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polar_type!$L$2</definedName>
    <definedName function="false" hidden="false" name="Factor" vbProcedure="false">polar_type!$B$1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<sst xmlns="http://schemas.openxmlformats.org/spreadsheetml/2006/main" count="281" uniqueCount="77">
  <si>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</si>
  <si>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</si>
  <si>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</si>
  <si>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</si>
  <si>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</si>
  <si>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</si>
  <si>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</si>
  <si>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</si>
  <si>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</si>
  <si>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</si>
  <si>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</si>
  <si>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</si>
  <si>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</si>
  <si>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</si>
  <si>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</si>
  <si>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</si>
  <si>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</si>
  <si>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</si>
  <si>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</si>
  <si>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</si>
  <si>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</si>
  <si>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</si>
  <si>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</si>
  <si>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</si>
  <si>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</si>
  <si>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</si>
  <si>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</si>
  <si>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</si>
  <si>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</si>
  <si>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</si>
  <si>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</si>
  <si>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</si>
  <si>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</si>
  <si>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</si>
  <si>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</si>
  <si>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</si>
  <si>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</si>
  <si>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</si>
  <si>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</si>
  <si>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</si>
  <si>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</si>
  <si>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</si>
  <si>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</si>
  <si>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</si>
  <si>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</si>
  <si>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</si>
  <si>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</si>
  <si>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</si>
  <si>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</si>
  <si>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</si>
  <si>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</si>
  <si>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</si>
  <si>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</si>
  <si>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</si>
  <si>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</si>
  <si>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</si>
  <si>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</si>
  <si>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</si>
  <si>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</si>
  <si>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</si>
  <si>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</si>
  <si>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</si>
  <si>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</si>
  <si>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</si>
  <si>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</si>
  <si>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</si>
  <si>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</si>
  <si>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</si>
  <si>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Ghost Ship</t>
  </si>
  <si>
    <t xml:space="preserve">Delta</t>
  </si>
  <si>
    <t xml:space="preserve">Sigh</t>
  </si>
  <si>
    <t xml:space="preserve">Whisper</t>
  </si>
  <si>
    <t xml:space="preserve">Howl</t>
  </si>
  <si>
    <t xml:space="preserve">Auio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</si>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</sst>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  <numFmt numFmtId="171" formatCode="0.0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134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18.9183673469388"/>
    <col collapsed="false" hidden="false" max="2" min="2" style="1" width="18.5459183673469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48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292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48</v>
      </c>
      <c r="M3" s="28" t="n">
        <f aca="false">IF(_xlfn.FLOOR.MATH(Speedk,1,1)=Speedk,Speedk-1,_xlfn.FLOOR.MATH(Speedk,1,1))</f>
        <v>47</v>
      </c>
      <c r="N3" s="28" t="n">
        <f aca="false">_xlfn.CEILING.MATH(Speedk,1,1)</f>
        <v>48</v>
      </c>
      <c r="O3" s="29" t="n">
        <f aca="false">(N3-L3)</f>
        <v>0</v>
      </c>
      <c r="P3" s="29" t="n">
        <f aca="false">(L3-M3)</f>
        <v>1</v>
      </c>
      <c r="Q3" s="30" t="n">
        <f aca="false">IF(MAX($C$6:$C$151)&gt;MAX($E$6:$E$151),INDEX($D$6:$D$151,MATCH(MAX($C$6:$C$151),$C$6:$C$151,0)),INDEX($F$6:$F$151,MATCH(MAX($E$6:$E$151),$E$6:$E$151,0)))</f>
        <v>86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112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99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Howl</v>
      </c>
      <c r="S4" s="36" t="n">
        <f aca="false">IF(MAX($C$6:$C$151)&gt;MAX($E$6:$E$151),MAX($C$6:$C$151),MAX($E$6:$E$151))</f>
        <v>0.5623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Howl</v>
      </c>
      <c r="V4" s="36" t="n">
        <f aca="false">IF(MAX($C$6:$C$151)&gt;MAX($E$6:$E$151),MAX($E$6:$E$151),MAX($C$6:$C$151))</f>
        <v>0.4868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  <c r="AN4" s="43"/>
      <c r="AO4" s="43"/>
      <c r="AP4" s="43"/>
    </row>
    <row r="5" customFormat="false" ht="14.1" hidden="false" customHeight="true" outlineLevel="0" collapsed="false">
      <c r="A5" s="17" t="s">
        <v>29</v>
      </c>
      <c r="B5" s="44" t="s">
        <v>30</v>
      </c>
      <c r="C5" s="32"/>
      <c r="D5" s="32"/>
      <c r="E5" s="33"/>
      <c r="F5" s="33"/>
      <c r="G5" s="21"/>
      <c r="H5" s="22"/>
      <c r="I5" s="22"/>
      <c r="J5" s="45"/>
      <c r="K5" s="45"/>
      <c r="L5" s="45"/>
      <c r="M5" s="45"/>
      <c r="N5" s="45"/>
      <c r="O5" s="46"/>
      <c r="P5" s="46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7" t="s">
        <v>33</v>
      </c>
      <c r="Z5" s="47" t="s">
        <v>34</v>
      </c>
      <c r="AA5" s="47" t="s">
        <v>35</v>
      </c>
      <c r="AB5" s="48" t="s">
        <v>33</v>
      </c>
      <c r="AC5" s="48" t="s">
        <v>34</v>
      </c>
      <c r="AD5" s="48" t="s">
        <v>35</v>
      </c>
      <c r="AE5" s="49" t="s">
        <v>33</v>
      </c>
      <c r="AF5" s="49" t="s">
        <v>34</v>
      </c>
      <c r="AG5" s="49" t="s">
        <v>35</v>
      </c>
      <c r="AH5" s="50" t="s">
        <v>33</v>
      </c>
      <c r="AI5" s="50" t="s">
        <v>34</v>
      </c>
      <c r="AJ5" s="50" t="s">
        <v>35</v>
      </c>
      <c r="AK5" s="51" t="s">
        <v>33</v>
      </c>
      <c r="AL5" s="51" t="s">
        <v>34</v>
      </c>
      <c r="AM5" s="51" t="s">
        <v>35</v>
      </c>
      <c r="AN5" s="1"/>
      <c r="AO5" s="1"/>
      <c r="AP5" s="1"/>
    </row>
    <row r="6" customFormat="false" ht="14.1" hidden="false" customHeight="true" outlineLevel="0" collapsed="false">
      <c r="A6" s="52" t="n">
        <v>35</v>
      </c>
      <c r="B6" s="53" t="n">
        <f aca="false">IF(X6&lt;=0,0,X6*Factor)</f>
        <v>0.1451958912</v>
      </c>
      <c r="C6" s="54" t="n">
        <f aca="false">ROUND($B6*COS(PI()*(D6-Best)/180),4)</f>
        <v>-0.0972</v>
      </c>
      <c r="D6" s="55" t="n">
        <f aca="false">MOD(Wind+$A6+360,360)</f>
        <v>327</v>
      </c>
      <c r="E6" s="56" t="n">
        <f aca="false">ROUND($B6*COS(PI()*(F6-Best)/180),4)</f>
        <v>-0.1346</v>
      </c>
      <c r="F6" s="57" t="n">
        <f aca="false">MOD(Wind-$A6+360,360)</f>
        <v>257</v>
      </c>
      <c r="G6" s="58" t="n">
        <f aca="false">SQRT($J6^2+$K6^2)</f>
        <v>48.1190095795031</v>
      </c>
      <c r="H6" s="59" t="n">
        <f aca="false">IF($J6&lt;&gt;0,MOD(ATAN($K6/$J6)*180/PI(),180),0)</f>
        <v>34.9008365112747</v>
      </c>
      <c r="I6" s="60" t="str">
        <f aca="false">IF(B6=0,"anchor",W6)</f>
        <v>Sigh</v>
      </c>
      <c r="J6" s="0" t="n">
        <f aca="false">$B6+Speed*COS(PI()*$A6/180)</f>
        <v>39.4644940170716</v>
      </c>
      <c r="K6" s="0" t="n">
        <f aca="false">Speed*SIN(PI()*$A6/180)</f>
        <v>27.5316689448502</v>
      </c>
      <c r="U6" s="0"/>
      <c r="W6" s="1" t="str">
        <f aca="false">IF(X6=Z6,polar_type!$D$3,IF(X6=AC6,polar_type!$E$3,IF(X6=AF6,polar_type!$F$3,IF(X6=AI6,polar_type!$G$3,polar_type!$H$3))))</f>
        <v>Sigh</v>
      </c>
      <c r="X6" s="0" t="n">
        <f aca="false">MAX(Z6,AC6,AF6,AI6,AL6)</f>
        <v>0.120996576</v>
      </c>
      <c r="Y6" s="12" t="n">
        <f aca="false">LOOKUP(Speedlo,'1'!$B$1:$BJ$1,'1'!$B2:$BJ2)</f>
        <v>0.483986305</v>
      </c>
      <c r="Z6" s="12" t="n">
        <f aca="false">Xlo*Y6+Xhi*AA6</f>
        <v>0.120996576</v>
      </c>
      <c r="AA6" s="12" t="n">
        <f aca="false">LOOKUP(Speedhi,'1'!$B$1:$BJ$1,'1'!$B2:$BJ2)</f>
        <v>0.120996576</v>
      </c>
      <c r="AB6" s="13" t="n">
        <f aca="false">LOOKUP(Speedlo,'2'!$B$1:$BJ$1,'2'!$B2:$BJ2)</f>
        <v>0</v>
      </c>
      <c r="AC6" s="13" t="n">
        <f aca="false">Xlo*AB6+Xhi*AD6</f>
        <v>0</v>
      </c>
      <c r="AD6" s="13" t="n">
        <f aca="false">LOOKUP(Speedhi,'2'!$B$1:$BJ$1,'2'!$B2:$BJ2)</f>
        <v>0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1" t="n">
        <f aca="false">A6+1</f>
        <v>36</v>
      </c>
      <c r="B7" s="53" t="n">
        <f aca="false">IF(X7&lt;=0,0,X7*Factor)</f>
        <v>0.151003726944</v>
      </c>
      <c r="C7" s="54" t="n">
        <f aca="false">ROUND($B7*COS(PI()*(D7-Best)/180),4)</f>
        <v>-0.0991</v>
      </c>
      <c r="D7" s="55" t="n">
        <f aca="false">MOD(Wind+$A7+360,360)</f>
        <v>328</v>
      </c>
      <c r="E7" s="62" t="n">
        <f aca="false">ROUND($B7*COS(PI()*(F7-Best)/180),4)</f>
        <v>-0.139</v>
      </c>
      <c r="F7" s="63" t="n">
        <f aca="false">MOD(Wind-$A7+360,360)</f>
        <v>256</v>
      </c>
      <c r="G7" s="58" t="n">
        <f aca="false">SQRT($J7^2+$K7^2)</f>
        <v>48.1222464347984</v>
      </c>
      <c r="H7" s="64" t="n">
        <f aca="false">IF($J7&lt;&gt;0,MOD(ATAN($K7/$J7)*180/PI(),180),0)</f>
        <v>35.8943223036873</v>
      </c>
      <c r="I7" s="60" t="str">
        <f aca="false">IF(B7=0,"anchor",W7)</f>
        <v>Sigh</v>
      </c>
      <c r="J7" s="0" t="n">
        <f aca="false">$B7+Speed*COS(PI()*$A7/180)</f>
        <v>38.9838194569415</v>
      </c>
      <c r="K7" s="0" t="n">
        <f aca="false">Speed*SIN(PI()*$A7/180)</f>
        <v>28.2136921100387</v>
      </c>
      <c r="U7" s="0"/>
      <c r="W7" s="1" t="str">
        <f aca="false">IF(X7=Z7,polar_type!$D$3,IF(X7=AC7,polar_type!$E$3,IF(X7=AF7,polar_type!$F$3,IF(X7=AI7,polar_type!$G$3,polar_type!$H$3))))</f>
        <v>Sigh</v>
      </c>
      <c r="X7" s="0" t="n">
        <f aca="false">MAX(Z7,AC7,AF7,AI7,AL7)</f>
        <v>0.12583643912</v>
      </c>
      <c r="Y7" s="12" t="n">
        <f aca="false">LOOKUP(Speedlo,'1'!$B$1:$BJ$1,'1'!$B3:$BJ3)</f>
        <v>0.50334575728</v>
      </c>
      <c r="Z7" s="12" t="n">
        <f aca="false">Xlo*Y7+Xhi*AA7</f>
        <v>0.12583643912</v>
      </c>
      <c r="AA7" s="12" t="n">
        <f aca="false">LOOKUP(Speedhi,'1'!$B$1:$BJ$1,'1'!$B3:$BJ3)</f>
        <v>0.12583643912</v>
      </c>
      <c r="AB7" s="13" t="n">
        <f aca="false">LOOKUP(Speedlo,'2'!$B$1:$BJ$1,'2'!$B3:$BJ3)</f>
        <v>0</v>
      </c>
      <c r="AC7" s="13" t="n">
        <f aca="false">Xlo*AB7+Xhi*AD7</f>
        <v>0</v>
      </c>
      <c r="AD7" s="13" t="n">
        <f aca="false">LOOKUP(Speedhi,'2'!$B$1:$BJ$1,'2'!$B3:$BJ3)</f>
        <v>0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1" t="n">
        <f aca="false">A7+1</f>
        <v>37</v>
      </c>
      <c r="B8" s="53" t="n">
        <f aca="false">IF(X8&lt;=0,0,X8*Factor)</f>
        <v>0.156811562688</v>
      </c>
      <c r="C8" s="54" t="n">
        <f aca="false">ROUND($B8*COS(PI()*(D8-Best)/180),4)</f>
        <v>-0.1008</v>
      </c>
      <c r="D8" s="55" t="n">
        <f aca="false">MOD(Wind+$A8+360,360)</f>
        <v>329</v>
      </c>
      <c r="E8" s="62" t="n">
        <f aca="false">ROUND($B8*COS(PI()*(F8-Best)/180),4)</f>
        <v>-0.1433</v>
      </c>
      <c r="F8" s="63" t="n">
        <f aca="false">MOD(Wind-$A8+360,360)</f>
        <v>255</v>
      </c>
      <c r="G8" s="58" t="n">
        <f aca="false">SQRT($J8^2+$K8^2)</f>
        <v>48.1253278115761</v>
      </c>
      <c r="H8" s="64" t="n">
        <f aca="false">IF($J8&lt;&gt;0,MOD(ATAN($K8/$J8)*180/PI(),180),0)</f>
        <v>36.8876455397878</v>
      </c>
      <c r="I8" s="60" t="str">
        <f aca="false">IF(B8=0,"anchor",W8)</f>
        <v>Sigh</v>
      </c>
      <c r="J8" s="0" t="n">
        <f aca="false">$B8+Speed*COS(PI()*$A8/180)</f>
        <v>38.4913160449581</v>
      </c>
      <c r="K8" s="0" t="n">
        <f aca="false">Speed*SIN(PI()*$A8/180)</f>
        <v>28.8871211112983</v>
      </c>
      <c r="U8" s="0"/>
      <c r="W8" s="1" t="str">
        <f aca="false">IF(X8=Z8,polar_type!$D$3,IF(X8=AC8,polar_type!$E$3,IF(X8=AF8,polar_type!$F$3,IF(X8=AI8,polar_type!$G$3,polar_type!$H$3))))</f>
        <v>Sigh</v>
      </c>
      <c r="X8" s="0" t="n">
        <f aca="false">MAX(Z8,AC8,AF8,AI8,AL8)</f>
        <v>0.13067630224</v>
      </c>
      <c r="Y8" s="12" t="n">
        <f aca="false">LOOKUP(Speedlo,'1'!$B$1:$BJ$1,'1'!$B4:$BJ4)</f>
        <v>0.52270520956</v>
      </c>
      <c r="Z8" s="12" t="n">
        <f aca="false">Xlo*Y8+Xhi*AA8</f>
        <v>0.13067630224</v>
      </c>
      <c r="AA8" s="12" t="n">
        <f aca="false">LOOKUP(Speedhi,'1'!$B$1:$BJ$1,'1'!$B4:$BJ4)</f>
        <v>0.13067630224</v>
      </c>
      <c r="AB8" s="13" t="n">
        <f aca="false">LOOKUP(Speedlo,'2'!$B$1:$BJ$1,'2'!$B4:$BJ4)</f>
        <v>0</v>
      </c>
      <c r="AC8" s="13" t="n">
        <f aca="false">Xlo*AB8+Xhi*AD8</f>
        <v>0</v>
      </c>
      <c r="AD8" s="13" t="n">
        <f aca="false">LOOKUP(Speedhi,'2'!$B$1:$BJ$1,'2'!$B4:$BJ4)</f>
        <v>0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1" t="n">
        <f aca="false">A8+1</f>
        <v>38</v>
      </c>
      <c r="B9" s="53" t="n">
        <f aca="false">IF(X9&lt;=0,0,X9*Factor)</f>
        <v>0.162619398432</v>
      </c>
      <c r="C9" s="54" t="n">
        <f aca="false">ROUND($B9*COS(PI()*(D9-Best)/180),4)</f>
        <v>-0.1023</v>
      </c>
      <c r="D9" s="55" t="n">
        <f aca="false">MOD(Wind+$A9+360,360)</f>
        <v>330</v>
      </c>
      <c r="E9" s="62" t="n">
        <f aca="false">ROUND($B9*COS(PI()*(F9-Best)/180),4)</f>
        <v>-0.1474</v>
      </c>
      <c r="F9" s="63" t="n">
        <f aca="false">MOD(Wind-$A9+360,360)</f>
        <v>254</v>
      </c>
      <c r="G9" s="58" t="n">
        <f aca="false">SQRT($J9^2+$K9^2)</f>
        <v>48.1282499702706</v>
      </c>
      <c r="H9" s="64" t="n">
        <f aca="false">IF($J9&lt;&gt;0,MOD(ATAN($K9/$J9)*180/PI(),180),0)</f>
        <v>37.8808107178074</v>
      </c>
      <c r="I9" s="60" t="str">
        <f aca="false">IF(B9=0,"anchor",W9)</f>
        <v>Sigh</v>
      </c>
      <c r="J9" s="0" t="n">
        <f aca="false">$B9+Speed*COS(PI()*$A9/180)</f>
        <v>37.9871355715547</v>
      </c>
      <c r="K9" s="0" t="n">
        <f aca="false">Speed*SIN(PI()*$A9/180)</f>
        <v>29.5517508156316</v>
      </c>
      <c r="U9" s="0"/>
      <c r="W9" s="1" t="str">
        <f aca="false">IF(X9=Z9,polar_type!$D$3,IF(X9=AC9,polar_type!$E$3,IF(X9=AF9,polar_type!$F$3,IF(X9=AI9,polar_type!$G$3,polar_type!$H$3))))</f>
        <v>Sigh</v>
      </c>
      <c r="X9" s="0" t="n">
        <f aca="false">MAX(Z9,AC9,AF9,AI9,AL9)</f>
        <v>0.13551616536</v>
      </c>
      <c r="Y9" s="12" t="n">
        <f aca="false">LOOKUP(Speedlo,'1'!$B$1:$BJ$1,'1'!$B5:$BJ5)</f>
        <v>0.54206466184</v>
      </c>
      <c r="Z9" s="12" t="n">
        <f aca="false">Xlo*Y9+Xhi*AA9</f>
        <v>0.13551616536</v>
      </c>
      <c r="AA9" s="12" t="n">
        <f aca="false">LOOKUP(Speedhi,'1'!$B$1:$BJ$1,'1'!$B5:$BJ5)</f>
        <v>0.13551616536</v>
      </c>
      <c r="AB9" s="13" t="n">
        <f aca="false">LOOKUP(Speedlo,'2'!$B$1:$BJ$1,'2'!$B5:$BJ5)</f>
        <v>0</v>
      </c>
      <c r="AC9" s="13" t="n">
        <f aca="false">Xlo*AB9+Xhi*AD9</f>
        <v>0</v>
      </c>
      <c r="AD9" s="13" t="n">
        <f aca="false">LOOKUP(Speedhi,'2'!$B$1:$BJ$1,'2'!$B5:$BJ5)</f>
        <v>0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1" t="n">
        <f aca="false">A9+1</f>
        <v>39</v>
      </c>
      <c r="B10" s="53" t="n">
        <f aca="false">IF(X10&lt;=0,0,X10*Factor)</f>
        <v>0.168427234176</v>
      </c>
      <c r="C10" s="54" t="n">
        <f aca="false">ROUND($B10*COS(PI()*(D10-Best)/180),4)</f>
        <v>-0.1037</v>
      </c>
      <c r="D10" s="55" t="n">
        <f aca="false">MOD(Wind+$A10+360,360)</f>
        <v>331</v>
      </c>
      <c r="E10" s="62" t="n">
        <f aca="false">ROUND($B10*COS(PI()*(F10-Best)/180),4)</f>
        <v>-0.1514</v>
      </c>
      <c r="F10" s="63" t="n">
        <f aca="false">MOD(Wind-$A10+360,360)</f>
        <v>253</v>
      </c>
      <c r="G10" s="58" t="n">
        <f aca="false">SQRT($J10^2+$K10^2)</f>
        <v>48.1310092563805</v>
      </c>
      <c r="H10" s="64" t="n">
        <f aca="false">IF($J10&lt;&gt;0,MOD(ATAN($K10/$J10)*180/PI(),180),0)</f>
        <v>38.8738224368209</v>
      </c>
      <c r="I10" s="60" t="str">
        <f aca="false">IF(B10=0,"anchor",W10)</f>
        <v>Sigh</v>
      </c>
      <c r="J10" s="0" t="n">
        <f aca="false">$B10+Speed*COS(PI()*$A10/180)</f>
        <v>37.4714333841106</v>
      </c>
      <c r="K10" s="0" t="n">
        <f aca="false">Speed*SIN(PI()*$A10/180)</f>
        <v>30.2073787703922</v>
      </c>
      <c r="U10" s="0"/>
      <c r="W10" s="1" t="str">
        <f aca="false">IF(X10=Z10,polar_type!$D$3,IF(X10=AC10,polar_type!$E$3,IF(X10=AF10,polar_type!$F$3,IF(X10=AI10,polar_type!$G$3,polar_type!$H$3))))</f>
        <v>Sigh</v>
      </c>
      <c r="X10" s="0" t="n">
        <f aca="false">MAX(Z10,AC10,AF10,AI10,AL10)</f>
        <v>0.14035602848</v>
      </c>
      <c r="Y10" s="12" t="n">
        <f aca="false">LOOKUP(Speedlo,'1'!$B$1:$BJ$1,'1'!$B6:$BJ6)</f>
        <v>0.56142411412</v>
      </c>
      <c r="Z10" s="12" t="n">
        <f aca="false">Xlo*Y10+Xhi*AA10</f>
        <v>0.14035602848</v>
      </c>
      <c r="AA10" s="12" t="n">
        <f aca="false">LOOKUP(Speedhi,'1'!$B$1:$BJ$1,'1'!$B6:$BJ6)</f>
        <v>0.14035602848</v>
      </c>
      <c r="AB10" s="13" t="n">
        <f aca="false">LOOKUP(Speedlo,'2'!$B$1:$BJ$1,'2'!$B6:$BJ6)</f>
        <v>0</v>
      </c>
      <c r="AC10" s="13" t="n">
        <f aca="false">Xlo*AB10+Xhi*AD10</f>
        <v>0</v>
      </c>
      <c r="AD10" s="13" t="n">
        <f aca="false">LOOKUP(Speedhi,'2'!$B$1:$BJ$1,'2'!$B6:$BJ6)</f>
        <v>0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1" t="n">
        <f aca="false">A10+1</f>
        <v>40</v>
      </c>
      <c r="B11" s="53" t="n">
        <f aca="false">IF(X11&lt;=0,0,X11*Factor)</f>
        <v>0.17423506992</v>
      </c>
      <c r="C11" s="54" t="n">
        <f aca="false">ROUND($B11*COS(PI()*(D11-Best)/180),4)</f>
        <v>-0.1049</v>
      </c>
      <c r="D11" s="55" t="n">
        <f aca="false">MOD(Wind+$A11+360,360)</f>
        <v>332</v>
      </c>
      <c r="E11" s="62" t="n">
        <f aca="false">ROUND($B11*COS(PI()*(F11-Best)/180),4)</f>
        <v>-0.1552</v>
      </c>
      <c r="F11" s="63" t="n">
        <f aca="false">MOD(Wind-$A11+360,360)</f>
        <v>252</v>
      </c>
      <c r="G11" s="58" t="n">
        <f aca="false">SQRT($J11^2+$K11^2)</f>
        <v>48.1336021022946</v>
      </c>
      <c r="H11" s="64" t="n">
        <f aca="false">IF($J11&lt;&gt;0,MOD(ATAN($K11/$J11)*180/PI(),180),0)</f>
        <v>39.8666853946207</v>
      </c>
      <c r="I11" s="60" t="str">
        <f aca="false">IF(B11=0,"anchor",W11)</f>
        <v>Sigh</v>
      </c>
      <c r="J11" s="0" t="n">
        <f aca="false">$B11+Speed*COS(PI()*$A11/180)</f>
        <v>36.9443683396309</v>
      </c>
      <c r="K11" s="0" t="n">
        <f aca="false">Speed*SIN(PI()*$A11/180)</f>
        <v>30.8538052649539</v>
      </c>
      <c r="U11" s="0"/>
      <c r="W11" s="1" t="str">
        <f aca="false">IF(X11=Z11,polar_type!$D$3,IF(X11=AC11,polar_type!$E$3,IF(X11=AF11,polar_type!$F$3,IF(X11=AI11,polar_type!$G$3,polar_type!$H$3))))</f>
        <v>Sigh</v>
      </c>
      <c r="X11" s="0" t="n">
        <f aca="false">MAX(Z11,AC11,AF11,AI11,AL11)</f>
        <v>0.1451958916</v>
      </c>
      <c r="Y11" s="12" t="n">
        <f aca="false">LOOKUP(Speedlo,'1'!$B$1:$BJ$1,'1'!$B7:$BJ7)</f>
        <v>0.5807835664</v>
      </c>
      <c r="Z11" s="12" t="n">
        <f aca="false">Xlo*Y11+Xhi*AA11</f>
        <v>0.1451958916</v>
      </c>
      <c r="AA11" s="12" t="n">
        <f aca="false">LOOKUP(Speedhi,'1'!$B$1:$BJ$1,'1'!$B7:$BJ7)</f>
        <v>0.1451958916</v>
      </c>
      <c r="AB11" s="13" t="n">
        <f aca="false">LOOKUP(Speedlo,'2'!$B$1:$BJ$1,'2'!$B7:$BJ7)</f>
        <v>0</v>
      </c>
      <c r="AC11" s="13" t="n">
        <f aca="false">Xlo*AB11+Xhi*AD11</f>
        <v>0</v>
      </c>
      <c r="AD11" s="13" t="n">
        <f aca="false">LOOKUP(Speedhi,'2'!$B$1:$BJ$1,'2'!$B7:$BJ7)</f>
        <v>0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1" t="n">
        <f aca="false">A11+1</f>
        <v>41</v>
      </c>
      <c r="B12" s="53" t="n">
        <f aca="false">IF(X12&lt;=0,0,X12*Factor)</f>
        <v>0.18190141284</v>
      </c>
      <c r="C12" s="54" t="n">
        <f aca="false">ROUND($B12*COS(PI()*(D12-Best)/180),4)</f>
        <v>-0.1069</v>
      </c>
      <c r="D12" s="55" t="n">
        <f aca="false">MOD(Wind+$A12+360,360)</f>
        <v>333</v>
      </c>
      <c r="E12" s="62" t="n">
        <f aca="false">ROUND($B12*COS(PI()*(F12-Best)/180),4)</f>
        <v>-0.1606</v>
      </c>
      <c r="F12" s="63" t="n">
        <f aca="false">MOD(Wind-$A12+360,360)</f>
        <v>251</v>
      </c>
      <c r="G12" s="58" t="n">
        <f aca="false">SQRT($J12^2+$K12^2)</f>
        <v>48.1374306653453</v>
      </c>
      <c r="H12" s="64" t="n">
        <f aca="false">IF($J12&lt;&gt;0,MOD(ATAN($K12/$J12)*180/PI(),180),0)</f>
        <v>40.8579572210658</v>
      </c>
      <c r="I12" s="60" t="str">
        <f aca="false">IF(B12=0,"anchor",W12)</f>
        <v>Sigh</v>
      </c>
      <c r="J12" s="0" t="n">
        <f aca="false">$B12+Speed*COS(PI()*$A12/180)</f>
        <v>36.4079612635331</v>
      </c>
      <c r="K12" s="0" t="n">
        <f aca="false">Speed*SIN(PI()*$A12/180)</f>
        <v>31.4908333915443</v>
      </c>
      <c r="U12" s="0"/>
      <c r="W12" s="1" t="str">
        <f aca="false">IF(X12=Z12,polar_type!$D$3,IF(X12=AC12,polar_type!$E$3,IF(X12=AF12,polar_type!$F$3,IF(X12=AI12,polar_type!$G$3,polar_type!$H$3))))</f>
        <v>Sigh</v>
      </c>
      <c r="X12" s="0" t="n">
        <f aca="false">MAX(Z12,AC12,AF12,AI12,AL12)</f>
        <v>0.1515845107</v>
      </c>
      <c r="Y12" s="12" t="n">
        <f aca="false">LOOKUP(Speedlo,'1'!$B$1:$BJ$1,'1'!$B8:$BJ8)</f>
        <v>0.6063380432</v>
      </c>
      <c r="Z12" s="12" t="n">
        <f aca="false">Xlo*Y12+Xhi*AA12</f>
        <v>0.1515845107</v>
      </c>
      <c r="AA12" s="12" t="n">
        <f aca="false">LOOKUP(Speedhi,'1'!$B$1:$BJ$1,'1'!$B8:$BJ8)</f>
        <v>0.1515845107</v>
      </c>
      <c r="AB12" s="13" t="n">
        <f aca="false">LOOKUP(Speedlo,'2'!$B$1:$BJ$1,'2'!$B8:$BJ8)</f>
        <v>0.04627186392</v>
      </c>
      <c r="AC12" s="13" t="n">
        <f aca="false">Xlo*AB12+Xhi*AD12</f>
        <v>0.01156796598</v>
      </c>
      <c r="AD12" s="13" t="n">
        <f aca="false">LOOKUP(Speedhi,'2'!$B$1:$BJ$1,'2'!$B8:$BJ8)</f>
        <v>0.01156796598</v>
      </c>
      <c r="AE12" s="14" t="n">
        <f aca="false">LOOKUP(Speedlo,'3'!$B$1:$BJ$1,'3'!$B8:$BJ8)</f>
        <v>0.04164467752</v>
      </c>
      <c r="AF12" s="14" t="n">
        <f aca="false">Xlo*AE12+Xhi*AG12</f>
        <v>0.01041116938</v>
      </c>
      <c r="AG12" s="14" t="n">
        <f aca="false">LOOKUP(Speedhi,'3'!$B$1:$BJ$1,'3'!$B8:$BJ8)</f>
        <v>0.01041116938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1" t="n">
        <f aca="false">A12+1</f>
        <v>42</v>
      </c>
      <c r="B13" s="53" t="n">
        <f aca="false">IF(X13&lt;=0,0,X13*Factor)</f>
        <v>0.18956775576</v>
      </c>
      <c r="C13" s="54" t="n">
        <f aca="false">ROUND($B13*COS(PI()*(D13-Best)/180),4)</f>
        <v>-0.1087</v>
      </c>
      <c r="D13" s="55" t="n">
        <f aca="false">MOD(Wind+$A13+360,360)</f>
        <v>334</v>
      </c>
      <c r="E13" s="62" t="n">
        <f aca="false">ROUND($B13*COS(PI()*(F13-Best)/180),4)</f>
        <v>-0.1658</v>
      </c>
      <c r="F13" s="63" t="n">
        <f aca="false">MOD(Wind-$A13+360,360)</f>
        <v>250</v>
      </c>
      <c r="G13" s="58" t="n">
        <f aca="false">SQRT($J13^2+$K13^2)</f>
        <v>48.1410434081355</v>
      </c>
      <c r="H13" s="64" t="n">
        <f aca="false">IF($J13&lt;&gt;0,MOD(ATAN($K13/$J13)*180/PI(),180),0)</f>
        <v>41.8490326611059</v>
      </c>
      <c r="I13" s="60" t="str">
        <f aca="false">IF(B13=0,"anchor",W13)</f>
        <v>Sigh</v>
      </c>
      <c r="J13" s="0" t="n">
        <f aca="false">$B13+Speed*COS(PI()*$A13/180)</f>
        <v>35.8605193786749</v>
      </c>
      <c r="K13" s="0" t="n">
        <f aca="false">Speed*SIN(PI()*$A13/180)</f>
        <v>32.1182691052252</v>
      </c>
      <c r="U13" s="0"/>
      <c r="W13" s="1" t="str">
        <f aca="false">IF(X13=Z13,polar_type!$D$3,IF(X13=AC13,polar_type!$E$3,IF(X13=AF13,polar_type!$F$3,IF(X13=AI13,polar_type!$G$3,polar_type!$H$3))))</f>
        <v>Sigh</v>
      </c>
      <c r="X13" s="0" t="n">
        <f aca="false">MAX(Z13,AC13,AF13,AI13,AL13)</f>
        <v>0.1579731298</v>
      </c>
      <c r="Y13" s="12" t="n">
        <f aca="false">LOOKUP(Speedlo,'1'!$B$1:$BJ$1,'1'!$B9:$BJ9)</f>
        <v>0.63189252</v>
      </c>
      <c r="Z13" s="12" t="n">
        <f aca="false">Xlo*Y13+Xhi*AA13</f>
        <v>0.1579731298</v>
      </c>
      <c r="AA13" s="12" t="n">
        <f aca="false">LOOKUP(Speedhi,'1'!$B$1:$BJ$1,'1'!$B9:$BJ9)</f>
        <v>0.1579731298</v>
      </c>
      <c r="AB13" s="13" t="n">
        <f aca="false">LOOKUP(Speedlo,'2'!$B$1:$BJ$1,'2'!$B9:$BJ9)</f>
        <v>0.09254372784</v>
      </c>
      <c r="AC13" s="13" t="n">
        <f aca="false">Xlo*AB13+Xhi*AD13</f>
        <v>0.02313593196</v>
      </c>
      <c r="AD13" s="13" t="n">
        <f aca="false">LOOKUP(Speedhi,'2'!$B$1:$BJ$1,'2'!$B9:$BJ9)</f>
        <v>0.02313593196</v>
      </c>
      <c r="AE13" s="14" t="n">
        <f aca="false">LOOKUP(Speedlo,'3'!$B$1:$BJ$1,'3'!$B9:$BJ9)</f>
        <v>0.08328935504</v>
      </c>
      <c r="AF13" s="14" t="n">
        <f aca="false">Xlo*AE13+Xhi*AG13</f>
        <v>0.02082233876</v>
      </c>
      <c r="AG13" s="14" t="n">
        <f aca="false">LOOKUP(Speedhi,'3'!$B$1:$BJ$1,'3'!$B9:$BJ9)</f>
        <v>0.02082233876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1" t="n">
        <f aca="false">A13+1</f>
        <v>43</v>
      </c>
      <c r="B14" s="53" t="n">
        <f aca="false">IF(X14&lt;=0,0,X14*Factor)</f>
        <v>0.19723409868</v>
      </c>
      <c r="C14" s="54" t="n">
        <f aca="false">ROUND($B14*COS(PI()*(D14-Best)/180),4)</f>
        <v>-0.1103</v>
      </c>
      <c r="D14" s="55" t="n">
        <f aca="false">MOD(Wind+$A14+360,360)</f>
        <v>335</v>
      </c>
      <c r="E14" s="62" t="n">
        <f aca="false">ROUND($B14*COS(PI()*(F14-Best)/180),4)</f>
        <v>-0.1708</v>
      </c>
      <c r="F14" s="63" t="n">
        <f aca="false">MOD(Wind-$A14+360,360)</f>
        <v>249</v>
      </c>
      <c r="G14" s="58" t="n">
        <f aca="false">SQRT($J14^2+$K14^2)</f>
        <v>48.1444358005427</v>
      </c>
      <c r="H14" s="64" t="n">
        <f aca="false">IF($J14&lt;&gt;0,MOD(ATAN($K14/$J14)*180/PI(),180),0)</f>
        <v>42.8399180278651</v>
      </c>
      <c r="I14" s="60" t="str">
        <f aca="false">IF(B14=0,"anchor",W14)</f>
        <v>Sigh</v>
      </c>
      <c r="J14" s="0" t="n">
        <f aca="false">$B14+Speed*COS(PI()*$A14/180)</f>
        <v>35.3022117764002</v>
      </c>
      <c r="K14" s="0" t="n">
        <f aca="false">Speed*SIN(PI()*$A14/180)</f>
        <v>32.7359212829999</v>
      </c>
      <c r="U14" s="0"/>
      <c r="W14" s="1" t="str">
        <f aca="false">IF(X14=Z14,polar_type!$D$3,IF(X14=AC14,polar_type!$E$3,IF(X14=AF14,polar_type!$F$3,IF(X14=AI14,polar_type!$G$3,polar_type!$H$3))))</f>
        <v>Sigh</v>
      </c>
      <c r="X14" s="0" t="n">
        <f aca="false">MAX(Z14,AC14,AF14,AI14,AL14)</f>
        <v>0.1643617489</v>
      </c>
      <c r="Y14" s="12" t="n">
        <f aca="false">LOOKUP(Speedlo,'1'!$B$1:$BJ$1,'1'!$B10:$BJ10)</f>
        <v>0.6574469968</v>
      </c>
      <c r="Z14" s="12" t="n">
        <f aca="false">Xlo*Y14+Xhi*AA14</f>
        <v>0.1643617489</v>
      </c>
      <c r="AA14" s="12" t="n">
        <f aca="false">LOOKUP(Speedhi,'1'!$B$1:$BJ$1,'1'!$B10:$BJ10)</f>
        <v>0.1643617489</v>
      </c>
      <c r="AB14" s="13" t="n">
        <f aca="false">LOOKUP(Speedlo,'2'!$B$1:$BJ$1,'2'!$B10:$BJ10)</f>
        <v>0.13881559176</v>
      </c>
      <c r="AC14" s="13" t="n">
        <f aca="false">Xlo*AB14+Xhi*AD14</f>
        <v>0.03470389794</v>
      </c>
      <c r="AD14" s="13" t="n">
        <f aca="false">LOOKUP(Speedhi,'2'!$B$1:$BJ$1,'2'!$B10:$BJ10)</f>
        <v>0.03470389794</v>
      </c>
      <c r="AE14" s="14" t="n">
        <f aca="false">LOOKUP(Speedlo,'3'!$B$1:$BJ$1,'3'!$B10:$BJ10)</f>
        <v>0.12493403256</v>
      </c>
      <c r="AF14" s="14" t="n">
        <f aca="false">Xlo*AE14+Xhi*AG14</f>
        <v>0.03123350814</v>
      </c>
      <c r="AG14" s="14" t="n">
        <f aca="false">LOOKUP(Speedhi,'3'!$B$1:$BJ$1,'3'!$B10:$BJ10)</f>
        <v>0.03123350814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1" t="n">
        <f aca="false">A14+1</f>
        <v>44</v>
      </c>
      <c r="B15" s="53" t="n">
        <f aca="false">IF(X15&lt;=0,0,X15*Factor)</f>
        <v>0.2049004416</v>
      </c>
      <c r="C15" s="54" t="n">
        <f aca="false">ROUND($B15*COS(PI()*(D15-Best)/180),4)</f>
        <v>-0.1116</v>
      </c>
      <c r="D15" s="55" t="n">
        <f aca="false">MOD(Wind+$A15+360,360)</f>
        <v>336</v>
      </c>
      <c r="E15" s="62" t="n">
        <f aca="false">ROUND($B15*COS(PI()*(F15-Best)/180),4)</f>
        <v>-0.1756</v>
      </c>
      <c r="F15" s="63" t="n">
        <f aca="false">MOD(Wind-$A15+360,360)</f>
        <v>248</v>
      </c>
      <c r="G15" s="58" t="n">
        <f aca="false">SQRT($J15^2+$K15^2)</f>
        <v>48.1476034325173</v>
      </c>
      <c r="H15" s="64" t="n">
        <f aca="false">IF($J15&lt;&gt;0,MOD(ATAN($K15/$J15)*180/PI(),180),0)</f>
        <v>43.8306197545804</v>
      </c>
      <c r="I15" s="60" t="str">
        <f aca="false">IF(B15=0,"anchor",W15)</f>
        <v>Sigh</v>
      </c>
      <c r="J15" s="0" t="n">
        <f aca="false">$B15+Speed*COS(PI()*$A15/180)</f>
        <v>34.7332108578553</v>
      </c>
      <c r="K15" s="0" t="n">
        <f aca="false">Speed*SIN(PI()*$A15/180)</f>
        <v>33.3436017820319</v>
      </c>
      <c r="U15" s="0"/>
      <c r="W15" s="1" t="str">
        <f aca="false">IF(X15=Z15,polar_type!$D$3,IF(X15=AC15,polar_type!$E$3,IF(X15=AF15,polar_type!$F$3,IF(X15=AI15,polar_type!$G$3,polar_type!$H$3))))</f>
        <v>Sigh</v>
      </c>
      <c r="X15" s="0" t="n">
        <f aca="false">MAX(Z15,AC15,AF15,AI15,AL15)</f>
        <v>0.170750368</v>
      </c>
      <c r="Y15" s="12" t="n">
        <f aca="false">LOOKUP(Speedlo,'1'!$B$1:$BJ$1,'1'!$B11:$BJ11)</f>
        <v>0.6830014736</v>
      </c>
      <c r="Z15" s="12" t="n">
        <f aca="false">Xlo*Y15+Xhi*AA15</f>
        <v>0.170750368</v>
      </c>
      <c r="AA15" s="12" t="n">
        <f aca="false">LOOKUP(Speedhi,'1'!$B$1:$BJ$1,'1'!$B11:$BJ11)</f>
        <v>0.170750368</v>
      </c>
      <c r="AB15" s="13" t="n">
        <f aca="false">LOOKUP(Speedlo,'2'!$B$1:$BJ$1,'2'!$B11:$BJ11)</f>
        <v>0.18508745568</v>
      </c>
      <c r="AC15" s="13" t="n">
        <f aca="false">Xlo*AB15+Xhi*AD15</f>
        <v>0.04627186392</v>
      </c>
      <c r="AD15" s="13" t="n">
        <f aca="false">LOOKUP(Speedhi,'2'!$B$1:$BJ$1,'2'!$B11:$BJ11)</f>
        <v>0.04627186392</v>
      </c>
      <c r="AE15" s="14" t="n">
        <f aca="false">LOOKUP(Speedlo,'3'!$B$1:$BJ$1,'3'!$B11:$BJ11)</f>
        <v>0.16657871008</v>
      </c>
      <c r="AF15" s="14" t="n">
        <f aca="false">Xlo*AE15+Xhi*AG15</f>
        <v>0.0416446775200001</v>
      </c>
      <c r="AG15" s="14" t="n">
        <f aca="false">LOOKUP(Speedhi,'3'!$B$1:$BJ$1,'3'!$B11:$BJ11)</f>
        <v>0.0416446775200001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1" t="n">
        <f aca="false">A15+1</f>
        <v>45</v>
      </c>
      <c r="B16" s="53" t="n">
        <f aca="false">IF(X16&lt;=0,0,X16*Factor)</f>
        <v>0.21256678452</v>
      </c>
      <c r="C16" s="54" t="n">
        <f aca="false">ROUND($B16*COS(PI()*(D16-Best)/180),4)</f>
        <v>-0.1126</v>
      </c>
      <c r="D16" s="55" t="n">
        <f aca="false">MOD(Wind+$A16+360,360)</f>
        <v>337</v>
      </c>
      <c r="E16" s="62" t="n">
        <f aca="false">ROUND($B16*COS(PI()*(F16-Best)/180),4)</f>
        <v>-0.1803</v>
      </c>
      <c r="F16" s="63" t="n">
        <f aca="false">MOD(Wind-$A16+360,360)</f>
        <v>247</v>
      </c>
      <c r="G16" s="58" t="n">
        <f aca="false">SQRT($J16^2+$K16^2)</f>
        <v>48.1505420162394</v>
      </c>
      <c r="H16" s="64" t="n">
        <f aca="false">IF($J16&lt;&gt;0,MOD(ATAN($K16/$J16)*180/PI(),180),0)</f>
        <v>44.8211443916741</v>
      </c>
      <c r="I16" s="60" t="str">
        <f aca="false">IF(B16=0,"anchor",W16)</f>
        <v>Sigh</v>
      </c>
      <c r="J16" s="0" t="n">
        <f aca="false">$B16+Speed*COS(PI()*$A16/180)</f>
        <v>34.1536922814743</v>
      </c>
      <c r="K16" s="0" t="n">
        <f aca="false">Speed*SIN(PI()*$A16/180)</f>
        <v>33.9411254969543</v>
      </c>
      <c r="U16" s="0"/>
      <c r="W16" s="1" t="str">
        <f aca="false">IF(X16=Z16,polar_type!$D$3,IF(X16=AC16,polar_type!$E$3,IF(X16=AF16,polar_type!$F$3,IF(X16=AI16,polar_type!$G$3,polar_type!$H$3))))</f>
        <v>Sigh</v>
      </c>
      <c r="X16" s="0" t="n">
        <f aca="false">MAX(Z16,AC16,AF16,AI16,AL16)</f>
        <v>0.1771389871</v>
      </c>
      <c r="Y16" s="12" t="n">
        <f aca="false">LOOKUP(Speedlo,'1'!$B$1:$BJ$1,'1'!$B12:$BJ12)</f>
        <v>0.7085559504</v>
      </c>
      <c r="Z16" s="12" t="n">
        <f aca="false">Xlo*Y16+Xhi*AA16</f>
        <v>0.1771389871</v>
      </c>
      <c r="AA16" s="12" t="n">
        <f aca="false">LOOKUP(Speedhi,'1'!$B$1:$BJ$1,'1'!$B12:$BJ12)</f>
        <v>0.1771389871</v>
      </c>
      <c r="AB16" s="13" t="n">
        <f aca="false">LOOKUP(Speedlo,'2'!$B$1:$BJ$1,'2'!$B12:$BJ12)</f>
        <v>0.2313593196</v>
      </c>
      <c r="AC16" s="13" t="n">
        <f aca="false">Xlo*AB16+Xhi*AD16</f>
        <v>0.0578398299</v>
      </c>
      <c r="AD16" s="13" t="n">
        <f aca="false">LOOKUP(Speedhi,'2'!$B$1:$BJ$1,'2'!$B12:$BJ12)</f>
        <v>0.0578398299</v>
      </c>
      <c r="AE16" s="14" t="n">
        <f aca="false">LOOKUP(Speedlo,'3'!$B$1:$BJ$1,'3'!$B12:$BJ12)</f>
        <v>0.2082233876</v>
      </c>
      <c r="AF16" s="14" t="n">
        <f aca="false">Xlo*AE16+Xhi*AG16</f>
        <v>0.0520558469</v>
      </c>
      <c r="AG16" s="14" t="n">
        <f aca="false">LOOKUP(Speedhi,'3'!$B$1:$BJ$1,'3'!$B12:$BJ12)</f>
        <v>0.0520558469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1" t="n">
        <f aca="false">A16+1</f>
        <v>46</v>
      </c>
      <c r="B17" s="53" t="n">
        <f aca="false">IF(X17&lt;=0,0,X17*Factor)</f>
        <v>0.220349284464</v>
      </c>
      <c r="C17" s="54" t="n">
        <f aca="false">ROUND($B17*COS(PI()*(D17-Best)/180),4)</f>
        <v>-0.1135</v>
      </c>
      <c r="D17" s="55" t="n">
        <f aca="false">MOD(Wind+$A17+360,360)</f>
        <v>338</v>
      </c>
      <c r="E17" s="62" t="n">
        <f aca="false">ROUND($B17*COS(PI()*(F17-Best)/180),4)</f>
        <v>-0.1848</v>
      </c>
      <c r="F17" s="63" t="n">
        <f aca="false">MOD(Wind-$A17+360,360)</f>
        <v>246</v>
      </c>
      <c r="G17" s="58" t="n">
        <f aca="false">SQRT($J17^2+$K17^2)</f>
        <v>48.1533283522065</v>
      </c>
      <c r="H17" s="64" t="n">
        <f aca="false">IF($J17&lt;&gt;0,MOD(ATAN($K17/$J17)*180/PI(),180),0)</f>
        <v>45.8113994997137</v>
      </c>
      <c r="I17" s="60" t="str">
        <f aca="false">IF(B17=0,"anchor",W17)</f>
        <v>Sigh</v>
      </c>
      <c r="J17" s="0" t="n">
        <f aca="false">$B17+Speed*COS(PI()*$A17/180)</f>
        <v>33.5639510664959</v>
      </c>
      <c r="K17" s="0" t="n">
        <f aca="false">Speed*SIN(PI()*$A17/180)</f>
        <v>34.5283104162552</v>
      </c>
      <c r="U17" s="0"/>
      <c r="W17" s="1" t="str">
        <f aca="false">IF(X17=Z17,polar_type!$D$3,IF(X17=AC17,polar_type!$E$3,IF(X17=AF17,polar_type!$F$3,IF(X17=AI17,polar_type!$G$3,polar_type!$H$3))))</f>
        <v>Sigh</v>
      </c>
      <c r="X17" s="0" t="n">
        <f aca="false">MAX(Z17,AC17,AF17,AI17,AL17)</f>
        <v>0.18362440372</v>
      </c>
      <c r="Y17" s="12" t="n">
        <f aca="false">LOOKUP(Speedlo,'1'!$B$1:$BJ$1,'1'!$B13:$BJ13)</f>
        <v>0.73449761648</v>
      </c>
      <c r="Z17" s="12" t="n">
        <f aca="false">Xlo*Y17+Xhi*AA17</f>
        <v>0.18362440372</v>
      </c>
      <c r="AA17" s="12" t="n">
        <f aca="false">LOOKUP(Speedhi,'1'!$B$1:$BJ$1,'1'!$B13:$BJ13)</f>
        <v>0.18362440372</v>
      </c>
      <c r="AB17" s="13" t="n">
        <f aca="false">LOOKUP(Speedlo,'2'!$B$1:$BJ$1,'2'!$B13:$BJ13)</f>
        <v>0.27763118352</v>
      </c>
      <c r="AC17" s="13" t="n">
        <f aca="false">Xlo*AB17+Xhi*AD17</f>
        <v>0.06940779588</v>
      </c>
      <c r="AD17" s="13" t="n">
        <f aca="false">LOOKUP(Speedhi,'2'!$B$1:$BJ$1,'2'!$B13:$BJ13)</f>
        <v>0.06940779588</v>
      </c>
      <c r="AE17" s="14" t="n">
        <f aca="false">LOOKUP(Speedlo,'3'!$B$1:$BJ$1,'3'!$B13:$BJ13)</f>
        <v>0.24986806508</v>
      </c>
      <c r="AF17" s="14" t="n">
        <f aca="false">Xlo*AE17+Xhi*AG17</f>
        <v>0.06246701622</v>
      </c>
      <c r="AG17" s="14" t="n">
        <f aca="false">LOOKUP(Speedhi,'3'!$B$1:$BJ$1,'3'!$B13:$BJ13)</f>
        <v>0.06246701622</v>
      </c>
      <c r="AH17" s="15" t="n">
        <f aca="false">LOOKUP(Speedlo,'4'!$B$1:$BJ$1,'4'!$B13:$BJ13)</f>
        <v>0</v>
      </c>
      <c r="AI17" s="15" t="n">
        <f aca="false">Xlo*AH17+Xhi*AJ17</f>
        <v>0</v>
      </c>
      <c r="AJ17" s="15" t="n">
        <f aca="false">LOOKUP(Speedhi,'4'!$B$1:$BJ$1,'4'!$B13:$BJ13)</f>
        <v>0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1" t="n">
        <f aca="false">A17+1</f>
        <v>47</v>
      </c>
      <c r="B18" s="53" t="n">
        <f aca="false">IF(X18&lt;=0,0,X18*Factor)</f>
        <v>0.228131784408</v>
      </c>
      <c r="C18" s="54" t="n">
        <f aca="false">ROUND($B18*COS(PI()*(D18-Best)/180),4)</f>
        <v>-0.1141</v>
      </c>
      <c r="D18" s="55" t="n">
        <f aca="false">MOD(Wind+$A18+360,360)</f>
        <v>339</v>
      </c>
      <c r="E18" s="62" t="n">
        <f aca="false">ROUND($B18*COS(PI()*(F18-Best)/180),4)</f>
        <v>-0.1891</v>
      </c>
      <c r="F18" s="63" t="n">
        <f aca="false">MOD(Wind-$A18+360,360)</f>
        <v>245</v>
      </c>
      <c r="G18" s="58" t="n">
        <f aca="false">SQRT($J18^2+$K18^2)</f>
        <v>48.1558745365933</v>
      </c>
      <c r="H18" s="64" t="n">
        <f aca="false">IF($J18&lt;&gt;0,MOD(ATAN($K18/$J18)*180/PI(),180),0)</f>
        <v>46.8014876693257</v>
      </c>
      <c r="I18" s="60" t="str">
        <f aca="false">IF(B18=0,"anchor",W18)</f>
        <v>Sigh</v>
      </c>
      <c r="J18" s="0" t="n">
        <f aca="false">$B18+Speed*COS(PI()*$A18/180)</f>
        <v>32.9640530674079</v>
      </c>
      <c r="K18" s="0" t="n">
        <f aca="false">Speed*SIN(PI()*$A18/180)</f>
        <v>35.1049776777202</v>
      </c>
      <c r="U18" s="0"/>
      <c r="W18" s="1" t="str">
        <f aca="false">IF(X18=Z18,polar_type!$D$3,IF(X18=AC18,polar_type!$E$3,IF(X18=AF18,polar_type!$F$3,IF(X18=AI18,polar_type!$G$3,polar_type!$H$3))))</f>
        <v>Sigh</v>
      </c>
      <c r="X18" s="0" t="n">
        <f aca="false">MAX(Z18,AC18,AF18,AI18,AL18)</f>
        <v>0.19010982034</v>
      </c>
      <c r="Y18" s="12" t="n">
        <f aca="false">LOOKUP(Speedlo,'1'!$B$1:$BJ$1,'1'!$B14:$BJ14)</f>
        <v>0.76043928256</v>
      </c>
      <c r="Z18" s="12" t="n">
        <f aca="false">Xlo*Y18+Xhi*AA18</f>
        <v>0.19010982034</v>
      </c>
      <c r="AA18" s="12" t="n">
        <f aca="false">LOOKUP(Speedhi,'1'!$B$1:$BJ$1,'1'!$B14:$BJ14)</f>
        <v>0.19010982034</v>
      </c>
      <c r="AB18" s="13" t="n">
        <f aca="false">LOOKUP(Speedlo,'2'!$B$1:$BJ$1,'2'!$B14:$BJ14)</f>
        <v>0.32390304744</v>
      </c>
      <c r="AC18" s="13" t="n">
        <f aca="false">Xlo*AB18+Xhi*AD18</f>
        <v>0.0809757618599999</v>
      </c>
      <c r="AD18" s="13" t="n">
        <f aca="false">LOOKUP(Speedhi,'2'!$B$1:$BJ$1,'2'!$B14:$BJ14)</f>
        <v>0.0809757618599999</v>
      </c>
      <c r="AE18" s="14" t="n">
        <f aca="false">LOOKUP(Speedlo,'3'!$B$1:$BJ$1,'3'!$B14:$BJ14)</f>
        <v>0.29151274256</v>
      </c>
      <c r="AF18" s="14" t="n">
        <f aca="false">Xlo*AE18+Xhi*AG18</f>
        <v>0.0728781855400001</v>
      </c>
      <c r="AG18" s="14" t="n">
        <f aca="false">LOOKUP(Speedhi,'3'!$B$1:$BJ$1,'3'!$B14:$BJ14)</f>
        <v>0.0728781855400001</v>
      </c>
      <c r="AH18" s="15" t="n">
        <f aca="false">LOOKUP(Speedlo,'4'!$B$1:$BJ$1,'4'!$B14:$BJ14)</f>
        <v>0</v>
      </c>
      <c r="AI18" s="15" t="n">
        <f aca="false">Xlo*AH18+Xhi*AJ18</f>
        <v>0</v>
      </c>
      <c r="AJ18" s="15" t="n">
        <f aca="false">LOOKUP(Speedhi,'4'!$B$1:$BJ$1,'4'!$B14:$BJ14)</f>
        <v>0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1" t="n">
        <f aca="false">A18+1</f>
        <v>48</v>
      </c>
      <c r="B19" s="53" t="n">
        <f aca="false">IF(X19&lt;=0,0,X19*Factor)</f>
        <v>0.235914284352</v>
      </c>
      <c r="C19" s="54" t="n">
        <f aca="false">ROUND($B19*COS(PI()*(D19-Best)/180),4)</f>
        <v>-0.1144</v>
      </c>
      <c r="D19" s="55" t="n">
        <f aca="false">MOD(Wind+$A19+360,360)</f>
        <v>340</v>
      </c>
      <c r="E19" s="62" t="n">
        <f aca="false">ROUND($B19*COS(PI()*(F19-Best)/180),4)</f>
        <v>-0.1932</v>
      </c>
      <c r="F19" s="63" t="n">
        <f aca="false">MOD(Wind-$A19+360,360)</f>
        <v>244</v>
      </c>
      <c r="G19" s="58" t="n">
        <f aca="false">SQRT($J19^2+$K19^2)</f>
        <v>48.1581765901776</v>
      </c>
      <c r="H19" s="64" t="n">
        <f aca="false">IF($J19&lt;&gt;0,MOD(ATAN($K19/$J19)*180/PI(),180),0)</f>
        <v>47.7914158746229</v>
      </c>
      <c r="I19" s="60" t="str">
        <f aca="false">IF(B19=0,"anchor",W19)</f>
        <v>Sigh</v>
      </c>
      <c r="J19" s="0" t="n">
        <f aca="false">$B19+Speed*COS(PI()*$A19/180)</f>
        <v>32.3541833895772</v>
      </c>
      <c r="K19" s="0" t="n">
        <f aca="false">Speed*SIN(PI()*$A19/180)</f>
        <v>35.6709516229149</v>
      </c>
      <c r="U19" s="0"/>
      <c r="W19" s="1" t="str">
        <f aca="false">IF(X19=Z19,polar_type!$D$3,IF(X19=AC19,polar_type!$E$3,IF(X19=AF19,polar_type!$F$3,IF(X19=AI19,polar_type!$G$3,polar_type!$H$3))))</f>
        <v>Sigh</v>
      </c>
      <c r="X19" s="0" t="n">
        <f aca="false">MAX(Z19,AC19,AF19,AI19,AL19)</f>
        <v>0.19659523696</v>
      </c>
      <c r="Y19" s="12" t="n">
        <f aca="false">LOOKUP(Speedlo,'1'!$B$1:$BJ$1,'1'!$B15:$BJ15)</f>
        <v>0.78638094864</v>
      </c>
      <c r="Z19" s="12" t="n">
        <f aca="false">Xlo*Y19+Xhi*AA19</f>
        <v>0.19659523696</v>
      </c>
      <c r="AA19" s="12" t="n">
        <f aca="false">LOOKUP(Speedhi,'1'!$B$1:$BJ$1,'1'!$B15:$BJ15)</f>
        <v>0.19659523696</v>
      </c>
      <c r="AB19" s="13" t="n">
        <f aca="false">LOOKUP(Speedlo,'2'!$B$1:$BJ$1,'2'!$B15:$BJ15)</f>
        <v>0.37017491136</v>
      </c>
      <c r="AC19" s="13" t="n">
        <f aca="false">Xlo*AB19+Xhi*AD19</f>
        <v>0.0925437278400001</v>
      </c>
      <c r="AD19" s="13" t="n">
        <f aca="false">LOOKUP(Speedhi,'2'!$B$1:$BJ$1,'2'!$B15:$BJ15)</f>
        <v>0.0925437278400001</v>
      </c>
      <c r="AE19" s="14" t="n">
        <f aca="false">LOOKUP(Speedlo,'3'!$B$1:$BJ$1,'3'!$B15:$BJ15)</f>
        <v>0.33315742004</v>
      </c>
      <c r="AF19" s="14" t="n">
        <f aca="false">Xlo*AE19+Xhi*AG19</f>
        <v>0.0832893548600001</v>
      </c>
      <c r="AG19" s="14" t="n">
        <f aca="false">LOOKUP(Speedhi,'3'!$B$1:$BJ$1,'3'!$B15:$BJ15)</f>
        <v>0.0832893548600001</v>
      </c>
      <c r="AH19" s="15" t="n">
        <f aca="false">LOOKUP(Speedlo,'4'!$B$1:$BJ$1,'4'!$B15:$BJ15)</f>
        <v>0</v>
      </c>
      <c r="AI19" s="15" t="n">
        <f aca="false">Xlo*AH19+Xhi*AJ19</f>
        <v>0</v>
      </c>
      <c r="AJ19" s="15" t="n">
        <f aca="false">LOOKUP(Speedhi,'4'!$B$1:$BJ$1,'4'!$B15:$BJ15)</f>
        <v>0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1" t="n">
        <f aca="false">A19+1</f>
        <v>49</v>
      </c>
      <c r="B20" s="53" t="n">
        <f aca="false">IF(X20&lt;=0,0,X20*Factor)</f>
        <v>0.243696784296</v>
      </c>
      <c r="C20" s="54" t="n">
        <f aca="false">ROUND($B20*COS(PI()*(D20-Best)/180),4)</f>
        <v>-0.1144</v>
      </c>
      <c r="D20" s="55" t="n">
        <f aca="false">MOD(Wind+$A20+360,360)</f>
        <v>341</v>
      </c>
      <c r="E20" s="62" t="n">
        <f aca="false">ROUND($B20*COS(PI()*(F20-Best)/180),4)</f>
        <v>-0.1972</v>
      </c>
      <c r="F20" s="63" t="n">
        <f aca="false">MOD(Wind-$A20+360,360)</f>
        <v>243</v>
      </c>
      <c r="G20" s="58" t="n">
        <f aca="false">SQRT($J20^2+$K20^2)</f>
        <v>48.1602306658442</v>
      </c>
      <c r="H20" s="64" t="n">
        <f aca="false">IF($J20&lt;&gt;0,MOD(ATAN($K20/$J20)*180/PI(),180),0)</f>
        <v>48.7811911965896</v>
      </c>
      <c r="I20" s="60" t="str">
        <f aca="false">IF(B20=0,"anchor",W20)</f>
        <v>Sigh</v>
      </c>
      <c r="J20" s="0" t="n">
        <f aca="false">$B20+Speed*COS(PI()*$A20/180)</f>
        <v>31.7345301758403</v>
      </c>
      <c r="K20" s="0" t="n">
        <f aca="false">Speed*SIN(PI()*$A20/180)</f>
        <v>36.2260598506931</v>
      </c>
      <c r="U20" s="0"/>
      <c r="W20" s="1" t="str">
        <f aca="false">IF(X20=Z20,polar_type!$D$3,IF(X20=AC20,polar_type!$E$3,IF(X20=AF20,polar_type!$F$3,IF(X20=AI20,polar_type!$G$3,polar_type!$H$3))))</f>
        <v>Sigh</v>
      </c>
      <c r="X20" s="0" t="n">
        <f aca="false">MAX(Z20,AC20,AF20,AI20,AL20)</f>
        <v>0.20308065358</v>
      </c>
      <c r="Y20" s="12" t="n">
        <f aca="false">LOOKUP(Speedlo,'1'!$B$1:$BJ$1,'1'!$B16:$BJ16)</f>
        <v>0.81232261472</v>
      </c>
      <c r="Z20" s="12" t="n">
        <f aca="false">Xlo*Y20+Xhi*AA20</f>
        <v>0.20308065358</v>
      </c>
      <c r="AA20" s="12" t="n">
        <f aca="false">LOOKUP(Speedhi,'1'!$B$1:$BJ$1,'1'!$B16:$BJ16)</f>
        <v>0.20308065358</v>
      </c>
      <c r="AB20" s="13" t="n">
        <f aca="false">LOOKUP(Speedlo,'2'!$B$1:$BJ$1,'2'!$B16:$BJ16)</f>
        <v>0.41644677528</v>
      </c>
      <c r="AC20" s="13" t="n">
        <f aca="false">Xlo*AB20+Xhi*AD20</f>
        <v>0.10411169382</v>
      </c>
      <c r="AD20" s="13" t="n">
        <f aca="false">LOOKUP(Speedhi,'2'!$B$1:$BJ$1,'2'!$B16:$BJ16)</f>
        <v>0.10411169382</v>
      </c>
      <c r="AE20" s="14" t="n">
        <f aca="false">LOOKUP(Speedlo,'3'!$B$1:$BJ$1,'3'!$B16:$BJ16)</f>
        <v>0.37480209752</v>
      </c>
      <c r="AF20" s="14" t="n">
        <f aca="false">Xlo*AE20+Xhi*AG20</f>
        <v>0.0937005241800002</v>
      </c>
      <c r="AG20" s="14" t="n">
        <f aca="false">LOOKUP(Speedhi,'3'!$B$1:$BJ$1,'3'!$B16:$BJ16)</f>
        <v>0.0937005241800002</v>
      </c>
      <c r="AH20" s="15" t="n">
        <f aca="false">LOOKUP(Speedlo,'4'!$B$1:$BJ$1,'4'!$B16:$BJ16)</f>
        <v>0</v>
      </c>
      <c r="AI20" s="15" t="n">
        <f aca="false">Xlo*AH20+Xhi*AJ20</f>
        <v>0</v>
      </c>
      <c r="AJ20" s="15" t="n">
        <f aca="false">LOOKUP(Speedhi,'4'!$B$1:$BJ$1,'4'!$B16:$BJ16)</f>
        <v>0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1" t="n">
        <f aca="false">A20+1</f>
        <v>50</v>
      </c>
      <c r="B21" s="53" t="n">
        <f aca="false">IF(X21&lt;=0,0,X21*Factor)</f>
        <v>0.25147928424</v>
      </c>
      <c r="C21" s="54" t="n">
        <f aca="false">ROUND($B21*COS(PI()*(D21-Best)/180),4)</f>
        <v>-0.1142</v>
      </c>
      <c r="D21" s="55" t="n">
        <f aca="false">MOD(Wind+$A21+360,360)</f>
        <v>342</v>
      </c>
      <c r="E21" s="62" t="n">
        <f aca="false">ROUND($B21*COS(PI()*(F21-Best)/180),4)</f>
        <v>-0.2008</v>
      </c>
      <c r="F21" s="63" t="n">
        <f aca="false">MOD(Wind-$A21+360,360)</f>
        <v>242</v>
      </c>
      <c r="G21" s="58" t="n">
        <f aca="false">SQRT($J21^2+$K21^2)</f>
        <v>48.1620330505121</v>
      </c>
      <c r="H21" s="64" t="n">
        <f aca="false">IF($J21&lt;&gt;0,MOD(ATAN($K21/$J21)*180/PI(),180),0)</f>
        <v>49.7708208199728</v>
      </c>
      <c r="I21" s="60" t="str">
        <f aca="false">IF(B21=0,"anchor",W21)</f>
        <v>Sigh</v>
      </c>
      <c r="J21" s="0" t="n">
        <f aca="false">$B21+Speed*COS(PI()*$A21/180)</f>
        <v>31.1052845491939</v>
      </c>
      <c r="K21" s="0" t="n">
        <f aca="false">Speed*SIN(PI()*$A21/180)</f>
        <v>36.7701332697109</v>
      </c>
      <c r="U21" s="0"/>
      <c r="W21" s="1" t="str">
        <f aca="false">IF(X21=Z21,polar_type!$D$3,IF(X21=AC21,polar_type!$E$3,IF(X21=AF21,polar_type!$F$3,IF(X21=AI21,polar_type!$G$3,polar_type!$H$3))))</f>
        <v>Sigh</v>
      </c>
      <c r="X21" s="0" t="n">
        <f aca="false">MAX(Z21,AC21,AF21,AI21,AL21)</f>
        <v>0.2095660702</v>
      </c>
      <c r="Y21" s="12" t="n">
        <f aca="false">LOOKUP(Speedlo,'1'!$B$1:$BJ$1,'1'!$B17:$BJ17)</f>
        <v>0.8382642808</v>
      </c>
      <c r="Z21" s="12" t="n">
        <f aca="false">Xlo*Y21+Xhi*AA21</f>
        <v>0.2095660702</v>
      </c>
      <c r="AA21" s="12" t="n">
        <f aca="false">LOOKUP(Speedhi,'1'!$B$1:$BJ$1,'1'!$B17:$BJ17)</f>
        <v>0.2095660702</v>
      </c>
      <c r="AB21" s="13" t="n">
        <f aca="false">LOOKUP(Speedlo,'2'!$B$1:$BJ$1,'2'!$B17:$BJ17)</f>
        <v>0.4627186392</v>
      </c>
      <c r="AC21" s="13" t="n">
        <f aca="false">Xlo*AB21+Xhi*AD21</f>
        <v>0.1156796598</v>
      </c>
      <c r="AD21" s="13" t="n">
        <f aca="false">LOOKUP(Speedhi,'2'!$B$1:$BJ$1,'2'!$B17:$BJ17)</f>
        <v>0.1156796598</v>
      </c>
      <c r="AE21" s="14" t="n">
        <f aca="false">LOOKUP(Speedlo,'3'!$B$1:$BJ$1,'3'!$B17:$BJ17)</f>
        <v>0.416446775</v>
      </c>
      <c r="AF21" s="14" t="n">
        <f aca="false">Xlo*AE21+Xhi*AG21</f>
        <v>0.1041116935</v>
      </c>
      <c r="AG21" s="14" t="n">
        <f aca="false">LOOKUP(Speedhi,'3'!$B$1:$BJ$1,'3'!$B17:$BJ17)</f>
        <v>0.1041116935</v>
      </c>
      <c r="AH21" s="15" t="n">
        <f aca="false">LOOKUP(Speedlo,'4'!$B$1:$BJ$1,'4'!$B17:$BJ17)</f>
        <v>0</v>
      </c>
      <c r="AI21" s="15" t="n">
        <f aca="false">Xlo*AH21+Xhi*AJ21</f>
        <v>0</v>
      </c>
      <c r="AJ21" s="15" t="n">
        <f aca="false">LOOKUP(Speedhi,'4'!$B$1:$BJ$1,'4'!$B17:$BJ17)</f>
        <v>0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1" t="n">
        <f aca="false">A21+1</f>
        <v>51</v>
      </c>
      <c r="B22" s="53" t="n">
        <f aca="false">IF(X22&lt;=0,0,X22*Factor)</f>
        <v>0.257713027776</v>
      </c>
      <c r="C22" s="54" t="n">
        <f aca="false">ROUND($B22*COS(PI()*(D22-Best)/180),4)</f>
        <v>-0.113</v>
      </c>
      <c r="D22" s="55" t="n">
        <f aca="false">MOD(Wind+$A22+360,360)</f>
        <v>343</v>
      </c>
      <c r="E22" s="62" t="n">
        <f aca="false">ROUND($B22*COS(PI()*(F22-Best)/180),4)</f>
        <v>-0.2031</v>
      </c>
      <c r="F22" s="63" t="n">
        <f aca="false">MOD(Wind-$A22+360,360)</f>
        <v>241</v>
      </c>
      <c r="G22" s="58" t="n">
        <f aca="false">SQRT($J22^2+$K22^2)</f>
        <v>48.1626004913862</v>
      </c>
      <c r="H22" s="64" t="n">
        <f aca="false">IF($J22&lt;&gt;0,MOD(ATAN($K22/$J22)*180/PI(),180),0)</f>
        <v>50.7617390200197</v>
      </c>
      <c r="I22" s="60" t="str">
        <f aca="false">IF(B22=0,"anchor",W22)</f>
        <v>Sigh</v>
      </c>
      <c r="J22" s="0" t="n">
        <f aca="false">$B22+Speed*COS(PI()*$A22/180)</f>
        <v>30.4650917981682</v>
      </c>
      <c r="K22" s="0" t="n">
        <f aca="false">Speed*SIN(PI()*$A22/180)</f>
        <v>37.3030061499346</v>
      </c>
      <c r="U22" s="0"/>
      <c r="W22" s="1" t="str">
        <f aca="false">IF(X22=Z22,polar_type!$D$3,IF(X22=AC22,polar_type!$E$3,IF(X22=AF22,polar_type!$F$3,IF(X22=AI22,polar_type!$G$3,polar_type!$H$3))))</f>
        <v>Sigh</v>
      </c>
      <c r="X22" s="0" t="n">
        <f aca="false">MAX(Z22,AC22,AF22,AI22,AL22)</f>
        <v>0.21476085648</v>
      </c>
      <c r="Y22" s="12" t="n">
        <f aca="false">LOOKUP(Speedlo,'1'!$B$1:$BJ$1,'1'!$B18:$BJ18)</f>
        <v>0.85904342612</v>
      </c>
      <c r="Z22" s="12" t="n">
        <f aca="false">Xlo*Y22+Xhi*AA22</f>
        <v>0.21476085648</v>
      </c>
      <c r="AA22" s="12" t="n">
        <f aca="false">LOOKUP(Speedhi,'1'!$B$1:$BJ$1,'1'!$B18:$BJ18)</f>
        <v>0.21476085648</v>
      </c>
      <c r="AB22" s="13" t="n">
        <f aca="false">LOOKUP(Speedlo,'2'!$B$1:$BJ$1,'2'!$B18:$BJ18)</f>
        <v>0.50436331668</v>
      </c>
      <c r="AC22" s="13" t="n">
        <f aca="false">Xlo*AB22+Xhi*AD22</f>
        <v>0.12609082912</v>
      </c>
      <c r="AD22" s="13" t="n">
        <f aca="false">LOOKUP(Speedhi,'2'!$B$1:$BJ$1,'2'!$B18:$BJ18)</f>
        <v>0.12609082912</v>
      </c>
      <c r="AE22" s="14" t="n">
        <f aca="false">LOOKUP(Speedlo,'3'!$B$1:$BJ$1,'3'!$B18:$BJ18)</f>
        <v>0.45392698472</v>
      </c>
      <c r="AF22" s="14" t="n">
        <f aca="false">Xlo*AE22+Xhi*AG22</f>
        <v>0.11348174588</v>
      </c>
      <c r="AG22" s="14" t="n">
        <f aca="false">LOOKUP(Speedhi,'3'!$B$1:$BJ$1,'3'!$B18:$BJ18)</f>
        <v>0.11348174588</v>
      </c>
      <c r="AH22" s="15" t="n">
        <f aca="false">LOOKUP(Speedlo,'4'!$B$1:$BJ$1,'4'!$B18:$BJ18)</f>
        <v>0</v>
      </c>
      <c r="AI22" s="15" t="n">
        <f aca="false">Xlo*AH22+Xhi*AJ22</f>
        <v>0</v>
      </c>
      <c r="AJ22" s="15" t="n">
        <f aca="false">LOOKUP(Speedhi,'4'!$B$1:$BJ$1,'4'!$B18:$BJ18)</f>
        <v>0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1" t="n">
        <f aca="false">A22+1</f>
        <v>52</v>
      </c>
      <c r="B23" s="53" t="n">
        <f aca="false">IF(X23&lt;=0,0,X23*Factor)</f>
        <v>0.263946771312</v>
      </c>
      <c r="C23" s="54" t="n">
        <f aca="false">ROUND($B23*COS(PI()*(D23-Best)/180),4)</f>
        <v>-0.1115</v>
      </c>
      <c r="D23" s="55" t="n">
        <f aca="false">MOD(Wind+$A23+360,360)</f>
        <v>344</v>
      </c>
      <c r="E23" s="62" t="n">
        <f aca="false">ROUND($B23*COS(PI()*(F23-Best)/180),4)</f>
        <v>-0.2051</v>
      </c>
      <c r="F23" s="63" t="n">
        <f aca="false">MOD(Wind-$A23+360,360)</f>
        <v>240</v>
      </c>
      <c r="G23" s="58" t="n">
        <f aca="false">SQRT($J23^2+$K23^2)</f>
        <v>48.1629509719545</v>
      </c>
      <c r="H23" s="64" t="n">
        <f aca="false">IF($J23&lt;&gt;0,MOD(ATAN($K23/$J23)*180/PI(),180),0)</f>
        <v>51.7525659909462</v>
      </c>
      <c r="I23" s="60" t="str">
        <f aca="false">IF(B23=0,"anchor",W23)</f>
        <v>Sigh</v>
      </c>
      <c r="J23" s="0" t="n">
        <f aca="false">$B23+Speed*COS(PI()*$A23/180)</f>
        <v>29.8156975869436</v>
      </c>
      <c r="K23" s="0" t="n">
        <f aca="false">Speed*SIN(PI()*$A23/180)</f>
        <v>37.8245161731227</v>
      </c>
      <c r="U23" s="0"/>
      <c r="W23" s="1" t="str">
        <f aca="false">IF(X23=Z23,polar_type!$D$3,IF(X23=AC23,polar_type!$E$3,IF(X23=AF23,polar_type!$F$3,IF(X23=AI23,polar_type!$G$3,polar_type!$H$3))))</f>
        <v>Sigh</v>
      </c>
      <c r="X23" s="0" t="n">
        <f aca="false">MAX(Z23,AC23,AF23,AI23,AL23)</f>
        <v>0.21995564276</v>
      </c>
      <c r="Y23" s="12" t="n">
        <f aca="false">LOOKUP(Speedlo,'1'!$B$1:$BJ$1,'1'!$B19:$BJ19)</f>
        <v>0.87982257144</v>
      </c>
      <c r="Z23" s="12" t="n">
        <f aca="false">Xlo*Y23+Xhi*AA23</f>
        <v>0.21995564276</v>
      </c>
      <c r="AA23" s="12" t="n">
        <f aca="false">LOOKUP(Speedhi,'1'!$B$1:$BJ$1,'1'!$B19:$BJ19)</f>
        <v>0.21995564276</v>
      </c>
      <c r="AB23" s="13" t="n">
        <f aca="false">LOOKUP(Speedlo,'2'!$B$1:$BJ$1,'2'!$B19:$BJ19)</f>
        <v>0.54600799416</v>
      </c>
      <c r="AC23" s="13" t="n">
        <f aca="false">Xlo*AB23+Xhi*AD23</f>
        <v>0.13650199844</v>
      </c>
      <c r="AD23" s="13" t="n">
        <f aca="false">LOOKUP(Speedhi,'2'!$B$1:$BJ$1,'2'!$B19:$BJ19)</f>
        <v>0.13650199844</v>
      </c>
      <c r="AE23" s="14" t="n">
        <f aca="false">LOOKUP(Speedlo,'3'!$B$1:$BJ$1,'3'!$B19:$BJ19)</f>
        <v>0.49140719444</v>
      </c>
      <c r="AF23" s="14" t="n">
        <f aca="false">Xlo*AE23+Xhi*AG23</f>
        <v>0.12285179826</v>
      </c>
      <c r="AG23" s="14" t="n">
        <f aca="false">LOOKUP(Speedhi,'3'!$B$1:$BJ$1,'3'!$B19:$BJ19)</f>
        <v>0.12285179826</v>
      </c>
      <c r="AH23" s="15" t="n">
        <f aca="false">LOOKUP(Speedlo,'4'!$B$1:$BJ$1,'4'!$B19:$BJ19)</f>
        <v>0</v>
      </c>
      <c r="AI23" s="15" t="n">
        <f aca="false">Xlo*AH23+Xhi*AJ23</f>
        <v>0</v>
      </c>
      <c r="AJ23" s="15" t="n">
        <f aca="false">LOOKUP(Speedhi,'4'!$B$1:$BJ$1,'4'!$B19:$BJ19)</f>
        <v>0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1" t="n">
        <f aca="false">A23+1</f>
        <v>53</v>
      </c>
      <c r="B24" s="53" t="n">
        <f aca="false">IF(X24&lt;=0,0,X24*Factor)</f>
        <v>0.270180514848</v>
      </c>
      <c r="C24" s="54" t="n">
        <f aca="false">ROUND($B24*COS(PI()*(D24-Best)/180),4)</f>
        <v>-0.1099</v>
      </c>
      <c r="D24" s="55" t="n">
        <f aca="false">MOD(Wind+$A24+360,360)</f>
        <v>345</v>
      </c>
      <c r="E24" s="62" t="n">
        <f aca="false">ROUND($B24*COS(PI()*(F24-Best)/180),4)</f>
        <v>-0.207</v>
      </c>
      <c r="F24" s="63" t="n">
        <f aca="false">MOD(Wind-$A24+360,360)</f>
        <v>239</v>
      </c>
      <c r="G24" s="58" t="n">
        <f aca="false">SQRT($J24^2+$K24^2)</f>
        <v>48.1630820444379</v>
      </c>
      <c r="H24" s="64" t="n">
        <f aca="false">IF($J24&lt;&gt;0,MOD(ATAN($K24/$J24)*180/PI(),180),0)</f>
        <v>52.7433079276289</v>
      </c>
      <c r="I24" s="60" t="str">
        <f aca="false">IF(B24=0,"anchor",W24)</f>
        <v>Sigh</v>
      </c>
      <c r="J24" s="0" t="n">
        <f aca="false">$B24+Speed*COS(PI()*$A24/180)</f>
        <v>29.1573016261463</v>
      </c>
      <c r="K24" s="0" t="n">
        <f aca="false">Speed*SIN(PI()*$A24/180)</f>
        <v>38.3345044822701</v>
      </c>
      <c r="U24" s="0"/>
      <c r="W24" s="1" t="str">
        <f aca="false">IF(X24=Z24,polar_type!$D$3,IF(X24=AC24,polar_type!$E$3,IF(X24=AF24,polar_type!$F$3,IF(X24=AI24,polar_type!$G$3,polar_type!$H$3))))</f>
        <v>Sigh</v>
      </c>
      <c r="X24" s="0" t="n">
        <f aca="false">MAX(Z24,AC24,AF24,AI24,AL24)</f>
        <v>0.22515042904</v>
      </c>
      <c r="Y24" s="12" t="n">
        <f aca="false">LOOKUP(Speedlo,'1'!$B$1:$BJ$1,'1'!$B20:$BJ20)</f>
        <v>0.90060171676</v>
      </c>
      <c r="Z24" s="12" t="n">
        <f aca="false">Xlo*Y24+Xhi*AA24</f>
        <v>0.22515042904</v>
      </c>
      <c r="AA24" s="12" t="n">
        <f aca="false">LOOKUP(Speedhi,'1'!$B$1:$BJ$1,'1'!$B20:$BJ20)</f>
        <v>0.22515042904</v>
      </c>
      <c r="AB24" s="13" t="n">
        <f aca="false">LOOKUP(Speedlo,'2'!$B$1:$BJ$1,'2'!$B20:$BJ20)</f>
        <v>0.58765267164</v>
      </c>
      <c r="AC24" s="13" t="n">
        <f aca="false">Xlo*AB24+Xhi*AD24</f>
        <v>0.14691316776</v>
      </c>
      <c r="AD24" s="13" t="n">
        <f aca="false">LOOKUP(Speedhi,'2'!$B$1:$BJ$1,'2'!$B20:$BJ20)</f>
        <v>0.14691316776</v>
      </c>
      <c r="AE24" s="14" t="n">
        <f aca="false">LOOKUP(Speedlo,'3'!$B$1:$BJ$1,'3'!$B20:$BJ20)</f>
        <v>0.52888740416</v>
      </c>
      <c r="AF24" s="14" t="n">
        <f aca="false">Xlo*AE24+Xhi*AG24</f>
        <v>0.13222185064</v>
      </c>
      <c r="AG24" s="14" t="n">
        <f aca="false">LOOKUP(Speedhi,'3'!$B$1:$BJ$1,'3'!$B20:$BJ20)</f>
        <v>0.13222185064</v>
      </c>
      <c r="AH24" s="15" t="n">
        <f aca="false">LOOKUP(Speedlo,'4'!$B$1:$BJ$1,'4'!$B20:$BJ20)</f>
        <v>0</v>
      </c>
      <c r="AI24" s="15" t="n">
        <f aca="false">Xlo*AH24+Xhi*AJ24</f>
        <v>0</v>
      </c>
      <c r="AJ24" s="15" t="n">
        <f aca="false">LOOKUP(Speedhi,'4'!$B$1:$BJ$1,'4'!$B20:$BJ20)</f>
        <v>0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1" t="n">
        <f aca="false">A24+1</f>
        <v>54</v>
      </c>
      <c r="B25" s="53" t="n">
        <f aca="false">IF(X25&lt;=0,0,X25*Factor)</f>
        <v>0.276414258384</v>
      </c>
      <c r="C25" s="54" t="n">
        <f aca="false">ROUND($B25*COS(PI()*(D25-Best)/180),4)</f>
        <v>-0.108</v>
      </c>
      <c r="D25" s="55" t="n">
        <f aca="false">MOD(Wind+$A25+360,360)</f>
        <v>346</v>
      </c>
      <c r="E25" s="62" t="n">
        <f aca="false">ROUND($B25*COS(PI()*(F25-Best)/180),4)</f>
        <v>-0.2086</v>
      </c>
      <c r="F25" s="63" t="n">
        <f aca="false">MOD(Wind-$A25+360,360)</f>
        <v>238</v>
      </c>
      <c r="G25" s="58" t="n">
        <f aca="false">SQRT($J25^2+$K25^2)</f>
        <v>48.1629913772388</v>
      </c>
      <c r="H25" s="64" t="n">
        <f aca="false">IF($J25&lt;&gt;0,MOD(ATAN($K25/$J25)*180/PI(),180),0)</f>
        <v>53.7339710953965</v>
      </c>
      <c r="I25" s="60" t="str">
        <f aca="false">IF(B25=0,"anchor",W25)</f>
        <v>Sigh</v>
      </c>
      <c r="J25" s="0" t="n">
        <f aca="false">$B25+Speed*COS(PI()*$A25/180)</f>
        <v>28.4901063684227</v>
      </c>
      <c r="K25" s="0" t="n">
        <f aca="false">Speed*SIN(PI()*$A25/180)</f>
        <v>38.8328157299975</v>
      </c>
      <c r="U25" s="0"/>
      <c r="W25" s="1" t="str">
        <f aca="false">IF(X25=Z25,polar_type!$D$3,IF(X25=AC25,polar_type!$E$3,IF(X25=AF25,polar_type!$F$3,IF(X25=AI25,polar_type!$G$3,polar_type!$H$3))))</f>
        <v>Sigh</v>
      </c>
      <c r="X25" s="0" t="n">
        <f aca="false">MAX(Z25,AC25,AF25,AI25,AL25)</f>
        <v>0.23034521532</v>
      </c>
      <c r="Y25" s="12" t="n">
        <f aca="false">LOOKUP(Speedlo,'1'!$B$1:$BJ$1,'1'!$B21:$BJ21)</f>
        <v>0.92138086208</v>
      </c>
      <c r="Z25" s="12" t="n">
        <f aca="false">Xlo*Y25+Xhi*AA25</f>
        <v>0.23034521532</v>
      </c>
      <c r="AA25" s="12" t="n">
        <f aca="false">LOOKUP(Speedhi,'1'!$B$1:$BJ$1,'1'!$B21:$BJ21)</f>
        <v>0.23034521532</v>
      </c>
      <c r="AB25" s="13" t="n">
        <f aca="false">LOOKUP(Speedlo,'2'!$B$1:$BJ$1,'2'!$B21:$BJ21)</f>
        <v>0.62929734912</v>
      </c>
      <c r="AC25" s="13" t="n">
        <f aca="false">Xlo*AB25+Xhi*AD25</f>
        <v>0.15732433708</v>
      </c>
      <c r="AD25" s="13" t="n">
        <f aca="false">LOOKUP(Speedhi,'2'!$B$1:$BJ$1,'2'!$B21:$BJ21)</f>
        <v>0.15732433708</v>
      </c>
      <c r="AE25" s="14" t="n">
        <f aca="false">LOOKUP(Speedlo,'3'!$B$1:$BJ$1,'3'!$B21:$BJ21)</f>
        <v>0.56636761388</v>
      </c>
      <c r="AF25" s="14" t="n">
        <f aca="false">Xlo*AE25+Xhi*AG25</f>
        <v>0.14159190302</v>
      </c>
      <c r="AG25" s="14" t="n">
        <f aca="false">LOOKUP(Speedhi,'3'!$B$1:$BJ$1,'3'!$B21:$BJ21)</f>
        <v>0.14159190302</v>
      </c>
      <c r="AH25" s="15" t="n">
        <f aca="false">LOOKUP(Speedlo,'4'!$B$1:$BJ$1,'4'!$B21:$BJ21)</f>
        <v>0</v>
      </c>
      <c r="AI25" s="15" t="n">
        <f aca="false">Xlo*AH25+Xhi*AJ25</f>
        <v>0</v>
      </c>
      <c r="AJ25" s="15" t="n">
        <f aca="false">LOOKUP(Speedhi,'4'!$B$1:$BJ$1,'4'!$B21:$BJ21)</f>
        <v>0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1" t="n">
        <f aca="false">A25+1</f>
        <v>55</v>
      </c>
      <c r="B26" s="53" t="n">
        <f aca="false">IF(X26&lt;=0,0,X26*Factor)</f>
        <v>0.28264800192</v>
      </c>
      <c r="C26" s="54" t="n">
        <f aca="false">ROUND($B26*COS(PI()*(D26-Best)/180),4)</f>
        <v>-0.1059</v>
      </c>
      <c r="D26" s="55" t="n">
        <f aca="false">MOD(Wind+$A26+360,360)</f>
        <v>347</v>
      </c>
      <c r="E26" s="62" t="n">
        <f aca="false">ROUND($B26*COS(PI()*(F26-Best)/180),4)</f>
        <v>-0.21</v>
      </c>
      <c r="F26" s="63" t="n">
        <f aca="false">MOD(Wind-$A26+360,360)</f>
        <v>237</v>
      </c>
      <c r="G26" s="58" t="n">
        <f aca="false">SQRT($J26^2+$K26^2)</f>
        <v>48.1626767562452</v>
      </c>
      <c r="H26" s="64" t="n">
        <f aca="false">IF($J26&lt;&gt;0,MOD(ATAN($K26/$J26)*180/PI(),180),0)</f>
        <v>54.7245618273544</v>
      </c>
      <c r="I26" s="60" t="str">
        <f aca="false">IF(B26=0,"anchor",W26)</f>
        <v>Sigh</v>
      </c>
      <c r="J26" s="0" t="n">
        <f aca="false">$B26+Speed*COS(PI()*$A26/180)</f>
        <v>27.8143169467702</v>
      </c>
      <c r="K26" s="0" t="n">
        <f aca="false">Speed*SIN(PI()*$A26/180)</f>
        <v>39.3192981258716</v>
      </c>
      <c r="U26" s="0"/>
      <c r="W26" s="1" t="str">
        <f aca="false">IF(X26=Z26,polar_type!$D$3,IF(X26=AC26,polar_type!$E$3,IF(X26=AF26,polar_type!$F$3,IF(X26=AI26,polar_type!$G$3,polar_type!$H$3))))</f>
        <v>Sigh</v>
      </c>
      <c r="X26" s="0" t="n">
        <f aca="false">MAX(Z26,AC26,AF26,AI26,AL26)</f>
        <v>0.2355400016</v>
      </c>
      <c r="Y26" s="12" t="n">
        <f aca="false">LOOKUP(Speedlo,'1'!$B$1:$BJ$1,'1'!$B22:$BJ22)</f>
        <v>0.9421600074</v>
      </c>
      <c r="Z26" s="12" t="n">
        <f aca="false">Xlo*Y26+Xhi*AA26</f>
        <v>0.2355400016</v>
      </c>
      <c r="AA26" s="12" t="n">
        <f aca="false">LOOKUP(Speedhi,'1'!$B$1:$BJ$1,'1'!$B22:$BJ22)</f>
        <v>0.2355400016</v>
      </c>
      <c r="AB26" s="13" t="n">
        <f aca="false">LOOKUP(Speedlo,'2'!$B$1:$BJ$1,'2'!$B22:$BJ22)</f>
        <v>0.6709420266</v>
      </c>
      <c r="AC26" s="13" t="n">
        <f aca="false">Xlo*AB26+Xhi*AD26</f>
        <v>0.1677355064</v>
      </c>
      <c r="AD26" s="13" t="n">
        <f aca="false">LOOKUP(Speedhi,'2'!$B$1:$BJ$1,'2'!$B22:$BJ22)</f>
        <v>0.1677355064</v>
      </c>
      <c r="AE26" s="14" t="n">
        <f aca="false">LOOKUP(Speedlo,'3'!$B$1:$BJ$1,'3'!$B22:$BJ22)</f>
        <v>0.6038478236</v>
      </c>
      <c r="AF26" s="14" t="n">
        <f aca="false">Xlo*AE26+Xhi*AG26</f>
        <v>0.1509619554</v>
      </c>
      <c r="AG26" s="14" t="n">
        <f aca="false">LOOKUP(Speedhi,'3'!$B$1:$BJ$1,'3'!$B22:$BJ22)</f>
        <v>0.1509619554</v>
      </c>
      <c r="AH26" s="15" t="n">
        <f aca="false">LOOKUP(Speedlo,'4'!$B$1:$BJ$1,'4'!$B22:$BJ22)</f>
        <v>0</v>
      </c>
      <c r="AI26" s="15" t="n">
        <f aca="false">Xlo*AH26+Xhi*AJ26</f>
        <v>0</v>
      </c>
      <c r="AJ26" s="15" t="n">
        <f aca="false">LOOKUP(Speedhi,'4'!$B$1:$BJ$1,'4'!$B22:$BJ22)</f>
        <v>0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1" t="n">
        <f aca="false">A26+1</f>
        <v>56</v>
      </c>
      <c r="B27" s="53" t="n">
        <f aca="false">IF(X27&lt;=0,0,X27*Factor)</f>
        <v>0.286118401536</v>
      </c>
      <c r="C27" s="54" t="n">
        <f aca="false">ROUND($B27*COS(PI()*(D27-Best)/180),4)</f>
        <v>-0.1025</v>
      </c>
      <c r="D27" s="55" t="n">
        <f aca="false">MOD(Wind+$A27+360,360)</f>
        <v>348</v>
      </c>
      <c r="E27" s="62" t="n">
        <f aca="false">ROUND($B27*COS(PI()*(F27-Best)/180),4)</f>
        <v>-0.2093</v>
      </c>
      <c r="F27" s="63" t="n">
        <f aca="false">MOD(Wind-$A27+360,360)</f>
        <v>236</v>
      </c>
      <c r="G27" s="58" t="n">
        <f aca="false">SQRT($J27^2+$K27^2)</f>
        <v>48.1605795250645</v>
      </c>
      <c r="H27" s="64" t="n">
        <f aca="false">IF($J27&lt;&gt;0,MOD(ATAN($K27/$J27)*180/PI(),180),0)</f>
        <v>55.7178028082087</v>
      </c>
      <c r="I27" s="60" t="str">
        <f aca="false">IF(B27=0,"anchor",W27)</f>
        <v>Sigh</v>
      </c>
      <c r="J27" s="0" t="n">
        <f aca="false">$B27+Speed*COS(PI()*$A27/180)</f>
        <v>27.1273777681318</v>
      </c>
      <c r="K27" s="0" t="n">
        <f aca="false">Speed*SIN(PI()*$A27/180)</f>
        <v>39.793803482642</v>
      </c>
      <c r="U27" s="0"/>
      <c r="W27" s="1" t="str">
        <f aca="false">IF(X27=Z27,polar_type!$D$3,IF(X27=AC27,polar_type!$E$3,IF(X27=AF27,polar_type!$F$3,IF(X27=AI27,polar_type!$G$3,polar_type!$H$3))))</f>
        <v>Sigh</v>
      </c>
      <c r="X27" s="0" t="n">
        <f aca="false">MAX(Z27,AC27,AF27,AI27,AL27)</f>
        <v>0.23843200128</v>
      </c>
      <c r="Y27" s="12" t="n">
        <f aca="false">LOOKUP(Speedlo,'1'!$B$1:$BJ$1,'1'!$B23:$BJ23)</f>
        <v>0.95372800592</v>
      </c>
      <c r="Z27" s="12" t="n">
        <f aca="false">Xlo*Y27+Xhi*AA27</f>
        <v>0.23843200128</v>
      </c>
      <c r="AA27" s="12" t="n">
        <f aca="false">LOOKUP(Speedhi,'1'!$B$1:$BJ$1,'1'!$B23:$BJ23)</f>
        <v>0.23843200128</v>
      </c>
      <c r="AB27" s="13" t="n">
        <f aca="false">LOOKUP(Speedlo,'2'!$B$1:$BJ$1,'2'!$B23:$BJ23)</f>
        <v>0.69870514512</v>
      </c>
      <c r="AC27" s="13" t="n">
        <f aca="false">Xlo*AB27+Xhi*AD27</f>
        <v>0.17467628618</v>
      </c>
      <c r="AD27" s="13" t="n">
        <f aca="false">LOOKUP(Speedhi,'2'!$B$1:$BJ$1,'2'!$B23:$BJ23)</f>
        <v>0.17467628618</v>
      </c>
      <c r="AE27" s="14" t="n">
        <f aca="false">LOOKUP(Speedlo,'3'!$B$1:$BJ$1,'3'!$B23:$BJ23)</f>
        <v>0.62883463024</v>
      </c>
      <c r="AF27" s="14" t="n">
        <f aca="false">Xlo*AE27+Xhi*AG27</f>
        <v>0.15720865716</v>
      </c>
      <c r="AG27" s="14" t="n">
        <f aca="false">LOOKUP(Speedhi,'3'!$B$1:$BJ$1,'3'!$B23:$BJ23)</f>
        <v>0.15720865716</v>
      </c>
      <c r="AH27" s="15" t="n">
        <f aca="false">LOOKUP(Speedlo,'4'!$B$1:$BJ$1,'4'!$B23:$BJ23)</f>
        <v>0</v>
      </c>
      <c r="AI27" s="15" t="n">
        <f aca="false">Xlo*AH27+Xhi*AJ27</f>
        <v>0</v>
      </c>
      <c r="AJ27" s="15" t="n">
        <f aca="false">LOOKUP(Speedhi,'4'!$B$1:$BJ$1,'4'!$B23:$BJ23)</f>
        <v>0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1" t="n">
        <f aca="false">A27+1</f>
        <v>57</v>
      </c>
      <c r="B28" s="53" t="n">
        <f aca="false">IF(X28&lt;=0,0,X28*Factor)</f>
        <v>0.289588801152</v>
      </c>
      <c r="C28" s="54" t="n">
        <f aca="false">ROUND($B28*COS(PI()*(D28-Best)/180),4)</f>
        <v>-0.099</v>
      </c>
      <c r="D28" s="55" t="n">
        <f aca="false">MOD(Wind+$A28+360,360)</f>
        <v>349</v>
      </c>
      <c r="E28" s="62" t="n">
        <f aca="false">ROUND($B28*COS(PI()*(F28-Best)/180),4)</f>
        <v>-0.2083</v>
      </c>
      <c r="F28" s="63" t="n">
        <f aca="false">MOD(Wind-$A28+360,360)</f>
        <v>235</v>
      </c>
      <c r="G28" s="58" t="n">
        <f aca="false">SQRT($J28^2+$K28^2)</f>
        <v>48.1583337827833</v>
      </c>
      <c r="H28" s="64" t="n">
        <f aca="false">IF($J28&lt;&gt;0,MOD(ATAN($K28/$J28)*180/PI(),180),0)</f>
        <v>56.711047679731</v>
      </c>
      <c r="I28" s="60" t="str">
        <f aca="false">IF(B28=0,"anchor",W28)</f>
        <v>Sigh</v>
      </c>
      <c r="J28" s="0" t="n">
        <f aca="false">$B28+Speed*COS(PI()*$A28/180)</f>
        <v>26.4322624818733</v>
      </c>
      <c r="K28" s="0" t="n">
        <f aca="false">Speed*SIN(PI()*$A28/180)</f>
        <v>40.2561872613804</v>
      </c>
      <c r="U28" s="0"/>
      <c r="W28" s="1" t="str">
        <f aca="false">IF(X28=Z28,polar_type!$D$3,IF(X28=AC28,polar_type!$E$3,IF(X28=AF28,polar_type!$F$3,IF(X28=AI28,polar_type!$G$3,polar_type!$H$3))))</f>
        <v>Sigh</v>
      </c>
      <c r="X28" s="0" t="n">
        <f aca="false">MAX(Z28,AC28,AF28,AI28,AL28)</f>
        <v>0.24132400096</v>
      </c>
      <c r="Y28" s="12" t="n">
        <f aca="false">LOOKUP(Speedlo,'1'!$B$1:$BJ$1,'1'!$B24:$BJ24)</f>
        <v>0.96529600444</v>
      </c>
      <c r="Z28" s="12" t="n">
        <f aca="false">Xlo*Y28+Xhi*AA28</f>
        <v>0.24132400096</v>
      </c>
      <c r="AA28" s="12" t="n">
        <f aca="false">LOOKUP(Speedhi,'1'!$B$1:$BJ$1,'1'!$B24:$BJ24)</f>
        <v>0.24132400096</v>
      </c>
      <c r="AB28" s="13" t="n">
        <f aca="false">LOOKUP(Speedlo,'2'!$B$1:$BJ$1,'2'!$B24:$BJ24)</f>
        <v>0.72646826364</v>
      </c>
      <c r="AC28" s="13" t="n">
        <f aca="false">Xlo*AB28+Xhi*AD28</f>
        <v>0.18161706596</v>
      </c>
      <c r="AD28" s="13" t="n">
        <f aca="false">LOOKUP(Speedhi,'2'!$B$1:$BJ$1,'2'!$B24:$BJ24)</f>
        <v>0.18161706596</v>
      </c>
      <c r="AE28" s="14" t="n">
        <f aca="false">LOOKUP(Speedlo,'3'!$B$1:$BJ$1,'3'!$B24:$BJ24)</f>
        <v>0.65382143688</v>
      </c>
      <c r="AF28" s="14" t="n">
        <f aca="false">Xlo*AE28+Xhi*AG28</f>
        <v>0.16345535892</v>
      </c>
      <c r="AG28" s="14" t="n">
        <f aca="false">LOOKUP(Speedhi,'3'!$B$1:$BJ$1,'3'!$B24:$BJ24)</f>
        <v>0.16345535892</v>
      </c>
      <c r="AH28" s="15" t="n">
        <f aca="false">LOOKUP(Speedlo,'4'!$B$1:$BJ$1,'4'!$B24:$BJ24)</f>
        <v>0</v>
      </c>
      <c r="AI28" s="15" t="n">
        <f aca="false">Xlo*AH28+Xhi*AJ28</f>
        <v>0</v>
      </c>
      <c r="AJ28" s="15" t="n">
        <f aca="false">LOOKUP(Speedhi,'4'!$B$1:$BJ$1,'4'!$B24:$BJ24)</f>
        <v>0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1" t="n">
        <f aca="false">A28+1</f>
        <v>58</v>
      </c>
      <c r="B29" s="53" t="n">
        <f aca="false">IF(X29&lt;=0,0,X29*Factor)</f>
        <v>0.293059200768</v>
      </c>
      <c r="C29" s="54" t="n">
        <f aca="false">ROUND($B29*COS(PI()*(D29-Best)/180),4)</f>
        <v>-0.0954</v>
      </c>
      <c r="D29" s="55" t="n">
        <f aca="false">MOD(Wind+$A29+360,360)</f>
        <v>350</v>
      </c>
      <c r="E29" s="62" t="n">
        <f aca="false">ROUND($B29*COS(PI()*(F29-Best)/180),4)</f>
        <v>-0.2072</v>
      </c>
      <c r="F29" s="63" t="n">
        <f aca="false">MOD(Wind-$A29+360,360)</f>
        <v>234</v>
      </c>
      <c r="G29" s="58" t="n">
        <f aca="false">SQRT($J29^2+$K29^2)</f>
        <v>48.1559390359667</v>
      </c>
      <c r="H29" s="64" t="n">
        <f aca="false">IF($J29&lt;&gt;0,MOD(ATAN($K29/$J29)*180/PI(),180),0)</f>
        <v>57.7043005282203</v>
      </c>
      <c r="I29" s="60" t="str">
        <f aca="false">IF(B29=0,"anchor",W29)</f>
        <v>Sigh</v>
      </c>
      <c r="J29" s="0" t="n">
        <f aca="false">$B29+Speed*COS(PI()*$A29/180)</f>
        <v>25.7291838839618</v>
      </c>
      <c r="K29" s="0" t="n">
        <f aca="false">Speed*SIN(PI()*$A29/180)</f>
        <v>40.7063086155084</v>
      </c>
      <c r="U29" s="0"/>
      <c r="W29" s="1" t="str">
        <f aca="false">IF(X29=Z29,polar_type!$D$3,IF(X29=AC29,polar_type!$E$3,IF(X29=AF29,polar_type!$F$3,IF(X29=AI29,polar_type!$G$3,polar_type!$H$3))))</f>
        <v>Sigh</v>
      </c>
      <c r="X29" s="0" t="n">
        <f aca="false">MAX(Z29,AC29,AF29,AI29,AL29)</f>
        <v>0.24421600064</v>
      </c>
      <c r="Y29" s="12" t="n">
        <f aca="false">LOOKUP(Speedlo,'1'!$B$1:$BJ$1,'1'!$B25:$BJ25)</f>
        <v>0.97686400296</v>
      </c>
      <c r="Z29" s="12" t="n">
        <f aca="false">Xlo*Y29+Xhi*AA29</f>
        <v>0.24421600064</v>
      </c>
      <c r="AA29" s="12" t="n">
        <f aca="false">LOOKUP(Speedhi,'1'!$B$1:$BJ$1,'1'!$B25:$BJ25)</f>
        <v>0.24421600064</v>
      </c>
      <c r="AB29" s="13" t="n">
        <f aca="false">LOOKUP(Speedlo,'2'!$B$1:$BJ$1,'2'!$B25:$BJ25)</f>
        <v>0.75423138216</v>
      </c>
      <c r="AC29" s="13" t="n">
        <f aca="false">Xlo*AB29+Xhi*AD29</f>
        <v>0.18855784574</v>
      </c>
      <c r="AD29" s="13" t="n">
        <f aca="false">LOOKUP(Speedhi,'2'!$B$1:$BJ$1,'2'!$B25:$BJ25)</f>
        <v>0.18855784574</v>
      </c>
      <c r="AE29" s="14" t="n">
        <f aca="false">LOOKUP(Speedlo,'3'!$B$1:$BJ$1,'3'!$B25:$BJ25)</f>
        <v>0.67880824352</v>
      </c>
      <c r="AF29" s="14" t="n">
        <f aca="false">Xlo*AE29+Xhi*AG29</f>
        <v>0.16970206068</v>
      </c>
      <c r="AG29" s="14" t="n">
        <f aca="false">LOOKUP(Speedhi,'3'!$B$1:$BJ$1,'3'!$B25:$BJ25)</f>
        <v>0.16970206068</v>
      </c>
      <c r="AH29" s="15" t="n">
        <f aca="false">LOOKUP(Speedlo,'4'!$B$1:$BJ$1,'4'!$B25:$BJ25)</f>
        <v>0</v>
      </c>
      <c r="AI29" s="15" t="n">
        <f aca="false">Xlo*AH29+Xhi*AJ29</f>
        <v>0</v>
      </c>
      <c r="AJ29" s="15" t="n">
        <f aca="false">LOOKUP(Speedhi,'4'!$B$1:$BJ$1,'4'!$B25:$BJ25)</f>
        <v>0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1" t="n">
        <f aca="false">A29+1</f>
        <v>59</v>
      </c>
      <c r="B30" s="53" t="n">
        <f aca="false">IF(X30&lt;=0,0,X30*Factor)</f>
        <v>0.296529600384</v>
      </c>
      <c r="C30" s="54" t="n">
        <f aca="false">ROUND($B30*COS(PI()*(D30-Best)/180),4)</f>
        <v>-0.0916</v>
      </c>
      <c r="D30" s="55" t="n">
        <f aca="false">MOD(Wind+$A30+360,360)</f>
        <v>351</v>
      </c>
      <c r="E30" s="62" t="n">
        <f aca="false">ROUND($B30*COS(PI()*(F30-Best)/180),4)</f>
        <v>-0.206</v>
      </c>
      <c r="F30" s="63" t="n">
        <f aca="false">MOD(Wind-$A30+360,360)</f>
        <v>233</v>
      </c>
      <c r="G30" s="58" t="n">
        <f aca="false">SQRT($J30^2+$K30^2)</f>
        <v>48.1533948659835</v>
      </c>
      <c r="H30" s="64" t="n">
        <f aca="false">IF($J30&lt;&gt;0,MOD(ATAN($K30/$J30)*180/PI(),180),0)</f>
        <v>58.6975654621249</v>
      </c>
      <c r="I30" s="60" t="str">
        <f aca="false">IF(B30=0,"anchor",W30)</f>
        <v>Sigh</v>
      </c>
      <c r="J30" s="0" t="n">
        <f aca="false">$B30+Speed*COS(PI()*$A30/180)</f>
        <v>25.0183571960666</v>
      </c>
      <c r="K30" s="0" t="n">
        <f aca="false">Speed*SIN(PI()*$A30/180)</f>
        <v>41.1440304337014</v>
      </c>
      <c r="U30" s="0"/>
      <c r="W30" s="1" t="str">
        <f aca="false">IF(X30=Z30,polar_type!$D$3,IF(X30=AC30,polar_type!$E$3,IF(X30=AF30,polar_type!$F$3,IF(X30=AI30,polar_type!$G$3,polar_type!$H$3))))</f>
        <v>Sigh</v>
      </c>
      <c r="X30" s="0" t="n">
        <f aca="false">MAX(Z30,AC30,AF30,AI30,AL30)</f>
        <v>0.24710800032</v>
      </c>
      <c r="Y30" s="12" t="n">
        <f aca="false">LOOKUP(Speedlo,'1'!$B$1:$BJ$1,'1'!$B26:$BJ26)</f>
        <v>0.98843200148</v>
      </c>
      <c r="Z30" s="12" t="n">
        <f aca="false">Xlo*Y30+Xhi*AA30</f>
        <v>0.24710800032</v>
      </c>
      <c r="AA30" s="12" t="n">
        <f aca="false">LOOKUP(Speedhi,'1'!$B$1:$BJ$1,'1'!$B26:$BJ26)</f>
        <v>0.24710800032</v>
      </c>
      <c r="AB30" s="13" t="n">
        <f aca="false">LOOKUP(Speedlo,'2'!$B$1:$BJ$1,'2'!$B26:$BJ26)</f>
        <v>0.78199450068</v>
      </c>
      <c r="AC30" s="13" t="n">
        <f aca="false">Xlo*AB30+Xhi*AD30</f>
        <v>0.19549862552</v>
      </c>
      <c r="AD30" s="13" t="n">
        <f aca="false">LOOKUP(Speedhi,'2'!$B$1:$BJ$1,'2'!$B26:$BJ26)</f>
        <v>0.19549862552</v>
      </c>
      <c r="AE30" s="14" t="n">
        <f aca="false">LOOKUP(Speedlo,'3'!$B$1:$BJ$1,'3'!$B26:$BJ26)</f>
        <v>0.70379505016</v>
      </c>
      <c r="AF30" s="14" t="n">
        <f aca="false">Xlo*AE30+Xhi*AG30</f>
        <v>0.17594876244</v>
      </c>
      <c r="AG30" s="14" t="n">
        <f aca="false">LOOKUP(Speedhi,'3'!$B$1:$BJ$1,'3'!$B26:$BJ26)</f>
        <v>0.17594876244</v>
      </c>
      <c r="AH30" s="15" t="n">
        <f aca="false">LOOKUP(Speedlo,'4'!$B$1:$BJ$1,'4'!$B26:$BJ26)</f>
        <v>0</v>
      </c>
      <c r="AI30" s="15" t="n">
        <f aca="false">Xlo*AH30+Xhi*AJ30</f>
        <v>0</v>
      </c>
      <c r="AJ30" s="15" t="n">
        <f aca="false">LOOKUP(Speedhi,'4'!$B$1:$BJ$1,'4'!$B26:$BJ26)</f>
        <v>0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1" t="n">
        <f aca="false">A30+1</f>
        <v>60</v>
      </c>
      <c r="B31" s="53" t="n">
        <f aca="false">IF(X31&lt;=0,0,X31*Factor)</f>
        <v>0.3</v>
      </c>
      <c r="C31" s="54" t="n">
        <f aca="false">ROUND($B31*COS(PI()*(D31-Best)/180),4)</f>
        <v>-0.0877</v>
      </c>
      <c r="D31" s="55" t="n">
        <f aca="false">MOD(Wind+$A31+360,360)</f>
        <v>352</v>
      </c>
      <c r="E31" s="62" t="n">
        <f aca="false">ROUND($B31*COS(PI()*(F31-Best)/180),4)</f>
        <v>-0.2046</v>
      </c>
      <c r="F31" s="63" t="n">
        <f aca="false">MOD(Wind-$A31+360,360)</f>
        <v>232</v>
      </c>
      <c r="G31" s="58" t="n">
        <f aca="false">SQRT($J31^2+$K31^2)</f>
        <v>48.1507009294777</v>
      </c>
      <c r="H31" s="64" t="n">
        <f aca="false">IF($J31&lt;&gt;0,MOD(ATAN($K31/$J31)*180/PI(),180),0)</f>
        <v>59.6908466103155</v>
      </c>
      <c r="I31" s="60" t="str">
        <f aca="false">IF(B31=0,"anchor",W31)</f>
        <v>Sigh</v>
      </c>
      <c r="J31" s="0" t="n">
        <f aca="false">$B31+Speed*COS(PI()*$A31/180)</f>
        <v>24.3</v>
      </c>
      <c r="K31" s="0" t="n">
        <f aca="false">Speed*SIN(PI()*$A31/180)</f>
        <v>41.5692193816531</v>
      </c>
      <c r="U31" s="0"/>
      <c r="W31" s="1" t="str">
        <f aca="false">IF(X31=Z31,polar_type!$D$3,IF(X31=AC31,polar_type!$E$3,IF(X31=AF31,polar_type!$F$3,IF(X31=AI31,polar_type!$G$3,polar_type!$H$3))))</f>
        <v>Sigh</v>
      </c>
      <c r="X31" s="0" t="n">
        <f aca="false">MAX(Z31,AC31,AF31,AI31,AL31)</f>
        <v>0.25</v>
      </c>
      <c r="Y31" s="12" t="n">
        <f aca="false">LOOKUP(Speedlo,'1'!$B$1:$BJ$1,'1'!$B27:$BJ27)</f>
        <v>1</v>
      </c>
      <c r="Z31" s="12" t="n">
        <f aca="false">Xlo*Y31+Xhi*AA31</f>
        <v>0.25</v>
      </c>
      <c r="AA31" s="12" t="n">
        <f aca="false">LOOKUP(Speedhi,'1'!$B$1:$BJ$1,'1'!$B27:$BJ27)</f>
        <v>0.25</v>
      </c>
      <c r="AB31" s="13" t="n">
        <f aca="false">LOOKUP(Speedlo,'2'!$B$1:$BJ$1,'2'!$B27:$BJ27)</f>
        <v>0.8097576192</v>
      </c>
      <c r="AC31" s="13" t="n">
        <f aca="false">Xlo*AB31+Xhi*AD31</f>
        <v>0.2024394053</v>
      </c>
      <c r="AD31" s="13" t="n">
        <f aca="false">LOOKUP(Speedhi,'2'!$B$1:$BJ$1,'2'!$B27:$BJ27)</f>
        <v>0.2024394053</v>
      </c>
      <c r="AE31" s="14" t="n">
        <f aca="false">LOOKUP(Speedlo,'3'!$B$1:$BJ$1,'3'!$B27:$BJ27)</f>
        <v>0.7287818568</v>
      </c>
      <c r="AF31" s="14" t="n">
        <f aca="false">Xlo*AE31+Xhi*AG31</f>
        <v>0.182195464200001</v>
      </c>
      <c r="AG31" s="14" t="n">
        <f aca="false">LOOKUP(Speedhi,'3'!$B$1:$BJ$1,'3'!$B27:$BJ27)</f>
        <v>0.182195464200001</v>
      </c>
      <c r="AH31" s="15" t="n">
        <f aca="false">LOOKUP(Speedlo,'4'!$B$1:$BJ$1,'4'!$B27:$BJ27)</f>
        <v>0</v>
      </c>
      <c r="AI31" s="15" t="n">
        <f aca="false">Xlo*AH31+Xhi*AJ31</f>
        <v>0</v>
      </c>
      <c r="AJ31" s="15" t="n">
        <f aca="false">LOOKUP(Speedhi,'4'!$B$1:$BJ$1,'4'!$B27:$BJ27)</f>
        <v>0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1" t="n">
        <f aca="false">A31+1</f>
        <v>61</v>
      </c>
      <c r="B32" s="53" t="n">
        <f aca="false">IF(X32&lt;=0,0,X32*Factor)</f>
        <v>0.303</v>
      </c>
      <c r="C32" s="54" t="n">
        <f aca="false">ROUND($B32*COS(PI()*(D32-Best)/180),4)</f>
        <v>-0.0835</v>
      </c>
      <c r="D32" s="55" t="n">
        <f aca="false">MOD(Wind+$A32+360,360)</f>
        <v>353</v>
      </c>
      <c r="E32" s="62" t="n">
        <f aca="false">ROUND($B32*COS(PI()*(F32-Best)/180),4)</f>
        <v>-0.2027</v>
      </c>
      <c r="F32" s="63" t="n">
        <f aca="false">MOD(Wind-$A32+360,360)</f>
        <v>231</v>
      </c>
      <c r="G32" s="58" t="n">
        <f aca="false">SQRT($J32^2+$K32^2)</f>
        <v>48.1476266417539</v>
      </c>
      <c r="H32" s="64" t="n">
        <f aca="false">IF($J32&lt;&gt;0,MOD(ATAN($K32/$J32)*180/PI(),180),0)</f>
        <v>60.6846362084694</v>
      </c>
      <c r="I32" s="60" t="str">
        <f aca="false">IF(B32=0,"anchor",W32)</f>
        <v>Sigh</v>
      </c>
      <c r="J32" s="0" t="n">
        <f aca="false">$B32+Speed*COS(PI()*$A32/180)</f>
        <v>23.5738617718242</v>
      </c>
      <c r="K32" s="0" t="n">
        <f aca="false">Speed*SIN(PI()*$A32/180)</f>
        <v>41.981745942691</v>
      </c>
      <c r="U32" s="0"/>
      <c r="W32" s="1" t="str">
        <f aca="false">IF(X32=Z32,polar_type!$D$3,IF(X32=AC32,polar_type!$E$3,IF(X32=AF32,polar_type!$F$3,IF(X32=AI32,polar_type!$G$3,polar_type!$H$3))))</f>
        <v>Sigh</v>
      </c>
      <c r="X32" s="0" t="n">
        <f aca="false">MAX(Z32,AC32,AF32,AI32,AL32)</f>
        <v>0.2525</v>
      </c>
      <c r="Y32" s="12" t="n">
        <f aca="false">LOOKUP(Speedlo,'1'!$B$1:$BJ$1,'1'!$B28:$BJ28)</f>
        <v>1.01</v>
      </c>
      <c r="Z32" s="12" t="n">
        <f aca="false">Xlo*Y32+Xhi*AA32</f>
        <v>0.2525</v>
      </c>
      <c r="AA32" s="12" t="n">
        <f aca="false">LOOKUP(Speedhi,'1'!$B$1:$BJ$1,'1'!$B28:$BJ28)</f>
        <v>0.2525</v>
      </c>
      <c r="AB32" s="13" t="n">
        <f aca="false">LOOKUP(Speedlo,'2'!$B$1:$BJ$1,'2'!$B28:$BJ28)</f>
        <v>0.83289355104</v>
      </c>
      <c r="AC32" s="13" t="n">
        <f aca="false">Xlo*AB32+Xhi*AD32</f>
        <v>0.208223388160001</v>
      </c>
      <c r="AD32" s="13" t="n">
        <f aca="false">LOOKUP(Speedhi,'2'!$B$1:$BJ$1,'2'!$B28:$BJ28)</f>
        <v>0.208223388160001</v>
      </c>
      <c r="AE32" s="14" t="n">
        <f aca="false">LOOKUP(Speedlo,'3'!$B$1:$BJ$1,'3'!$B28:$BJ28)</f>
        <v>0.74960419544</v>
      </c>
      <c r="AF32" s="14" t="n">
        <f aca="false">Xlo*AE32+Xhi*AG32</f>
        <v>0.18740104876</v>
      </c>
      <c r="AG32" s="14" t="n">
        <f aca="false">LOOKUP(Speedhi,'3'!$B$1:$BJ$1,'3'!$B28:$BJ28)</f>
        <v>0.18740104876</v>
      </c>
      <c r="AH32" s="15" t="n">
        <f aca="false">LOOKUP(Speedlo,'4'!$B$1:$BJ$1,'4'!$B28:$BJ28)</f>
        <v>0</v>
      </c>
      <c r="AI32" s="15" t="n">
        <f aca="false">Xlo*AH32+Xhi*AJ32</f>
        <v>0</v>
      </c>
      <c r="AJ32" s="15" t="n">
        <f aca="false">LOOKUP(Speedhi,'4'!$B$1:$BJ$1,'4'!$B28:$BJ28)</f>
        <v>0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1" t="n">
        <f aca="false">A32+1</f>
        <v>62</v>
      </c>
      <c r="B33" s="53" t="n">
        <f aca="false">IF(X33&lt;=0,0,X33*Factor)</f>
        <v>0.306</v>
      </c>
      <c r="C33" s="54" t="n">
        <f aca="false">ROUND($B33*COS(PI()*(D33-Best)/180),4)</f>
        <v>-0.0792</v>
      </c>
      <c r="D33" s="55" t="n">
        <f aca="false">MOD(Wind+$A33+360,360)</f>
        <v>354</v>
      </c>
      <c r="E33" s="62" t="n">
        <f aca="false">ROUND($B33*COS(PI()*(F33-Best)/180),4)</f>
        <v>-0.2008</v>
      </c>
      <c r="F33" s="63" t="n">
        <f aca="false">MOD(Wind-$A33+360,360)</f>
        <v>230</v>
      </c>
      <c r="G33" s="58" t="n">
        <f aca="false">SQRT($J33^2+$K33^2)</f>
        <v>48.1444164221397</v>
      </c>
      <c r="H33" s="64" t="n">
        <f aca="false">IF($J33&lt;&gt;0,MOD(ATAN($K33/$J33)*180/PI(),180),0)</f>
        <v>61.6784597548268</v>
      </c>
      <c r="I33" s="60" t="str">
        <f aca="false">IF(B33=0,"anchor",W33)</f>
        <v>Sigh</v>
      </c>
      <c r="J33" s="0" t="n">
        <f aca="false">$B33+Speed*COS(PI()*$A33/180)</f>
        <v>22.8406350137228</v>
      </c>
      <c r="K33" s="0" t="n">
        <f aca="false">Speed*SIN(PI()*$A33/180)</f>
        <v>42.3814844572285</v>
      </c>
      <c r="U33" s="0"/>
      <c r="W33" s="1" t="str">
        <f aca="false">IF(X33=Z33,polar_type!$D$3,IF(X33=AC33,polar_type!$E$3,IF(X33=AF33,polar_type!$F$3,IF(X33=AI33,polar_type!$G$3,polar_type!$H$3))))</f>
        <v>Sigh</v>
      </c>
      <c r="X33" s="0" t="n">
        <f aca="false">MAX(Z33,AC33,AF33,AI33,AL33)</f>
        <v>0.255</v>
      </c>
      <c r="Y33" s="12" t="n">
        <f aca="false">LOOKUP(Speedlo,'1'!$B$1:$BJ$1,'1'!$B29:$BJ29)</f>
        <v>1.02</v>
      </c>
      <c r="Z33" s="12" t="n">
        <f aca="false">Xlo*Y33+Xhi*AA33</f>
        <v>0.255</v>
      </c>
      <c r="AA33" s="12" t="n">
        <f aca="false">LOOKUP(Speedhi,'1'!$B$1:$BJ$1,'1'!$B29:$BJ29)</f>
        <v>0.255</v>
      </c>
      <c r="AB33" s="13" t="n">
        <f aca="false">LOOKUP(Speedlo,'2'!$B$1:$BJ$1,'2'!$B29:$BJ29)</f>
        <v>0.856029482880001</v>
      </c>
      <c r="AC33" s="13" t="n">
        <f aca="false">Xlo*AB33+Xhi*AD33</f>
        <v>0.214007371020001</v>
      </c>
      <c r="AD33" s="13" t="n">
        <f aca="false">LOOKUP(Speedhi,'2'!$B$1:$BJ$1,'2'!$B29:$BJ29)</f>
        <v>0.214007371020001</v>
      </c>
      <c r="AE33" s="14" t="n">
        <f aca="false">LOOKUP(Speedlo,'3'!$B$1:$BJ$1,'3'!$B29:$BJ29)</f>
        <v>0.77042653408</v>
      </c>
      <c r="AF33" s="14" t="n">
        <f aca="false">Xlo*AE33+Xhi*AG33</f>
        <v>0.19260663332</v>
      </c>
      <c r="AG33" s="14" t="n">
        <f aca="false">LOOKUP(Speedhi,'3'!$B$1:$BJ$1,'3'!$B29:$BJ29)</f>
        <v>0.19260663332</v>
      </c>
      <c r="AH33" s="15" t="n">
        <f aca="false">LOOKUP(Speedlo,'4'!$B$1:$BJ$1,'4'!$B29:$BJ29)</f>
        <v>0</v>
      </c>
      <c r="AI33" s="15" t="n">
        <f aca="false">Xlo*AH33+Xhi*AJ33</f>
        <v>0</v>
      </c>
      <c r="AJ33" s="15" t="n">
        <f aca="false">LOOKUP(Speedhi,'4'!$B$1:$BJ$1,'4'!$B29:$BJ29)</f>
        <v>0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1" t="n">
        <f aca="false">A33+1</f>
        <v>63</v>
      </c>
      <c r="B34" s="53" t="n">
        <f aca="false">IF(X34&lt;=0,0,X34*Factor)</f>
        <v>0.309</v>
      </c>
      <c r="C34" s="54" t="n">
        <f aca="false">ROUND($B34*COS(PI()*(D34-Best)/180),4)</f>
        <v>-0.0748</v>
      </c>
      <c r="D34" s="55" t="n">
        <f aca="false">MOD(Wind+$A34+360,360)</f>
        <v>355</v>
      </c>
      <c r="E34" s="62" t="n">
        <f aca="false">ROUND($B34*COS(PI()*(F34-Best)/180),4)</f>
        <v>-0.1986</v>
      </c>
      <c r="F34" s="63" t="n">
        <f aca="false">MOD(Wind-$A34+360,360)</f>
        <v>229</v>
      </c>
      <c r="G34" s="58" t="n">
        <f aca="false">SQRT($J34^2+$K34^2)</f>
        <v>48.1410703576922</v>
      </c>
      <c r="H34" s="64" t="n">
        <f aca="false">IF($J34&lt;&gt;0,MOD(ATAN($K34/$J34)*180/PI(),180),0)</f>
        <v>62.6723209911491</v>
      </c>
      <c r="I34" s="60" t="str">
        <f aca="false">IF(B34=0,"anchor",W34)</f>
        <v>Sigh</v>
      </c>
      <c r="J34" s="0" t="n">
        <f aca="false">$B34+Speed*COS(PI()*$A34/180)</f>
        <v>22.1005439874982</v>
      </c>
      <c r="K34" s="0" t="n">
        <f aca="false">Speed*SIN(PI()*$A34/180)</f>
        <v>42.7683131610417</v>
      </c>
      <c r="U34" s="0"/>
      <c r="W34" s="1" t="str">
        <f aca="false">IF(X34=Z34,polar_type!$D$3,IF(X34=AC34,polar_type!$E$3,IF(X34=AF34,polar_type!$F$3,IF(X34=AI34,polar_type!$G$3,polar_type!$H$3))))</f>
        <v>Sigh</v>
      </c>
      <c r="X34" s="0" t="n">
        <f aca="false">MAX(Z34,AC34,AF34,AI34,AL34)</f>
        <v>0.2575</v>
      </c>
      <c r="Y34" s="12" t="n">
        <f aca="false">LOOKUP(Speedlo,'1'!$B$1:$BJ$1,'1'!$B30:$BJ30)</f>
        <v>1.03</v>
      </c>
      <c r="Z34" s="12" t="n">
        <f aca="false">Xlo*Y34+Xhi*AA34</f>
        <v>0.2575</v>
      </c>
      <c r="AA34" s="12" t="n">
        <f aca="false">LOOKUP(Speedhi,'1'!$B$1:$BJ$1,'1'!$B30:$BJ30)</f>
        <v>0.2575</v>
      </c>
      <c r="AB34" s="13" t="n">
        <f aca="false">LOOKUP(Speedlo,'2'!$B$1:$BJ$1,'2'!$B30:$BJ30)</f>
        <v>0.879165414720001</v>
      </c>
      <c r="AC34" s="13" t="n">
        <f aca="false">Xlo*AB34+Xhi*AD34</f>
        <v>0.219791353880002</v>
      </c>
      <c r="AD34" s="13" t="n">
        <f aca="false">LOOKUP(Speedhi,'2'!$B$1:$BJ$1,'2'!$B30:$BJ30)</f>
        <v>0.219791353880002</v>
      </c>
      <c r="AE34" s="14" t="n">
        <f aca="false">LOOKUP(Speedlo,'3'!$B$1:$BJ$1,'3'!$B30:$BJ30)</f>
        <v>0.79124887272</v>
      </c>
      <c r="AF34" s="14" t="n">
        <f aca="false">Xlo*AE34+Xhi*AG34</f>
        <v>0.19781221788</v>
      </c>
      <c r="AG34" s="14" t="n">
        <f aca="false">LOOKUP(Speedhi,'3'!$B$1:$BJ$1,'3'!$B30:$BJ30)</f>
        <v>0.19781221788</v>
      </c>
      <c r="AH34" s="15" t="n">
        <f aca="false">LOOKUP(Speedlo,'4'!$B$1:$BJ$1,'4'!$B30:$BJ30)</f>
        <v>0</v>
      </c>
      <c r="AI34" s="15" t="n">
        <f aca="false">Xlo*AH34+Xhi*AJ34</f>
        <v>0</v>
      </c>
      <c r="AJ34" s="15" t="n">
        <f aca="false">LOOKUP(Speedhi,'4'!$B$1:$BJ$1,'4'!$B30:$BJ30)</f>
        <v>0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1" t="n">
        <f aca="false">A34+1</f>
        <v>64</v>
      </c>
      <c r="B35" s="53" t="n">
        <f aca="false">IF(X35&lt;=0,0,X35*Factor)</f>
        <v>0.312</v>
      </c>
      <c r="C35" s="54" t="n">
        <f aca="false">ROUND($B35*COS(PI()*(D35-Best)/180),4)</f>
        <v>-0.0702</v>
      </c>
      <c r="D35" s="55" t="n">
        <f aca="false">MOD(Wind+$A35+360,360)</f>
        <v>356</v>
      </c>
      <c r="E35" s="62" t="n">
        <f aca="false">ROUND($B35*COS(PI()*(F35-Best)/180),4)</f>
        <v>-0.1963</v>
      </c>
      <c r="F35" s="63" t="n">
        <f aca="false">MOD(Wind-$A35+360,360)</f>
        <v>228</v>
      </c>
      <c r="G35" s="58" t="n">
        <f aca="false">SQRT($J35^2+$K35^2)</f>
        <v>48.1375886037993</v>
      </c>
      <c r="H35" s="64" t="n">
        <f aca="false">IF($J35&lt;&gt;0,MOD(ATAN($K35/$J35)*180/PI(),180),0)</f>
        <v>63.6662236671936</v>
      </c>
      <c r="I35" s="60" t="str">
        <f aca="false">IF(B35=0,"anchor",W35)</f>
        <v>Sigh</v>
      </c>
      <c r="J35" s="0" t="n">
        <f aca="false">$B35+Speed*COS(PI()*$A35/180)</f>
        <v>21.3538150458757</v>
      </c>
      <c r="K35" s="0" t="n">
        <f aca="false">Speed*SIN(PI()*$A35/180)</f>
        <v>43.14211422236</v>
      </c>
      <c r="U35" s="0"/>
      <c r="W35" s="1" t="str">
        <f aca="false">IF(X35=Z35,polar_type!$D$3,IF(X35=AC35,polar_type!$E$3,IF(X35=AF35,polar_type!$F$3,IF(X35=AI35,polar_type!$G$3,polar_type!$H$3))))</f>
        <v>Sigh</v>
      </c>
      <c r="X35" s="0" t="n">
        <f aca="false">MAX(Z35,AC35,AF35,AI35,AL35)</f>
        <v>0.26</v>
      </c>
      <c r="Y35" s="12" t="n">
        <f aca="false">LOOKUP(Speedlo,'1'!$B$1:$BJ$1,'1'!$B31:$BJ31)</f>
        <v>1.04</v>
      </c>
      <c r="Z35" s="12" t="n">
        <f aca="false">Xlo*Y35+Xhi*AA35</f>
        <v>0.26</v>
      </c>
      <c r="AA35" s="12" t="n">
        <f aca="false">LOOKUP(Speedhi,'1'!$B$1:$BJ$1,'1'!$B31:$BJ31)</f>
        <v>0.26</v>
      </c>
      <c r="AB35" s="13" t="n">
        <f aca="false">LOOKUP(Speedlo,'2'!$B$1:$BJ$1,'2'!$B31:$BJ31)</f>
        <v>0.902301346560002</v>
      </c>
      <c r="AC35" s="13" t="n">
        <f aca="false">Xlo*AB35+Xhi*AD35</f>
        <v>0.225575336740002</v>
      </c>
      <c r="AD35" s="13" t="n">
        <f aca="false">LOOKUP(Speedhi,'2'!$B$1:$BJ$1,'2'!$B31:$BJ31)</f>
        <v>0.225575336740002</v>
      </c>
      <c r="AE35" s="14" t="n">
        <f aca="false">LOOKUP(Speedlo,'3'!$B$1:$BJ$1,'3'!$B31:$BJ31)</f>
        <v>0.81207121136</v>
      </c>
      <c r="AF35" s="14" t="n">
        <f aca="false">Xlo*AE35+Xhi*AG35</f>
        <v>0.20301780244</v>
      </c>
      <c r="AG35" s="14" t="n">
        <f aca="false">LOOKUP(Speedhi,'3'!$B$1:$BJ$1,'3'!$B31:$BJ31)</f>
        <v>0.20301780244</v>
      </c>
      <c r="AH35" s="15" t="n">
        <f aca="false">LOOKUP(Speedlo,'4'!$B$1:$BJ$1,'4'!$B31:$BJ31)</f>
        <v>0</v>
      </c>
      <c r="AI35" s="15" t="n">
        <f aca="false">Xlo*AH35+Xhi*AJ35</f>
        <v>0</v>
      </c>
      <c r="AJ35" s="15" t="n">
        <f aca="false">LOOKUP(Speedhi,'4'!$B$1:$BJ$1,'4'!$B31:$BJ31)</f>
        <v>0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1" t="n">
        <f aca="false">A35+1</f>
        <v>65</v>
      </c>
      <c r="B36" s="53" t="n">
        <f aca="false">IF(X36&lt;=0,0,X36*Factor)</f>
        <v>0.315</v>
      </c>
      <c r="C36" s="54" t="n">
        <f aca="false">ROUND($B36*COS(PI()*(D36-Best)/180),4)</f>
        <v>-0.0655</v>
      </c>
      <c r="D36" s="55" t="n">
        <f aca="false">MOD(Wind+$A36+360,360)</f>
        <v>357</v>
      </c>
      <c r="E36" s="62" t="n">
        <f aca="false">ROUND($B36*COS(PI()*(F36-Best)/180),4)</f>
        <v>-0.1939</v>
      </c>
      <c r="F36" s="63" t="n">
        <f aca="false">MOD(Wind-$A36+360,360)</f>
        <v>227</v>
      </c>
      <c r="G36" s="58" t="n">
        <f aca="false">SQRT($J36^2+$K36^2)</f>
        <v>48.1339713844083</v>
      </c>
      <c r="H36" s="64" t="n">
        <f aca="false">IF($J36&lt;&gt;0,MOD(ATAN($K36/$J36)*180/PI(),180),0)</f>
        <v>64.6601715391224</v>
      </c>
      <c r="I36" s="60" t="str">
        <f aca="false">IF(B36=0,"anchor",W36)</f>
        <v>Sigh</v>
      </c>
      <c r="J36" s="0" t="n">
        <f aca="false">$B36+Speed*COS(PI()*$A36/180)</f>
        <v>20.6006765635536</v>
      </c>
      <c r="K36" s="0" t="n">
        <f aca="false">Speed*SIN(PI()*$A36/180)</f>
        <v>43.5027737777592</v>
      </c>
      <c r="U36" s="0"/>
      <c r="W36" s="1" t="str">
        <f aca="false">IF(X36=Z36,polar_type!$D$3,IF(X36=AC36,polar_type!$E$3,IF(X36=AF36,polar_type!$F$3,IF(X36=AI36,polar_type!$G$3,polar_type!$H$3))))</f>
        <v>Sigh</v>
      </c>
      <c r="X36" s="0" t="n">
        <f aca="false">MAX(Z36,AC36,AF36,AI36,AL36)</f>
        <v>0.2625</v>
      </c>
      <c r="Y36" s="12" t="n">
        <f aca="false">LOOKUP(Speedlo,'1'!$B$1:$BJ$1,'1'!$B32:$BJ32)</f>
        <v>1.05</v>
      </c>
      <c r="Z36" s="12" t="n">
        <f aca="false">Xlo*Y36+Xhi*AA36</f>
        <v>0.2625</v>
      </c>
      <c r="AA36" s="12" t="n">
        <f aca="false">LOOKUP(Speedhi,'1'!$B$1:$BJ$1,'1'!$B32:$BJ32)</f>
        <v>0.2625</v>
      </c>
      <c r="AB36" s="13" t="n">
        <f aca="false">LOOKUP(Speedlo,'2'!$B$1:$BJ$1,'2'!$B32:$BJ32)</f>
        <v>0.9254372784</v>
      </c>
      <c r="AC36" s="13" t="n">
        <f aca="false">Xlo*AB36+Xhi*AD36</f>
        <v>0.231359319600001</v>
      </c>
      <c r="AD36" s="13" t="n">
        <f aca="false">LOOKUP(Speedhi,'2'!$B$1:$BJ$1,'2'!$B32:$BJ32)</f>
        <v>0.231359319600001</v>
      </c>
      <c r="AE36" s="14" t="n">
        <f aca="false">LOOKUP(Speedlo,'3'!$B$1:$BJ$1,'3'!$B32:$BJ32)</f>
        <v>0.83289355</v>
      </c>
      <c r="AF36" s="14" t="n">
        <f aca="false">Xlo*AE36+Xhi*AG36</f>
        <v>0.208223387</v>
      </c>
      <c r="AG36" s="14" t="n">
        <f aca="false">LOOKUP(Speedhi,'3'!$B$1:$BJ$1,'3'!$B32:$BJ32)</f>
        <v>0.208223387</v>
      </c>
      <c r="AH36" s="15" t="n">
        <f aca="false">LOOKUP(Speedlo,'4'!$B$1:$BJ$1,'4'!$B32:$BJ32)</f>
        <v>0</v>
      </c>
      <c r="AI36" s="15" t="n">
        <f aca="false">Xlo*AH36+Xhi*AJ36</f>
        <v>0</v>
      </c>
      <c r="AJ36" s="15" t="n">
        <f aca="false">LOOKUP(Speedhi,'4'!$B$1:$BJ$1,'4'!$B32:$BJ32)</f>
        <v>0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1" t="n">
        <f aca="false">A36+1</f>
        <v>66</v>
      </c>
      <c r="B37" s="53" t="n">
        <f aca="false">IF(X37&lt;=0,0,X37*Factor)</f>
        <v>0.318</v>
      </c>
      <c r="C37" s="54" t="n">
        <f aca="false">ROUND($B37*COS(PI()*(D37-Best)/180),4)</f>
        <v>-0.0607</v>
      </c>
      <c r="D37" s="55" t="n">
        <f aca="false">MOD(Wind+$A37+360,360)</f>
        <v>358</v>
      </c>
      <c r="E37" s="62" t="n">
        <f aca="false">ROUND($B37*COS(PI()*(F37-Best)/180),4)</f>
        <v>-0.1914</v>
      </c>
      <c r="F37" s="63" t="n">
        <f aca="false">MOD(Wind-$A37+360,360)</f>
        <v>226</v>
      </c>
      <c r="G37" s="58" t="n">
        <f aca="false">SQRT($J37^2+$K37^2)</f>
        <v>48.1302189922279</v>
      </c>
      <c r="H37" s="64" t="n">
        <f aca="false">IF($J37&lt;&gt;0,MOD(ATAN($K37/$J37)*180/PI(),180),0)</f>
        <v>65.6541683679043</v>
      </c>
      <c r="I37" s="60" t="str">
        <f aca="false">IF(B37=0,"anchor",W37)</f>
        <v>Sigh</v>
      </c>
      <c r="J37" s="0" t="n">
        <f aca="false">$B37+Speed*COS(PI()*$A37/180)</f>
        <v>19.8413588676384</v>
      </c>
      <c r="K37" s="0" t="n">
        <f aca="false">Speed*SIN(PI()*$A37/180)</f>
        <v>43.8501819668448</v>
      </c>
      <c r="U37" s="0"/>
      <c r="W37" s="1" t="str">
        <f aca="false">IF(X37=Z37,polar_type!$D$3,IF(X37=AC37,polar_type!$E$3,IF(X37=AF37,polar_type!$F$3,IF(X37=AI37,polar_type!$G$3,polar_type!$H$3))))</f>
        <v>Sigh</v>
      </c>
      <c r="X37" s="0" t="n">
        <f aca="false">MAX(Z37,AC37,AF37,AI37,AL37)</f>
        <v>0.265</v>
      </c>
      <c r="Y37" s="12" t="n">
        <f aca="false">LOOKUP(Speedlo,'1'!$B$1:$BJ$1,'1'!$B33:$BJ33)</f>
        <v>1.06</v>
      </c>
      <c r="Z37" s="12" t="n">
        <f aca="false">Xlo*Y37+Xhi*AA37</f>
        <v>0.265</v>
      </c>
      <c r="AA37" s="12" t="n">
        <f aca="false">LOOKUP(Speedhi,'1'!$B$1:$BJ$1,'1'!$B33:$BJ33)</f>
        <v>0.265</v>
      </c>
      <c r="AB37" s="13" t="n">
        <f aca="false">LOOKUP(Speedlo,'2'!$B$1:$BJ$1,'2'!$B33:$BJ33)</f>
        <v>0.94857321056</v>
      </c>
      <c r="AC37" s="13" t="n">
        <f aca="false">Xlo*AB37+Xhi*AD37</f>
        <v>0.23714330284</v>
      </c>
      <c r="AD37" s="13" t="n">
        <f aca="false">LOOKUP(Speedhi,'2'!$B$1:$BJ$1,'2'!$B33:$BJ33)</f>
        <v>0.23714330284</v>
      </c>
      <c r="AE37" s="14" t="n">
        <f aca="false">LOOKUP(Speedlo,'3'!$B$1:$BJ$1,'3'!$B33:$BJ33)</f>
        <v>0.85371588888</v>
      </c>
      <c r="AF37" s="14" t="n">
        <f aca="false">Xlo*AE37+Xhi*AG37</f>
        <v>0.21342897182</v>
      </c>
      <c r="AG37" s="14" t="n">
        <f aca="false">LOOKUP(Speedhi,'3'!$B$1:$BJ$1,'3'!$B33:$BJ33)</f>
        <v>0.21342897182</v>
      </c>
      <c r="AH37" s="15" t="n">
        <f aca="false">LOOKUP(Speedlo,'4'!$B$1:$BJ$1,'4'!$B33:$BJ33)</f>
        <v>0</v>
      </c>
      <c r="AI37" s="15" t="n">
        <f aca="false">Xlo*AH37+Xhi*AJ37</f>
        <v>0</v>
      </c>
      <c r="AJ37" s="15" t="n">
        <f aca="false">LOOKUP(Speedhi,'4'!$B$1:$BJ$1,'4'!$B33:$BJ33)</f>
        <v>0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1" t="n">
        <f aca="false">A37+1</f>
        <v>67</v>
      </c>
      <c r="B38" s="53" t="n">
        <f aca="false">IF(X38&lt;=0,0,X38*Factor)</f>
        <v>0.321</v>
      </c>
      <c r="C38" s="54" t="n">
        <f aca="false">ROUND($B38*COS(PI()*(D38-Best)/180),4)</f>
        <v>-0.0557</v>
      </c>
      <c r="D38" s="55" t="n">
        <f aca="false">MOD(Wind+$A38+360,360)</f>
        <v>359</v>
      </c>
      <c r="E38" s="62" t="n">
        <f aca="false">ROUND($B38*COS(PI()*(F38-Best)/180),4)</f>
        <v>-0.1887</v>
      </c>
      <c r="F38" s="63" t="n">
        <f aca="false">MOD(Wind-$A38+360,360)</f>
        <v>225</v>
      </c>
      <c r="G38" s="58" t="n">
        <f aca="false">SQRT($J38^2+$K38^2)</f>
        <v>48.1263317889025</v>
      </c>
      <c r="H38" s="64" t="n">
        <f aca="false">IF($J38&lt;&gt;0,MOD(ATAN($K38/$J38)*180/PI(),180),0)</f>
        <v>66.6482179177082</v>
      </c>
      <c r="I38" s="60" t="str">
        <f aca="false">IF(B38=0,"anchor",W38)</f>
        <v>Sigh</v>
      </c>
      <c r="J38" s="0" t="n">
        <f aca="false">$B38+Speed*COS(PI()*$A38/180)</f>
        <v>19.0760941674852</v>
      </c>
      <c r="K38" s="0" t="n">
        <f aca="false">Speed*SIN(PI()*$A38/180)</f>
        <v>44.1842329657171</v>
      </c>
      <c r="U38" s="0"/>
      <c r="W38" s="1" t="str">
        <f aca="false">IF(X38=Z38,polar_type!$D$3,IF(X38=AC38,polar_type!$E$3,IF(X38=AF38,polar_type!$F$3,IF(X38=AI38,polar_type!$G$3,polar_type!$H$3))))</f>
        <v>Sigh</v>
      </c>
      <c r="X38" s="0" t="n">
        <f aca="false">MAX(Z38,AC38,AF38,AI38,AL38)</f>
        <v>0.2675</v>
      </c>
      <c r="Y38" s="12" t="n">
        <f aca="false">LOOKUP(Speedlo,'1'!$B$1:$BJ$1,'1'!$B34:$BJ34)</f>
        <v>1.07</v>
      </c>
      <c r="Z38" s="12" t="n">
        <f aca="false">Xlo*Y38+Xhi*AA38</f>
        <v>0.2675</v>
      </c>
      <c r="AA38" s="12" t="n">
        <f aca="false">LOOKUP(Speedhi,'1'!$B$1:$BJ$1,'1'!$B34:$BJ34)</f>
        <v>0.2675</v>
      </c>
      <c r="AB38" s="13" t="n">
        <f aca="false">LOOKUP(Speedlo,'2'!$B$1:$BJ$1,'2'!$B34:$BJ34)</f>
        <v>0.971709142719999</v>
      </c>
      <c r="AC38" s="13" t="n">
        <f aca="false">Xlo*AB38+Xhi*AD38</f>
        <v>0.242927286079999</v>
      </c>
      <c r="AD38" s="13" t="n">
        <f aca="false">LOOKUP(Speedhi,'2'!$B$1:$BJ$1,'2'!$B34:$BJ34)</f>
        <v>0.242927286079999</v>
      </c>
      <c r="AE38" s="14" t="n">
        <f aca="false">LOOKUP(Speedlo,'3'!$B$1:$BJ$1,'3'!$B34:$BJ34)</f>
        <v>0.87453822776</v>
      </c>
      <c r="AF38" s="14" t="n">
        <f aca="false">Xlo*AE38+Xhi*AG38</f>
        <v>0.21863455664</v>
      </c>
      <c r="AG38" s="14" t="n">
        <f aca="false">LOOKUP(Speedhi,'3'!$B$1:$BJ$1,'3'!$B34:$BJ34)</f>
        <v>0.21863455664</v>
      </c>
      <c r="AH38" s="15" t="n">
        <f aca="false">LOOKUP(Speedlo,'4'!$B$1:$BJ$1,'4'!$B34:$BJ34)</f>
        <v>0</v>
      </c>
      <c r="AI38" s="15" t="n">
        <f aca="false">Xlo*AH38+Xhi*AJ38</f>
        <v>0</v>
      </c>
      <c r="AJ38" s="15" t="n">
        <f aca="false">LOOKUP(Speedhi,'4'!$B$1:$BJ$1,'4'!$B34:$BJ34)</f>
        <v>0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1" t="n">
        <f aca="false">A38+1</f>
        <v>68</v>
      </c>
      <c r="B39" s="53" t="n">
        <f aca="false">IF(X39&lt;=0,0,X39*Factor)</f>
        <v>0.324</v>
      </c>
      <c r="C39" s="54" t="n">
        <f aca="false">ROUND($B39*COS(PI()*(D39-Best)/180),4)</f>
        <v>-0.0507</v>
      </c>
      <c r="D39" s="55" t="n">
        <f aca="false">MOD(Wind+$A39+360,360)</f>
        <v>0</v>
      </c>
      <c r="E39" s="62" t="n">
        <f aca="false">ROUND($B39*COS(PI()*(F39-Best)/180),4)</f>
        <v>-0.1858</v>
      </c>
      <c r="F39" s="63" t="n">
        <f aca="false">MOD(Wind-$A39+360,360)</f>
        <v>224</v>
      </c>
      <c r="G39" s="58" t="n">
        <f aca="false">SQRT($J39^2+$K39^2)</f>
        <v>48.1223102051596</v>
      </c>
      <c r="H39" s="64" t="n">
        <f aca="false">IF($J39&lt;&gt;0,MOD(ATAN($K39/$J39)*180/PI(),180),0)</f>
        <v>67.6423239542895</v>
      </c>
      <c r="I39" s="60" t="str">
        <f aca="false">IF(B39=0,"anchor",W39)</f>
        <v>Sigh</v>
      </c>
      <c r="J39" s="0" t="n">
        <f aca="false">$B39+Speed*COS(PI()*$A39/180)</f>
        <v>18.3051164839638</v>
      </c>
      <c r="K39" s="0" t="n">
        <f aca="false">Speed*SIN(PI()*$A39/180)</f>
        <v>44.5048250192058</v>
      </c>
      <c r="U39" s="0"/>
      <c r="W39" s="1" t="str">
        <f aca="false">IF(X39=Z39,polar_type!$D$3,IF(X39=AC39,polar_type!$E$3,IF(X39=AF39,polar_type!$F$3,IF(X39=AI39,polar_type!$G$3,polar_type!$H$3))))</f>
        <v>Sigh</v>
      </c>
      <c r="X39" s="0" t="n">
        <f aca="false">MAX(Z39,AC39,AF39,AI39,AL39)</f>
        <v>0.27</v>
      </c>
      <c r="Y39" s="12" t="n">
        <f aca="false">LOOKUP(Speedlo,'1'!$B$1:$BJ$1,'1'!$B35:$BJ35)</f>
        <v>1.08</v>
      </c>
      <c r="Z39" s="12" t="n">
        <f aca="false">Xlo*Y39+Xhi*AA39</f>
        <v>0.27</v>
      </c>
      <c r="AA39" s="12" t="n">
        <f aca="false">LOOKUP(Speedhi,'1'!$B$1:$BJ$1,'1'!$B35:$BJ35)</f>
        <v>0.27</v>
      </c>
      <c r="AB39" s="13" t="n">
        <f aca="false">LOOKUP(Speedlo,'2'!$B$1:$BJ$1,'2'!$B35:$BJ35)</f>
        <v>0.994845074879999</v>
      </c>
      <c r="AC39" s="13" t="n">
        <f aca="false">Xlo*AB39+Xhi*AD39</f>
        <v>0.248711269319999</v>
      </c>
      <c r="AD39" s="13" t="n">
        <f aca="false">LOOKUP(Speedhi,'2'!$B$1:$BJ$1,'2'!$B35:$BJ35)</f>
        <v>0.248711269319999</v>
      </c>
      <c r="AE39" s="14" t="n">
        <f aca="false">LOOKUP(Speedlo,'3'!$B$1:$BJ$1,'3'!$B35:$BJ35)</f>
        <v>0.89536056664</v>
      </c>
      <c r="AF39" s="14" t="n">
        <f aca="false">Xlo*AE39+Xhi*AG39</f>
        <v>0.22384014146</v>
      </c>
      <c r="AG39" s="14" t="n">
        <f aca="false">LOOKUP(Speedhi,'3'!$B$1:$BJ$1,'3'!$B35:$BJ35)</f>
        <v>0.22384014146</v>
      </c>
      <c r="AH39" s="15" t="n">
        <f aca="false">LOOKUP(Speedlo,'4'!$B$1:$BJ$1,'4'!$B35:$BJ35)</f>
        <v>0</v>
      </c>
      <c r="AI39" s="15" t="n">
        <f aca="false">Xlo*AH39+Xhi*AJ39</f>
        <v>0</v>
      </c>
      <c r="AJ39" s="15" t="n">
        <f aca="false">LOOKUP(Speedhi,'4'!$B$1:$BJ$1,'4'!$B35:$BJ35)</f>
        <v>0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1" t="n">
        <f aca="false">A39+1</f>
        <v>69</v>
      </c>
      <c r="B40" s="53" t="n">
        <f aca="false">IF(X40&lt;=0,0,X40*Factor)</f>
        <v>0.327</v>
      </c>
      <c r="C40" s="54" t="n">
        <f aca="false">ROUND($B40*COS(PI()*(D40-Best)/180),4)</f>
        <v>-0.0455</v>
      </c>
      <c r="D40" s="55" t="n">
        <f aca="false">MOD(Wind+$A40+360,360)</f>
        <v>1</v>
      </c>
      <c r="E40" s="62" t="n">
        <f aca="false">ROUND($B40*COS(PI()*(F40-Best)/180),4)</f>
        <v>-0.1829</v>
      </c>
      <c r="F40" s="63" t="n">
        <f aca="false">MOD(Wind-$A40+360,360)</f>
        <v>223</v>
      </c>
      <c r="G40" s="58" t="n">
        <f aca="false">SQRT($J40^2+$K40^2)</f>
        <v>48.1181547409304</v>
      </c>
      <c r="H40" s="64" t="n">
        <f aca="false">IF($J40&lt;&gt;0,MOD(ATAN($K40/$J40)*180/PI(),180),0)</f>
        <v>68.6364902433691</v>
      </c>
      <c r="I40" s="60" t="str">
        <f aca="false">IF(B40=0,"anchor",W40)</f>
        <v>Sigh</v>
      </c>
      <c r="J40" s="0" t="n">
        <f aca="false">$B40+Speed*COS(PI()*$A40/180)</f>
        <v>17.5286615781744</v>
      </c>
      <c r="K40" s="0" t="n">
        <f aca="false">Speed*SIN(PI()*$A40/180)</f>
        <v>44.8118604718657</v>
      </c>
      <c r="U40" s="0"/>
      <c r="W40" s="1" t="str">
        <f aca="false">IF(X40=Z40,polar_type!$D$3,IF(X40=AC40,polar_type!$E$3,IF(X40=AF40,polar_type!$F$3,IF(X40=AI40,polar_type!$G$3,polar_type!$H$3))))</f>
        <v>Sigh</v>
      </c>
      <c r="X40" s="0" t="n">
        <f aca="false">MAX(Z40,AC40,AF40,AI40,AL40)</f>
        <v>0.2725</v>
      </c>
      <c r="Y40" s="12" t="n">
        <f aca="false">LOOKUP(Speedlo,'1'!$B$1:$BJ$1,'1'!$B36:$BJ36)</f>
        <v>1.09</v>
      </c>
      <c r="Z40" s="12" t="n">
        <f aca="false">Xlo*Y40+Xhi*AA40</f>
        <v>0.2725</v>
      </c>
      <c r="AA40" s="12" t="n">
        <f aca="false">LOOKUP(Speedhi,'1'!$B$1:$BJ$1,'1'!$B36:$BJ36)</f>
        <v>0.2725</v>
      </c>
      <c r="AB40" s="13" t="n">
        <f aca="false">LOOKUP(Speedlo,'2'!$B$1:$BJ$1,'2'!$B36:$BJ36)</f>
        <v>1.01798100704</v>
      </c>
      <c r="AC40" s="13" t="n">
        <f aca="false">Xlo*AB40+Xhi*AD40</f>
        <v>0.254495252559998</v>
      </c>
      <c r="AD40" s="13" t="n">
        <f aca="false">LOOKUP(Speedhi,'2'!$B$1:$BJ$1,'2'!$B36:$BJ36)</f>
        <v>0.254495252559998</v>
      </c>
      <c r="AE40" s="14" t="n">
        <f aca="false">LOOKUP(Speedlo,'3'!$B$1:$BJ$1,'3'!$B36:$BJ36)</f>
        <v>0.91618290552</v>
      </c>
      <c r="AF40" s="14" t="n">
        <f aca="false">Xlo*AE40+Xhi*AG40</f>
        <v>0.22904572628</v>
      </c>
      <c r="AG40" s="14" t="n">
        <f aca="false">LOOKUP(Speedhi,'3'!$B$1:$BJ$1,'3'!$B36:$BJ36)</f>
        <v>0.22904572628</v>
      </c>
      <c r="AH40" s="15" t="n">
        <f aca="false">LOOKUP(Speedlo,'4'!$B$1:$BJ$1,'4'!$B36:$BJ36)</f>
        <v>0</v>
      </c>
      <c r="AI40" s="15" t="n">
        <f aca="false">Xlo*AH40+Xhi*AJ40</f>
        <v>0</v>
      </c>
      <c r="AJ40" s="15" t="n">
        <f aca="false">LOOKUP(Speedhi,'4'!$B$1:$BJ$1,'4'!$B36:$BJ36)</f>
        <v>0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1" t="n">
        <f aca="false">A40+1</f>
        <v>70</v>
      </c>
      <c r="B41" s="53" t="n">
        <f aca="false">IF(X41&lt;=0,0,X41*Factor)</f>
        <v>0.33</v>
      </c>
      <c r="C41" s="54" t="n">
        <f aca="false">ROUND($B41*COS(PI()*(D41-Best)/180),4)</f>
        <v>-0.0402</v>
      </c>
      <c r="D41" s="55" t="n">
        <f aca="false">MOD(Wind+$A41+360,360)</f>
        <v>2</v>
      </c>
      <c r="E41" s="62" t="n">
        <f aca="false">ROUND($B41*COS(PI()*(F41-Best)/180),4)</f>
        <v>-0.1797</v>
      </c>
      <c r="F41" s="63" t="n">
        <f aca="false">MOD(Wind-$A41+360,360)</f>
        <v>222</v>
      </c>
      <c r="G41" s="58" t="n">
        <f aca="false">SQRT($J41^2+$K41^2)</f>
        <v>48.1138659654424</v>
      </c>
      <c r="H41" s="64" t="n">
        <f aca="false">IF($J41&lt;&gt;0,MOD(ATAN($K41/$J41)*180/PI(),180),0)</f>
        <v>69.6307205490065</v>
      </c>
      <c r="I41" s="60" t="str">
        <f aca="false">IF(B41=0,"anchor",W41)</f>
        <v>Sigh</v>
      </c>
      <c r="J41" s="0" t="n">
        <f aca="false">$B41+Speed*COS(PI()*$A41/180)</f>
        <v>16.7469668796321</v>
      </c>
      <c r="K41" s="0" t="n">
        <f aca="false">Speed*SIN(PI()*$A41/180)</f>
        <v>45.1052457977236</v>
      </c>
      <c r="U41" s="0"/>
      <c r="W41" s="1" t="str">
        <f aca="false">IF(X41=Z41,polar_type!$D$3,IF(X41=AC41,polar_type!$E$3,IF(X41=AF41,polar_type!$F$3,IF(X41=AI41,polar_type!$G$3,polar_type!$H$3))))</f>
        <v>Sigh</v>
      </c>
      <c r="X41" s="0" t="n">
        <f aca="false">MAX(Z41,AC41,AF41,AI41,AL41)</f>
        <v>0.275</v>
      </c>
      <c r="Y41" s="12" t="n">
        <f aca="false">LOOKUP(Speedlo,'1'!$B$1:$BJ$1,'1'!$B37:$BJ37)</f>
        <v>1.1</v>
      </c>
      <c r="Z41" s="12" t="n">
        <f aca="false">Xlo*Y41+Xhi*AA41</f>
        <v>0.275</v>
      </c>
      <c r="AA41" s="12" t="n">
        <f aca="false">LOOKUP(Speedhi,'1'!$B$1:$BJ$1,'1'!$B37:$BJ37)</f>
        <v>0.275</v>
      </c>
      <c r="AB41" s="13" t="n">
        <f aca="false">LOOKUP(Speedlo,'2'!$B$1:$BJ$1,'2'!$B37:$BJ37)</f>
        <v>1.0411169392</v>
      </c>
      <c r="AC41" s="13" t="n">
        <f aca="false">Xlo*AB41+Xhi*AD41</f>
        <v>0.2602792358</v>
      </c>
      <c r="AD41" s="13" t="n">
        <f aca="false">LOOKUP(Speedhi,'2'!$B$1:$BJ$1,'2'!$B37:$BJ37)</f>
        <v>0.2602792358</v>
      </c>
      <c r="AE41" s="14" t="n">
        <f aca="false">LOOKUP(Speedlo,'3'!$B$1:$BJ$1,'3'!$B37:$BJ37)</f>
        <v>0.9370052444</v>
      </c>
      <c r="AF41" s="14" t="n">
        <f aca="false">Xlo*AE41+Xhi*AG41</f>
        <v>0.2342513111</v>
      </c>
      <c r="AG41" s="14" t="n">
        <f aca="false">LOOKUP(Speedhi,'3'!$B$1:$BJ$1,'3'!$B37:$BJ37)</f>
        <v>0.2342513111</v>
      </c>
      <c r="AH41" s="15" t="n">
        <f aca="false">LOOKUP(Speedlo,'4'!$B$1:$BJ$1,'4'!$B37:$BJ37)</f>
        <v>0</v>
      </c>
      <c r="AI41" s="15" t="n">
        <f aca="false">Xlo*AH41+Xhi*AJ41</f>
        <v>0</v>
      </c>
      <c r="AJ41" s="15" t="n">
        <f aca="false">LOOKUP(Speedhi,'4'!$B$1:$BJ$1,'4'!$B37:$BJ37)</f>
        <v>0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1" t="n">
        <f aca="false">A41+1</f>
        <v>71</v>
      </c>
      <c r="B42" s="53" t="n">
        <f aca="false">IF(X42&lt;=0,0,X42*Factor)</f>
        <v>0.333</v>
      </c>
      <c r="C42" s="54" t="n">
        <f aca="false">ROUND($B42*COS(PI()*(D42-Best)/180),4)</f>
        <v>-0.0348</v>
      </c>
      <c r="D42" s="55" t="n">
        <f aca="false">MOD(Wind+$A42+360,360)</f>
        <v>3</v>
      </c>
      <c r="E42" s="62" t="n">
        <f aca="false">ROUND($B42*COS(PI()*(F42-Best)/180),4)</f>
        <v>-0.1765</v>
      </c>
      <c r="F42" s="63" t="n">
        <f aca="false">MOD(Wind-$A42+360,360)</f>
        <v>221</v>
      </c>
      <c r="G42" s="58" t="n">
        <f aca="false">SQRT($J42^2+$K42^2)</f>
        <v>48.1094445172846</v>
      </c>
      <c r="H42" s="64" t="n">
        <f aca="false">IF($J42&lt;&gt;0,MOD(ATAN($K42/$J42)*180/PI(),180),0)</f>
        <v>70.6250186319664</v>
      </c>
      <c r="I42" s="60" t="str">
        <f aca="false">IF(B42=0,"anchor",W42)</f>
        <v>Sigh</v>
      </c>
      <c r="J42" s="0" t="n">
        <f aca="false">$B42+Speed*COS(PI()*$A42/180)</f>
        <v>15.9602714139435</v>
      </c>
      <c r="K42" s="0" t="n">
        <f aca="false">Speed*SIN(PI()*$A42/180)</f>
        <v>45.3848916287672</v>
      </c>
      <c r="U42" s="0"/>
      <c r="W42" s="1" t="str">
        <f aca="false">IF(X42=Z42,polar_type!$D$3,IF(X42=AC42,polar_type!$E$3,IF(X42=AF42,polar_type!$F$3,IF(X42=AI42,polar_type!$G$3,polar_type!$H$3))))</f>
        <v>Sigh</v>
      </c>
      <c r="X42" s="0" t="n">
        <f aca="false">MAX(Z42,AC42,AF42,AI42,AL42)</f>
        <v>0.2775</v>
      </c>
      <c r="Y42" s="12" t="n">
        <f aca="false">LOOKUP(Speedlo,'1'!$B$1:$BJ$1,'1'!$B38:$BJ38)</f>
        <v>1.11</v>
      </c>
      <c r="Z42" s="12" t="n">
        <f aca="false">Xlo*Y42+Xhi*AA42</f>
        <v>0.2775</v>
      </c>
      <c r="AA42" s="12" t="n">
        <f aca="false">LOOKUP(Speedhi,'1'!$B$1:$BJ$1,'1'!$B38:$BJ38)</f>
        <v>0.2775</v>
      </c>
      <c r="AB42" s="13" t="n">
        <f aca="false">LOOKUP(Speedlo,'2'!$B$1:$BJ$1,'2'!$B38:$BJ38)</f>
        <v>1.05962568456</v>
      </c>
      <c r="AC42" s="13" t="n">
        <f aca="false">Xlo*AB42+Xhi*AD42</f>
        <v>0.26490642194</v>
      </c>
      <c r="AD42" s="13" t="n">
        <f aca="false">LOOKUP(Speedhi,'2'!$B$1:$BJ$1,'2'!$B38:$BJ38)</f>
        <v>0.26490642194</v>
      </c>
      <c r="AE42" s="14" t="n">
        <f aca="false">LOOKUP(Speedlo,'3'!$B$1:$BJ$1,'3'!$B38:$BJ38)</f>
        <v>0.95366311568</v>
      </c>
      <c r="AF42" s="14" t="n">
        <f aca="false">Xlo*AE42+Xhi*AG42</f>
        <v>0.23841577922</v>
      </c>
      <c r="AG42" s="14" t="n">
        <f aca="false">LOOKUP(Speedhi,'3'!$B$1:$BJ$1,'3'!$B38:$BJ38)</f>
        <v>0.23841577922</v>
      </c>
      <c r="AH42" s="15" t="n">
        <f aca="false">LOOKUP(Speedlo,'4'!$B$1:$BJ$1,'4'!$B38:$BJ38)</f>
        <v>0</v>
      </c>
      <c r="AI42" s="15" t="n">
        <f aca="false">Xlo*AH42+Xhi*AJ42</f>
        <v>0</v>
      </c>
      <c r="AJ42" s="15" t="n">
        <f aca="false">LOOKUP(Speedhi,'4'!$B$1:$BJ$1,'4'!$B38:$BJ38)</f>
        <v>0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1" t="n">
        <f aca="false">A42+1</f>
        <v>72</v>
      </c>
      <c r="B43" s="53" t="n">
        <f aca="false">IF(X43&lt;=0,0,X43*Factor)</f>
        <v>0.336</v>
      </c>
      <c r="C43" s="54" t="n">
        <f aca="false">ROUND($B43*COS(PI()*(D43-Best)/180),4)</f>
        <v>-0.0293</v>
      </c>
      <c r="D43" s="55" t="n">
        <f aca="false">MOD(Wind+$A43+360,360)</f>
        <v>4</v>
      </c>
      <c r="E43" s="62" t="n">
        <f aca="false">ROUND($B43*COS(PI()*(F43-Best)/180),4)</f>
        <v>-0.1731</v>
      </c>
      <c r="F43" s="63" t="n">
        <f aca="false">MOD(Wind-$A43+360,360)</f>
        <v>220</v>
      </c>
      <c r="G43" s="58" t="n">
        <f aca="false">SQRT($J43^2+$K43^2)</f>
        <v>48.1048911044455</v>
      </c>
      <c r="H43" s="64" t="n">
        <f aca="false">IF($J43&lt;&gt;0,MOD(ATAN($K43/$J43)*180/PI(),180),0)</f>
        <v>71.6193882480798</v>
      </c>
      <c r="I43" s="60" t="str">
        <f aca="false">IF(B43=0,"anchor",W43)</f>
        <v>Sigh</v>
      </c>
      <c r="J43" s="0" t="n">
        <f aca="false">$B43+Speed*COS(PI()*$A43/180)</f>
        <v>15.1688157299975</v>
      </c>
      <c r="K43" s="0" t="n">
        <f aca="false">Speed*SIN(PI()*$A43/180)</f>
        <v>45.6507127821674</v>
      </c>
      <c r="U43" s="0"/>
      <c r="W43" s="1" t="str">
        <f aca="false">IF(X43=Z43,polar_type!$D$3,IF(X43=AC43,polar_type!$E$3,IF(X43=AF43,polar_type!$F$3,IF(X43=AI43,polar_type!$G$3,polar_type!$H$3))))</f>
        <v>Sigh</v>
      </c>
      <c r="X43" s="0" t="n">
        <f aca="false">MAX(Z43,AC43,AF43,AI43,AL43)</f>
        <v>0.28</v>
      </c>
      <c r="Y43" s="12" t="n">
        <f aca="false">LOOKUP(Speedlo,'1'!$B$1:$BJ$1,'1'!$B39:$BJ39)</f>
        <v>1.12</v>
      </c>
      <c r="Z43" s="12" t="n">
        <f aca="false">Xlo*Y43+Xhi*AA43</f>
        <v>0.28</v>
      </c>
      <c r="AA43" s="12" t="n">
        <f aca="false">LOOKUP(Speedhi,'1'!$B$1:$BJ$1,'1'!$B39:$BJ39)</f>
        <v>0.28</v>
      </c>
      <c r="AB43" s="13" t="n">
        <f aca="false">LOOKUP(Speedlo,'2'!$B$1:$BJ$1,'2'!$B39:$BJ39)</f>
        <v>1.07813442992</v>
      </c>
      <c r="AC43" s="13" t="n">
        <f aca="false">Xlo*AB43+Xhi*AD43</f>
        <v>0.26953360808</v>
      </c>
      <c r="AD43" s="13" t="n">
        <f aca="false">LOOKUP(Speedhi,'2'!$B$1:$BJ$1,'2'!$B39:$BJ39)</f>
        <v>0.26953360808</v>
      </c>
      <c r="AE43" s="14" t="n">
        <f aca="false">LOOKUP(Speedlo,'3'!$B$1:$BJ$1,'3'!$B39:$BJ39)</f>
        <v>0.97032098696</v>
      </c>
      <c r="AF43" s="14" t="n">
        <f aca="false">Xlo*AE43+Xhi*AG43</f>
        <v>0.24258024734</v>
      </c>
      <c r="AG43" s="14" t="n">
        <f aca="false">LOOKUP(Speedhi,'3'!$B$1:$BJ$1,'3'!$B39:$BJ39)</f>
        <v>0.24258024734</v>
      </c>
      <c r="AH43" s="15" t="n">
        <f aca="false">LOOKUP(Speedlo,'4'!$B$1:$BJ$1,'4'!$B39:$BJ39)</f>
        <v>0</v>
      </c>
      <c r="AI43" s="15" t="n">
        <f aca="false">Xlo*AH43+Xhi*AJ43</f>
        <v>0</v>
      </c>
      <c r="AJ43" s="15" t="n">
        <f aca="false">LOOKUP(Speedhi,'4'!$B$1:$BJ$1,'4'!$B39:$BJ39)</f>
        <v>0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1" t="n">
        <f aca="false">A43+1</f>
        <v>73</v>
      </c>
      <c r="B44" s="53" t="n">
        <f aca="false">IF(X44&lt;=0,0,X44*Factor)</f>
        <v>0.339</v>
      </c>
      <c r="C44" s="54" t="n">
        <f aca="false">ROUND($B44*COS(PI()*(D44-Best)/180),4)</f>
        <v>-0.0236</v>
      </c>
      <c r="D44" s="55" t="n">
        <f aca="false">MOD(Wind+$A44+360,360)</f>
        <v>5</v>
      </c>
      <c r="E44" s="62" t="n">
        <f aca="false">ROUND($B44*COS(PI()*(F44-Best)/180),4)</f>
        <v>-0.1695</v>
      </c>
      <c r="F44" s="63" t="n">
        <f aca="false">MOD(Wind-$A44+360,360)</f>
        <v>219</v>
      </c>
      <c r="G44" s="58" t="n">
        <f aca="false">SQRT($J44^2+$K44^2)</f>
        <v>48.1002065043228</v>
      </c>
      <c r="H44" s="64" t="n">
        <f aca="false">IF($J44&lt;&gt;0,MOD(ATAN($K44/$J44)*180/PI(),180),0)</f>
        <v>72.6138331465994</v>
      </c>
      <c r="I44" s="60" t="str">
        <f aca="false">IF(B44=0,"anchor",W44)</f>
        <v>Sigh</v>
      </c>
      <c r="J44" s="0" t="n">
        <f aca="false">$B44+Speed*COS(PI()*$A44/180)</f>
        <v>14.3728418266914</v>
      </c>
      <c r="K44" s="0" t="n">
        <f aca="false">Speed*SIN(PI()*$A44/180)</f>
        <v>45.9026282862257</v>
      </c>
      <c r="U44" s="0"/>
      <c r="W44" s="1" t="str">
        <f aca="false">IF(X44=Z44,polar_type!$D$3,IF(X44=AC44,polar_type!$E$3,IF(X44=AF44,polar_type!$F$3,IF(X44=AI44,polar_type!$G$3,polar_type!$H$3))))</f>
        <v>Sigh</v>
      </c>
      <c r="X44" s="0" t="n">
        <f aca="false">MAX(Z44,AC44,AF44,AI44,AL44)</f>
        <v>0.2825</v>
      </c>
      <c r="Y44" s="12" t="n">
        <f aca="false">LOOKUP(Speedlo,'1'!$B$1:$BJ$1,'1'!$B40:$BJ40)</f>
        <v>1.13</v>
      </c>
      <c r="Z44" s="12" t="n">
        <f aca="false">Xlo*Y44+Xhi*AA44</f>
        <v>0.2825</v>
      </c>
      <c r="AA44" s="12" t="n">
        <f aca="false">LOOKUP(Speedhi,'1'!$B$1:$BJ$1,'1'!$B40:$BJ40)</f>
        <v>0.2825</v>
      </c>
      <c r="AB44" s="13" t="n">
        <f aca="false">LOOKUP(Speedlo,'2'!$B$1:$BJ$1,'2'!$B40:$BJ40)</f>
        <v>1.09664317528</v>
      </c>
      <c r="AC44" s="13" t="n">
        <f aca="false">Xlo*AB44+Xhi*AD44</f>
        <v>0.27416079422</v>
      </c>
      <c r="AD44" s="13" t="n">
        <f aca="false">LOOKUP(Speedhi,'2'!$B$1:$BJ$1,'2'!$B40:$BJ40)</f>
        <v>0.27416079422</v>
      </c>
      <c r="AE44" s="14" t="n">
        <f aca="false">LOOKUP(Speedlo,'3'!$B$1:$BJ$1,'3'!$B40:$BJ40)</f>
        <v>0.98697885824</v>
      </c>
      <c r="AF44" s="14" t="n">
        <f aca="false">Xlo*AE44+Xhi*AG44</f>
        <v>0.24674471546</v>
      </c>
      <c r="AG44" s="14" t="n">
        <f aca="false">LOOKUP(Speedhi,'3'!$B$1:$BJ$1,'3'!$B40:$BJ40)</f>
        <v>0.24674471546</v>
      </c>
      <c r="AH44" s="15" t="n">
        <f aca="false">LOOKUP(Speedlo,'4'!$B$1:$BJ$1,'4'!$B40:$BJ40)</f>
        <v>0</v>
      </c>
      <c r="AI44" s="15" t="n">
        <f aca="false">Xlo*AH44+Xhi*AJ44</f>
        <v>0</v>
      </c>
      <c r="AJ44" s="15" t="n">
        <f aca="false">LOOKUP(Speedhi,'4'!$B$1:$BJ$1,'4'!$B40:$BJ40)</f>
        <v>0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1" t="n">
        <f aca="false">A44+1</f>
        <v>74</v>
      </c>
      <c r="B45" s="53" t="n">
        <f aca="false">IF(X45&lt;=0,0,X45*Factor)</f>
        <v>0.342</v>
      </c>
      <c r="C45" s="54" t="n">
        <f aca="false">ROUND($B45*COS(PI()*(D45-Best)/180),4)</f>
        <v>-0.0179</v>
      </c>
      <c r="D45" s="55" t="n">
        <f aca="false">MOD(Wind+$A45+360,360)</f>
        <v>6</v>
      </c>
      <c r="E45" s="62" t="n">
        <f aca="false">ROUND($B45*COS(PI()*(F45-Best)/180),4)</f>
        <v>-0.1658</v>
      </c>
      <c r="F45" s="63" t="n">
        <f aca="false">MOD(Wind-$A45+360,360)</f>
        <v>218</v>
      </c>
      <c r="G45" s="58" t="n">
        <f aca="false">SQRT($J45^2+$K45^2)</f>
        <v>48.0953915637058</v>
      </c>
      <c r="H45" s="64" t="n">
        <f aca="false">IF($J45&lt;&gt;0,MOD(ATAN($K45/$J45)*180/PI(),180),0)</f>
        <v>73.6083570685506</v>
      </c>
      <c r="I45" s="60" t="str">
        <f aca="false">IF(B45=0,"anchor",W45)</f>
        <v>Sigh</v>
      </c>
      <c r="J45" s="0" t="n">
        <f aca="false">$B45+Speed*COS(PI()*$A45/180)</f>
        <v>13.572593079216</v>
      </c>
      <c r="K45" s="0" t="n">
        <f aca="false">Speed*SIN(PI()*$A45/180)</f>
        <v>46.1405614050393</v>
      </c>
      <c r="U45" s="0"/>
      <c r="W45" s="1" t="str">
        <f aca="false">IF(X45=Z45,polar_type!$D$3,IF(X45=AC45,polar_type!$E$3,IF(X45=AF45,polar_type!$F$3,IF(X45=AI45,polar_type!$G$3,polar_type!$H$3))))</f>
        <v>Sigh</v>
      </c>
      <c r="X45" s="0" t="n">
        <f aca="false">MAX(Z45,AC45,AF45,AI45,AL45)</f>
        <v>0.285</v>
      </c>
      <c r="Y45" s="12" t="n">
        <f aca="false">LOOKUP(Speedlo,'1'!$B$1:$BJ$1,'1'!$B41:$BJ41)</f>
        <v>1.14</v>
      </c>
      <c r="Z45" s="12" t="n">
        <f aca="false">Xlo*Y45+Xhi*AA45</f>
        <v>0.285</v>
      </c>
      <c r="AA45" s="12" t="n">
        <f aca="false">LOOKUP(Speedhi,'1'!$B$1:$BJ$1,'1'!$B41:$BJ41)</f>
        <v>0.285</v>
      </c>
      <c r="AB45" s="13" t="n">
        <f aca="false">LOOKUP(Speedlo,'2'!$B$1:$BJ$1,'2'!$B41:$BJ41)</f>
        <v>1.11515192064</v>
      </c>
      <c r="AC45" s="13" t="n">
        <f aca="false">Xlo*AB45+Xhi*AD45</f>
        <v>0.27878798036</v>
      </c>
      <c r="AD45" s="13" t="n">
        <f aca="false">LOOKUP(Speedhi,'2'!$B$1:$BJ$1,'2'!$B41:$BJ41)</f>
        <v>0.27878798036</v>
      </c>
      <c r="AE45" s="14" t="n">
        <f aca="false">LOOKUP(Speedlo,'3'!$B$1:$BJ$1,'3'!$B41:$BJ41)</f>
        <v>1.00363672952</v>
      </c>
      <c r="AF45" s="14" t="n">
        <f aca="false">Xlo*AE45+Xhi*AG45</f>
        <v>0.25090918358</v>
      </c>
      <c r="AG45" s="14" t="n">
        <f aca="false">LOOKUP(Speedhi,'3'!$B$1:$BJ$1,'3'!$B41:$BJ41)</f>
        <v>0.25090918358</v>
      </c>
      <c r="AH45" s="15" t="n">
        <f aca="false">LOOKUP(Speedlo,'4'!$B$1:$BJ$1,'4'!$B41:$BJ41)</f>
        <v>0</v>
      </c>
      <c r="AI45" s="15" t="n">
        <f aca="false">Xlo*AH45+Xhi*AJ45</f>
        <v>0</v>
      </c>
      <c r="AJ45" s="15" t="n">
        <f aca="false">LOOKUP(Speedhi,'4'!$B$1:$BJ$1,'4'!$B41:$BJ41)</f>
        <v>0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1" t="n">
        <f aca="false">A45+1</f>
        <v>75</v>
      </c>
      <c r="B46" s="53" t="n">
        <f aca="false">IF(X46&lt;=0,0,X46*Factor)</f>
        <v>0.345</v>
      </c>
      <c r="C46" s="54" t="n">
        <f aca="false">ROUND($B46*COS(PI()*(D46-Best)/180),4)</f>
        <v>-0.012</v>
      </c>
      <c r="D46" s="55" t="n">
        <f aca="false">MOD(Wind+$A46+360,360)</f>
        <v>7</v>
      </c>
      <c r="E46" s="62" t="n">
        <f aca="false">ROUND($B46*COS(PI()*(F46-Best)/180),4)</f>
        <v>-0.162</v>
      </c>
      <c r="F46" s="63" t="n">
        <f aca="false">MOD(Wind-$A46+360,360)</f>
        <v>217</v>
      </c>
      <c r="G46" s="58" t="n">
        <f aca="false">SQRT($J46^2+$K46^2)</f>
        <v>48.0904471987296</v>
      </c>
      <c r="H46" s="64" t="n">
        <f aca="false">IF($J46&lt;&gt;0,MOD(ATAN($K46/$J46)*180/PI(),180),0)</f>
        <v>74.6029637450778</v>
      </c>
      <c r="I46" s="60" t="str">
        <f aca="false">IF(B46=0,"anchor",W46)</f>
        <v>Sigh</v>
      </c>
      <c r="J46" s="0" t="n">
        <f aca="false">$B46+Speed*COS(PI()*$A46/180)</f>
        <v>12.768314164921</v>
      </c>
      <c r="K46" s="0" t="n">
        <f aca="false">Speed*SIN(PI()*$A46/180)</f>
        <v>46.3644396618753</v>
      </c>
      <c r="U46" s="0"/>
      <c r="W46" s="1" t="str">
        <f aca="false">IF(X46=Z46,polar_type!$D$3,IF(X46=AC46,polar_type!$E$3,IF(X46=AF46,polar_type!$F$3,IF(X46=AI46,polar_type!$G$3,polar_type!$H$3))))</f>
        <v>Sigh</v>
      </c>
      <c r="X46" s="0" t="n">
        <f aca="false">MAX(Z46,AC46,AF46,AI46,AL46)</f>
        <v>0.2875</v>
      </c>
      <c r="Y46" s="12" t="n">
        <f aca="false">LOOKUP(Speedlo,'1'!$B$1:$BJ$1,'1'!$B42:$BJ42)</f>
        <v>1.15</v>
      </c>
      <c r="Z46" s="12" t="n">
        <f aca="false">Xlo*Y46+Xhi*AA46</f>
        <v>0.2875</v>
      </c>
      <c r="AA46" s="12" t="n">
        <f aca="false">LOOKUP(Speedhi,'1'!$B$1:$BJ$1,'1'!$B42:$BJ42)</f>
        <v>0.2875</v>
      </c>
      <c r="AB46" s="13" t="n">
        <f aca="false">LOOKUP(Speedlo,'2'!$B$1:$BJ$1,'2'!$B42:$BJ42)</f>
        <v>1.133660666</v>
      </c>
      <c r="AC46" s="13" t="n">
        <f aca="false">Xlo*AB46+Xhi*AD46</f>
        <v>0.2834151665</v>
      </c>
      <c r="AD46" s="13" t="n">
        <f aca="false">LOOKUP(Speedhi,'2'!$B$1:$BJ$1,'2'!$B42:$BJ42)</f>
        <v>0.2834151665</v>
      </c>
      <c r="AE46" s="14" t="n">
        <f aca="false">LOOKUP(Speedlo,'3'!$B$1:$BJ$1,'3'!$B42:$BJ42)</f>
        <v>1.0202946008</v>
      </c>
      <c r="AF46" s="14" t="n">
        <f aca="false">Xlo*AE46+Xhi*AG46</f>
        <v>0.2550736517</v>
      </c>
      <c r="AG46" s="14" t="n">
        <f aca="false">LOOKUP(Speedhi,'3'!$B$1:$BJ$1,'3'!$B42:$BJ42)</f>
        <v>0.2550736517</v>
      </c>
      <c r="AH46" s="15" t="n">
        <f aca="false">LOOKUP(Speedlo,'4'!$B$1:$BJ$1,'4'!$B42:$BJ42)</f>
        <v>0</v>
      </c>
      <c r="AI46" s="15" t="n">
        <f aca="false">Xlo*AH46+Xhi*AJ46</f>
        <v>0</v>
      </c>
      <c r="AJ46" s="15" t="n">
        <f aca="false">LOOKUP(Speedhi,'4'!$B$1:$BJ$1,'4'!$B42:$BJ42)</f>
        <v>0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1" t="n">
        <f aca="false">A46+1</f>
        <v>76</v>
      </c>
      <c r="B47" s="53" t="n">
        <f aca="false">IF(X47&lt;=0,0,X47*Factor)</f>
        <v>0.3474</v>
      </c>
      <c r="C47" s="54" t="n">
        <f aca="false">ROUND($B47*COS(PI()*(D47-Best)/180),4)</f>
        <v>-0.0061</v>
      </c>
      <c r="D47" s="55" t="n">
        <f aca="false">MOD(Wind+$A47+360,360)</f>
        <v>8</v>
      </c>
      <c r="E47" s="62" t="n">
        <f aca="false">ROUND($B47*COS(PI()*(F47-Best)/180),4)</f>
        <v>-0.1577</v>
      </c>
      <c r="F47" s="63" t="n">
        <f aca="false">MOD(Wind-$A47+360,360)</f>
        <v>216</v>
      </c>
      <c r="G47" s="58" t="n">
        <f aca="false">SQRT($J47^2+$K47^2)</f>
        <v>48.0852251606146</v>
      </c>
      <c r="H47" s="64" t="n">
        <f aca="false">IF($J47&lt;&gt;0,MOD(ATAN($K47/$J47)*180/PI(),180),0)</f>
        <v>75.5983493556139</v>
      </c>
      <c r="I47" s="60" t="str">
        <f aca="false">IF(B47=0,"anchor",W47)</f>
        <v>Sigh</v>
      </c>
      <c r="J47" s="0" t="n">
        <f aca="false">$B47+Speed*COS(PI()*$A47/180)</f>
        <v>11.9596509887841</v>
      </c>
      <c r="K47" s="0" t="n">
        <f aca="false">Speed*SIN(PI()*$A47/180)</f>
        <v>46.5741948612478</v>
      </c>
      <c r="U47" s="0"/>
      <c r="W47" s="1" t="str">
        <f aca="false">IF(X47=Z47,polar_type!$D$3,IF(X47=AC47,polar_type!$E$3,IF(X47=AF47,polar_type!$F$3,IF(X47=AI47,polar_type!$G$3,polar_type!$H$3))))</f>
        <v>Sigh</v>
      </c>
      <c r="X47" s="0" t="n">
        <f aca="false">MAX(Z47,AC47,AF47,AI47,AL47)</f>
        <v>0.2895</v>
      </c>
      <c r="Y47" s="12" t="n">
        <f aca="false">LOOKUP(Speedlo,'1'!$B$1:$BJ$1,'1'!$B43:$BJ43)</f>
        <v>1.158</v>
      </c>
      <c r="Z47" s="12" t="n">
        <f aca="false">Xlo*Y47+Xhi*AA47</f>
        <v>0.2895</v>
      </c>
      <c r="AA47" s="12" t="n">
        <f aca="false">LOOKUP(Speedhi,'1'!$B$1:$BJ$1,'1'!$B43:$BJ43)</f>
        <v>0.2895</v>
      </c>
      <c r="AB47" s="13" t="n">
        <f aca="false">LOOKUP(Speedlo,'2'!$B$1:$BJ$1,'2'!$B43:$BJ43)</f>
        <v>1.1475422252</v>
      </c>
      <c r="AC47" s="13" t="n">
        <f aca="false">Xlo*AB47+Xhi*AD47</f>
        <v>0.286885556300001</v>
      </c>
      <c r="AD47" s="13" t="n">
        <f aca="false">LOOKUP(Speedhi,'2'!$B$1:$BJ$1,'2'!$B43:$BJ43)</f>
        <v>0.286885556300001</v>
      </c>
      <c r="AE47" s="14" t="n">
        <f aca="false">LOOKUP(Speedlo,'3'!$B$1:$BJ$1,'3'!$B43:$BJ43)</f>
        <v>1.0327880036</v>
      </c>
      <c r="AF47" s="14" t="n">
        <f aca="false">Xlo*AE47+Xhi*AG47</f>
        <v>0.258197001899999</v>
      </c>
      <c r="AG47" s="14" t="n">
        <f aca="false">LOOKUP(Speedhi,'3'!$B$1:$BJ$1,'3'!$B43:$BJ43)</f>
        <v>0.258197001899999</v>
      </c>
      <c r="AH47" s="15" t="n">
        <f aca="false">LOOKUP(Speedlo,'4'!$B$1:$BJ$1,'4'!$B43:$BJ43)</f>
        <v>0</v>
      </c>
      <c r="AI47" s="15" t="n">
        <f aca="false">Xlo*AH47+Xhi*AJ47</f>
        <v>0</v>
      </c>
      <c r="AJ47" s="15" t="n">
        <f aca="false">LOOKUP(Speedhi,'4'!$B$1:$BJ$1,'4'!$B43:$BJ43)</f>
        <v>0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1" t="n">
        <f aca="false">A47+1</f>
        <v>77</v>
      </c>
      <c r="B48" s="53" t="n">
        <f aca="false">IF(X48&lt;=0,0,X48*Factor)</f>
        <v>0.3498</v>
      </c>
      <c r="C48" s="54" t="n">
        <f aca="false">ROUND($B48*COS(PI()*(D48-Best)/180),4)</f>
        <v>0</v>
      </c>
      <c r="D48" s="55" t="n">
        <f aca="false">MOD(Wind+$A48+360,360)</f>
        <v>9</v>
      </c>
      <c r="E48" s="62" t="n">
        <f aca="false">ROUND($B48*COS(PI()*(F48-Best)/180),4)</f>
        <v>-0.1533</v>
      </c>
      <c r="F48" s="63" t="n">
        <f aca="false">MOD(Wind-$A48+360,360)</f>
        <v>215</v>
      </c>
      <c r="G48" s="58" t="n">
        <f aca="false">SQRT($J48^2+$K48^2)</f>
        <v>48.0798959691648</v>
      </c>
      <c r="H48" s="64" t="n">
        <f aca="false">IF($J48&lt;&gt;0,MOD(ATAN($K48/$J48)*180/PI(),180),0)</f>
        <v>76.5938312666943</v>
      </c>
      <c r="I48" s="60" t="str">
        <f aca="false">IF(B48=0,"anchor",W48)</f>
        <v>Sigh</v>
      </c>
      <c r="J48" s="0" t="n">
        <f aca="false">$B48+Speed*COS(PI()*$A48/180)</f>
        <v>11.1474506085055</v>
      </c>
      <c r="K48" s="0" t="n">
        <f aca="false">Speed*SIN(PI()*$A48/180)</f>
        <v>46.7697631096913</v>
      </c>
      <c r="U48" s="0"/>
      <c r="W48" s="1" t="str">
        <f aca="false">IF(X48=Z48,polar_type!$D$3,IF(X48=AC48,polar_type!$E$3,IF(X48=AF48,polar_type!$F$3,IF(X48=AI48,polar_type!$G$3,polar_type!$H$3))))</f>
        <v>Sigh</v>
      </c>
      <c r="X48" s="0" t="n">
        <f aca="false">MAX(Z48,AC48,AF48,AI48,AL48)</f>
        <v>0.2915</v>
      </c>
      <c r="Y48" s="12" t="n">
        <f aca="false">LOOKUP(Speedlo,'1'!$B$1:$BJ$1,'1'!$B44:$BJ44)</f>
        <v>1.166</v>
      </c>
      <c r="Z48" s="12" t="n">
        <f aca="false">Xlo*Y48+Xhi*AA48</f>
        <v>0.2915</v>
      </c>
      <c r="AA48" s="12" t="n">
        <f aca="false">LOOKUP(Speedhi,'1'!$B$1:$BJ$1,'1'!$B44:$BJ44)</f>
        <v>0.2915</v>
      </c>
      <c r="AB48" s="13" t="n">
        <f aca="false">LOOKUP(Speedlo,'2'!$B$1:$BJ$1,'2'!$B44:$BJ44)</f>
        <v>1.1614237844</v>
      </c>
      <c r="AC48" s="13" t="n">
        <f aca="false">Xlo*AB48+Xhi*AD48</f>
        <v>0.2903559461</v>
      </c>
      <c r="AD48" s="13" t="n">
        <f aca="false">LOOKUP(Speedhi,'2'!$B$1:$BJ$1,'2'!$B44:$BJ44)</f>
        <v>0.2903559461</v>
      </c>
      <c r="AE48" s="14" t="n">
        <f aca="false">LOOKUP(Speedlo,'3'!$B$1:$BJ$1,'3'!$B44:$BJ44)</f>
        <v>1.0452814064</v>
      </c>
      <c r="AF48" s="14" t="n">
        <f aca="false">Xlo*AE48+Xhi*AG48</f>
        <v>0.2613203521</v>
      </c>
      <c r="AG48" s="14" t="n">
        <f aca="false">LOOKUP(Speedhi,'3'!$B$1:$BJ$1,'3'!$B44:$BJ44)</f>
        <v>0.2613203521</v>
      </c>
      <c r="AH48" s="15" t="n">
        <f aca="false">LOOKUP(Speedlo,'4'!$B$1:$BJ$1,'4'!$B44:$BJ44)</f>
        <v>0</v>
      </c>
      <c r="AI48" s="15" t="n">
        <f aca="false">Xlo*AH48+Xhi*AJ48</f>
        <v>0</v>
      </c>
      <c r="AJ48" s="15" t="n">
        <f aca="false">LOOKUP(Speedhi,'4'!$B$1:$BJ$1,'4'!$B44:$BJ44)</f>
        <v>0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1" t="n">
        <f aca="false">A48+1</f>
        <v>78</v>
      </c>
      <c r="B49" s="53" t="n">
        <f aca="false">IF(X49&lt;=0,0,X49*Factor)</f>
        <v>0.352591603080001</v>
      </c>
      <c r="C49" s="54" t="n">
        <f aca="false">ROUND($B49*COS(PI()*(D49-Best)/180),4)</f>
        <v>0.0062</v>
      </c>
      <c r="D49" s="55" t="n">
        <f aca="false">MOD(Wind+$A49+360,360)</f>
        <v>10</v>
      </c>
      <c r="E49" s="62" t="n">
        <f aca="false">ROUND($B49*COS(PI()*(F49-Best)/180),4)</f>
        <v>-0.149</v>
      </c>
      <c r="F49" s="63" t="n">
        <f aca="false">MOD(Wind-$A49+360,360)</f>
        <v>214</v>
      </c>
      <c r="G49" s="58" t="n">
        <f aca="false">SQRT($J49^2+$K49^2)</f>
        <v>48.0745450400683</v>
      </c>
      <c r="H49" s="64" t="n">
        <f aca="false">IF($J49&lt;&gt;0,MOD(ATAN($K49/$J49)*180/PI(),180),0)</f>
        <v>77.5889567372714</v>
      </c>
      <c r="I49" s="60" t="str">
        <f aca="false">IF(B49=0,"anchor",W49)</f>
        <v>Whisper</v>
      </c>
      <c r="J49" s="0" t="n">
        <f aca="false">$B49+Speed*COS(PI()*$A49/180)</f>
        <v>10.3323527623325</v>
      </c>
      <c r="K49" s="0" t="n">
        <f aca="false">Speed*SIN(PI()*$A49/180)</f>
        <v>46.9510848352227</v>
      </c>
      <c r="U49" s="0"/>
      <c r="W49" s="1" t="str">
        <f aca="false">IF(X49=Z49,polar_type!$D$3,IF(X49=AC49,polar_type!$E$3,IF(X49=AF49,polar_type!$F$3,IF(X49=AI49,polar_type!$G$3,polar_type!$H$3))))</f>
        <v>Whisper</v>
      </c>
      <c r="X49" s="0" t="n">
        <f aca="false">MAX(Z49,AC49,AF49,AI49,AL49)</f>
        <v>0.293826335900001</v>
      </c>
      <c r="Y49" s="12" t="n">
        <f aca="false">LOOKUP(Speedlo,'1'!$B$1:$BJ$1,'1'!$B45:$BJ45)</f>
        <v>1.174</v>
      </c>
      <c r="Z49" s="12" t="n">
        <f aca="false">Xlo*Y49+Xhi*AA49</f>
        <v>0.2935</v>
      </c>
      <c r="AA49" s="12" t="n">
        <f aca="false">LOOKUP(Speedhi,'1'!$B$1:$BJ$1,'1'!$B45:$BJ45)</f>
        <v>0.2935</v>
      </c>
      <c r="AB49" s="13" t="n">
        <f aca="false">LOOKUP(Speedlo,'2'!$B$1:$BJ$1,'2'!$B45:$BJ45)</f>
        <v>1.1753053436</v>
      </c>
      <c r="AC49" s="13" t="n">
        <f aca="false">Xlo*AB49+Xhi*AD49</f>
        <v>0.293826335900001</v>
      </c>
      <c r="AD49" s="13" t="n">
        <f aca="false">LOOKUP(Speedhi,'2'!$B$1:$BJ$1,'2'!$B45:$BJ45)</f>
        <v>0.293826335900001</v>
      </c>
      <c r="AE49" s="14" t="n">
        <f aca="false">LOOKUP(Speedlo,'3'!$B$1:$BJ$1,'3'!$B45:$BJ45)</f>
        <v>1.0577748092</v>
      </c>
      <c r="AF49" s="14" t="n">
        <f aca="false">Xlo*AE49+Xhi*AG49</f>
        <v>0.2644437023</v>
      </c>
      <c r="AG49" s="14" t="n">
        <f aca="false">LOOKUP(Speedhi,'3'!$B$1:$BJ$1,'3'!$B45:$BJ45)</f>
        <v>0.2644437023</v>
      </c>
      <c r="AH49" s="15" t="n">
        <f aca="false">LOOKUP(Speedlo,'4'!$B$1:$BJ$1,'4'!$B45:$BJ45)</f>
        <v>0</v>
      </c>
      <c r="AI49" s="15" t="n">
        <f aca="false">Xlo*AH49+Xhi*AJ49</f>
        <v>0</v>
      </c>
      <c r="AJ49" s="15" t="n">
        <f aca="false">LOOKUP(Speedhi,'4'!$B$1:$BJ$1,'4'!$B45:$BJ45)</f>
        <v>0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1" t="n">
        <f aca="false">A49+1</f>
        <v>79</v>
      </c>
      <c r="B50" s="53" t="n">
        <f aca="false">IF(X50&lt;=0,0,X50*Factor)</f>
        <v>0.35675607084</v>
      </c>
      <c r="C50" s="54" t="n">
        <f aca="false">ROUND($B50*COS(PI()*(D50-Best)/180),4)</f>
        <v>0.0125</v>
      </c>
      <c r="D50" s="55" t="n">
        <f aca="false">MOD(Wind+$A50+360,360)</f>
        <v>11</v>
      </c>
      <c r="E50" s="62" t="n">
        <f aca="false">ROUND($B50*COS(PI()*(F50-Best)/180),4)</f>
        <v>-0.1451</v>
      </c>
      <c r="F50" s="63" t="n">
        <f aca="false">MOD(Wind-$A50+360,360)</f>
        <v>213</v>
      </c>
      <c r="G50" s="58" t="n">
        <f aca="false">SQRT($J50^2+$K50^2)</f>
        <v>48.0693479524254</v>
      </c>
      <c r="H50" s="64" t="n">
        <f aca="false">IF($J50&lt;&gt;0,MOD(ATAN($K50/$J50)*180/PI(),180),0)</f>
        <v>78.5825771760954</v>
      </c>
      <c r="I50" s="60" t="str">
        <f aca="false">IF(B50=0,"anchor",W50)</f>
        <v>Whisper</v>
      </c>
      <c r="J50" s="0" t="n">
        <f aca="false">$B50+Speed*COS(PI()*$A50/180)</f>
        <v>9.51558784891416</v>
      </c>
      <c r="K50" s="0" t="n">
        <f aca="false">Speed*SIN(PI()*$A50/180)</f>
        <v>47.1181048054879</v>
      </c>
      <c r="U50" s="0"/>
      <c r="W50" s="1" t="str">
        <f aca="false">IF(X50=Z50,polar_type!$D$3,IF(X50=AC50,polar_type!$E$3,IF(X50=AF50,polar_type!$F$3,IF(X50=AI50,polar_type!$G$3,polar_type!$H$3))))</f>
        <v>Whisper</v>
      </c>
      <c r="X50" s="0" t="n">
        <f aca="false">MAX(Z50,AC50,AF50,AI50,AL50)</f>
        <v>0.2972967257</v>
      </c>
      <c r="Y50" s="12" t="n">
        <f aca="false">LOOKUP(Speedlo,'1'!$B$1:$BJ$1,'1'!$B46:$BJ46)</f>
        <v>1.182</v>
      </c>
      <c r="Z50" s="12" t="n">
        <f aca="false">Xlo*Y50+Xhi*AA50</f>
        <v>0.2955</v>
      </c>
      <c r="AA50" s="12" t="n">
        <f aca="false">LOOKUP(Speedhi,'1'!$B$1:$BJ$1,'1'!$B46:$BJ46)</f>
        <v>0.2955</v>
      </c>
      <c r="AB50" s="13" t="n">
        <f aca="false">LOOKUP(Speedlo,'2'!$B$1:$BJ$1,'2'!$B46:$BJ46)</f>
        <v>1.1891869028</v>
      </c>
      <c r="AC50" s="13" t="n">
        <f aca="false">Xlo*AB50+Xhi*AD50</f>
        <v>0.2972967257</v>
      </c>
      <c r="AD50" s="13" t="n">
        <f aca="false">LOOKUP(Speedhi,'2'!$B$1:$BJ$1,'2'!$B46:$BJ46)</f>
        <v>0.2972967257</v>
      </c>
      <c r="AE50" s="14" t="n">
        <f aca="false">LOOKUP(Speedlo,'3'!$B$1:$BJ$1,'3'!$B46:$BJ46)</f>
        <v>1.070268212</v>
      </c>
      <c r="AF50" s="14" t="n">
        <f aca="false">Xlo*AE50+Xhi*AG50</f>
        <v>0.2675670525</v>
      </c>
      <c r="AG50" s="14" t="n">
        <f aca="false">LOOKUP(Speedhi,'3'!$B$1:$BJ$1,'3'!$B46:$BJ46)</f>
        <v>0.2675670525</v>
      </c>
      <c r="AH50" s="15" t="n">
        <f aca="false">LOOKUP(Speedlo,'4'!$B$1:$BJ$1,'4'!$B46:$BJ46)</f>
        <v>0</v>
      </c>
      <c r="AI50" s="15" t="n">
        <f aca="false">Xlo*AH50+Xhi*AJ50</f>
        <v>0</v>
      </c>
      <c r="AJ50" s="15" t="n">
        <f aca="false">LOOKUP(Speedhi,'4'!$B$1:$BJ$1,'4'!$B46:$BJ46)</f>
        <v>0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1" t="n">
        <f aca="false">A50+1</f>
        <v>80</v>
      </c>
      <c r="B51" s="53" t="n">
        <f aca="false">IF(X51&lt;=0,0,X51*Factor)</f>
        <v>0.3609205386</v>
      </c>
      <c r="C51" s="54" t="n">
        <f aca="false">ROUND($B51*COS(PI()*(D51-Best)/180),4)</f>
        <v>0.0189</v>
      </c>
      <c r="D51" s="55" t="n">
        <f aca="false">MOD(Wind+$A51+360,360)</f>
        <v>12</v>
      </c>
      <c r="E51" s="62" t="n">
        <f aca="false">ROUND($B51*COS(PI()*(F51-Best)/180),4)</f>
        <v>-0.141</v>
      </c>
      <c r="F51" s="63" t="n">
        <f aca="false">MOD(Wind-$A51+360,360)</f>
        <v>212</v>
      </c>
      <c r="G51" s="58" t="n">
        <f aca="false">SQRT($J51^2+$K51^2)</f>
        <v>48.063987456733</v>
      </c>
      <c r="H51" s="64" t="n">
        <f aca="false">IF($J51&lt;&gt;0,MOD(ATAN($K51/$J51)*180/PI(),180),0)</f>
        <v>79.5762888925899</v>
      </c>
      <c r="I51" s="60" t="str">
        <f aca="false">IF(B51=0,"anchor",W51)</f>
        <v>Whisper</v>
      </c>
      <c r="J51" s="0" t="n">
        <f aca="false">$B51+Speed*COS(PI()*$A51/180)</f>
        <v>8.69603306661266</v>
      </c>
      <c r="K51" s="0" t="n">
        <f aca="false">Speed*SIN(PI()*$A51/180)</f>
        <v>47.270772144586</v>
      </c>
      <c r="U51" s="0"/>
      <c r="W51" s="1" t="str">
        <f aca="false">IF(X51=Z51,polar_type!$D$3,IF(X51=AC51,polar_type!$E$3,IF(X51=AF51,polar_type!$F$3,IF(X51=AI51,polar_type!$G$3,polar_type!$H$3))))</f>
        <v>Whisper</v>
      </c>
      <c r="X51" s="0" t="n">
        <f aca="false">MAX(Z51,AC51,AF51,AI51,AL51)</f>
        <v>0.3007671155</v>
      </c>
      <c r="Y51" s="12" t="n">
        <f aca="false">LOOKUP(Speedlo,'1'!$B$1:$BJ$1,'1'!$B47:$BJ47)</f>
        <v>1.19</v>
      </c>
      <c r="Z51" s="12" t="n">
        <f aca="false">Xlo*Y51+Xhi*AA51</f>
        <v>0.2975</v>
      </c>
      <c r="AA51" s="12" t="n">
        <f aca="false">LOOKUP(Speedhi,'1'!$B$1:$BJ$1,'1'!$B47:$BJ47)</f>
        <v>0.2975</v>
      </c>
      <c r="AB51" s="13" t="n">
        <f aca="false">LOOKUP(Speedlo,'2'!$B$1:$BJ$1,'2'!$B47:$BJ47)</f>
        <v>1.203068462</v>
      </c>
      <c r="AC51" s="13" t="n">
        <f aca="false">Xlo*AB51+Xhi*AD51</f>
        <v>0.3007671155</v>
      </c>
      <c r="AD51" s="13" t="n">
        <f aca="false">LOOKUP(Speedhi,'2'!$B$1:$BJ$1,'2'!$B47:$BJ47)</f>
        <v>0.3007671155</v>
      </c>
      <c r="AE51" s="14" t="n">
        <f aca="false">LOOKUP(Speedlo,'3'!$B$1:$BJ$1,'3'!$B47:$BJ47)</f>
        <v>1.0827616148</v>
      </c>
      <c r="AF51" s="14" t="n">
        <f aca="false">Xlo*AE51+Xhi*AG51</f>
        <v>0.2706904027</v>
      </c>
      <c r="AG51" s="14" t="n">
        <f aca="false">LOOKUP(Speedhi,'3'!$B$1:$BJ$1,'3'!$B47:$BJ47)</f>
        <v>0.2706904027</v>
      </c>
      <c r="AH51" s="15" t="n">
        <f aca="false">LOOKUP(Speedlo,'4'!$B$1:$BJ$1,'4'!$B47:$BJ47)</f>
        <v>0</v>
      </c>
      <c r="AI51" s="15" t="n">
        <f aca="false">Xlo*AH51+Xhi*AJ51</f>
        <v>0</v>
      </c>
      <c r="AJ51" s="15" t="n">
        <f aca="false">LOOKUP(Speedhi,'4'!$B$1:$BJ$1,'4'!$B47:$BJ47)</f>
        <v>0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1" t="n">
        <f aca="false">A51+1</f>
        <v>81</v>
      </c>
      <c r="B52" s="53" t="n">
        <f aca="false">IF(X52&lt;=0,0,X52*Factor)</f>
        <v>0.364622287272</v>
      </c>
      <c r="C52" s="54" t="n">
        <f aca="false">ROUND($B52*COS(PI()*(D52-Best)/180),4)</f>
        <v>0.0254</v>
      </c>
      <c r="D52" s="55" t="n">
        <f aca="false">MOD(Wind+$A52+360,360)</f>
        <v>13</v>
      </c>
      <c r="E52" s="62" t="n">
        <f aca="false">ROUND($B52*COS(PI()*(F52-Best)/180),4)</f>
        <v>-0.1366</v>
      </c>
      <c r="F52" s="63" t="n">
        <f aca="false">MOD(Wind-$A52+360,360)</f>
        <v>211</v>
      </c>
      <c r="G52" s="58" t="n">
        <f aca="false">SQRT($J52^2+$K52^2)</f>
        <v>48.0583888690381</v>
      </c>
      <c r="H52" s="64" t="n">
        <f aca="false">IF($J52&lt;&gt;0,MOD(ATAN($K52/$J52)*180/PI(),180),0)</f>
        <v>80.5706409434132</v>
      </c>
      <c r="I52" s="60" t="str">
        <f aca="false">IF(B52=0,"anchor",W52)</f>
        <v>Whisper</v>
      </c>
      <c r="J52" s="0" t="n">
        <f aca="false">$B52+Speed*COS(PI()*$A52/180)</f>
        <v>7.87347660920308</v>
      </c>
      <c r="K52" s="0" t="n">
        <f aca="false">Speed*SIN(PI()*$A52/180)</f>
        <v>47.4090403485666</v>
      </c>
      <c r="U52" s="0"/>
      <c r="W52" s="1" t="str">
        <f aca="false">IF(X52=Z52,polar_type!$D$3,IF(X52=AC52,polar_type!$E$3,IF(X52=AF52,polar_type!$F$3,IF(X52=AI52,polar_type!$G$3,polar_type!$H$3))))</f>
        <v>Whisper</v>
      </c>
      <c r="X52" s="0" t="n">
        <f aca="false">MAX(Z52,AC52,AF52,AI52,AL52)</f>
        <v>0.30385190606</v>
      </c>
      <c r="Y52" s="12" t="n">
        <f aca="false">LOOKUP(Speedlo,'1'!$B$1:$BJ$1,'1'!$B48:$BJ48)</f>
        <v>1.2</v>
      </c>
      <c r="Z52" s="12" t="n">
        <f aca="false">Xlo*Y52+Xhi*AA52</f>
        <v>0.3</v>
      </c>
      <c r="AA52" s="12" t="n">
        <f aca="false">LOOKUP(Speedhi,'1'!$B$1:$BJ$1,'1'!$B48:$BJ48)</f>
        <v>0.3</v>
      </c>
      <c r="AB52" s="13" t="n">
        <f aca="false">LOOKUP(Speedlo,'2'!$B$1:$BJ$1,'2'!$B48:$BJ48)</f>
        <v>1.21540762544</v>
      </c>
      <c r="AC52" s="13" t="n">
        <f aca="false">Xlo*AB52+Xhi*AD52</f>
        <v>0.30385190606</v>
      </c>
      <c r="AD52" s="13" t="n">
        <f aca="false">LOOKUP(Speedhi,'2'!$B$1:$BJ$1,'2'!$B48:$BJ48)</f>
        <v>0.30385190606</v>
      </c>
      <c r="AE52" s="14" t="n">
        <f aca="false">LOOKUP(Speedlo,'3'!$B$1:$BJ$1,'3'!$B48:$BJ48)</f>
        <v>1.09386686248</v>
      </c>
      <c r="AF52" s="14" t="n">
        <f aca="false">Xlo*AE52+Xhi*AG52</f>
        <v>0.27346671502</v>
      </c>
      <c r="AG52" s="14" t="n">
        <f aca="false">LOOKUP(Speedhi,'3'!$B$1:$BJ$1,'3'!$B48:$BJ48)</f>
        <v>0.27346671502</v>
      </c>
      <c r="AH52" s="15" t="n">
        <f aca="false">LOOKUP(Speedlo,'4'!$B$1:$BJ$1,'4'!$B48:$BJ48)</f>
        <v>0</v>
      </c>
      <c r="AI52" s="15" t="n">
        <f aca="false">Xlo*AH52+Xhi*AJ52</f>
        <v>0</v>
      </c>
      <c r="AJ52" s="15" t="n">
        <f aca="false">LOOKUP(Speedhi,'4'!$B$1:$BJ$1,'4'!$B48:$BJ48)</f>
        <v>0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1" t="n">
        <f aca="false">A52+1</f>
        <v>82</v>
      </c>
      <c r="B53" s="53" t="n">
        <f aca="false">IF(X53&lt;=0,0,X53*Factor)</f>
        <v>0.368324035944</v>
      </c>
      <c r="C53" s="54" t="n">
        <f aca="false">ROUND($B53*COS(PI()*(D53-Best)/180),4)</f>
        <v>0.0321</v>
      </c>
      <c r="D53" s="55" t="n">
        <f aca="false">MOD(Wind+$A53+360,360)</f>
        <v>14</v>
      </c>
      <c r="E53" s="62" t="n">
        <f aca="false">ROUND($B53*COS(PI()*(F53-Best)/180),4)</f>
        <v>-0.132</v>
      </c>
      <c r="F53" s="63" t="n">
        <f aca="false">MOD(Wind-$A53+360,360)</f>
        <v>210</v>
      </c>
      <c r="G53" s="58" t="n">
        <f aca="false">SQRT($J53^2+$K53^2)</f>
        <v>48.052645080438</v>
      </c>
      <c r="H53" s="64" t="n">
        <f aca="false">IF($J53&lt;&gt;0,MOD(ATAN($K53/$J53)*180/PI(),180),0)</f>
        <v>81.5650970631872</v>
      </c>
      <c r="I53" s="60" t="str">
        <f aca="false">IF(B53=0,"anchor",W53)</f>
        <v>Whisper</v>
      </c>
      <c r="J53" s="0" t="n">
        <f aca="false">$B53+Speed*COS(PI()*$A53/180)</f>
        <v>7.04863288202715</v>
      </c>
      <c r="K53" s="0" t="n">
        <f aca="false">Speed*SIN(PI()*$A53/180)</f>
        <v>47.5328672995954</v>
      </c>
      <c r="U53" s="0"/>
      <c r="W53" s="1" t="str">
        <f aca="false">IF(X53=Z53,polar_type!$D$3,IF(X53=AC53,polar_type!$E$3,IF(X53=AF53,polar_type!$F$3,IF(X53=AI53,polar_type!$G$3,polar_type!$H$3))))</f>
        <v>Whisper</v>
      </c>
      <c r="X53" s="0" t="n">
        <f aca="false">MAX(Z53,AC53,AF53,AI53,AL53)</f>
        <v>0.30693669662</v>
      </c>
      <c r="Y53" s="12" t="n">
        <f aca="false">LOOKUP(Speedlo,'1'!$B$1:$BJ$1,'1'!$B49:$BJ49)</f>
        <v>1.21</v>
      </c>
      <c r="Z53" s="12" t="n">
        <f aca="false">Xlo*Y53+Xhi*AA53</f>
        <v>0.3025</v>
      </c>
      <c r="AA53" s="12" t="n">
        <f aca="false">LOOKUP(Speedhi,'1'!$B$1:$BJ$1,'1'!$B49:$BJ49)</f>
        <v>0.3025</v>
      </c>
      <c r="AB53" s="13" t="n">
        <f aca="false">LOOKUP(Speedlo,'2'!$B$1:$BJ$1,'2'!$B49:$BJ49)</f>
        <v>1.22774678888</v>
      </c>
      <c r="AC53" s="13" t="n">
        <f aca="false">Xlo*AB53+Xhi*AD53</f>
        <v>0.30693669662</v>
      </c>
      <c r="AD53" s="13" t="n">
        <f aca="false">LOOKUP(Speedhi,'2'!$B$1:$BJ$1,'2'!$B49:$BJ49)</f>
        <v>0.30693669662</v>
      </c>
      <c r="AE53" s="14" t="n">
        <f aca="false">LOOKUP(Speedlo,'3'!$B$1:$BJ$1,'3'!$B49:$BJ49)</f>
        <v>1.10497211016</v>
      </c>
      <c r="AF53" s="14" t="n">
        <f aca="false">Xlo*AE53+Xhi*AG53</f>
        <v>0.27624302734</v>
      </c>
      <c r="AG53" s="14" t="n">
        <f aca="false">LOOKUP(Speedhi,'3'!$B$1:$BJ$1,'3'!$B49:$BJ49)</f>
        <v>0.27624302734</v>
      </c>
      <c r="AH53" s="15" t="n">
        <f aca="false">LOOKUP(Speedlo,'4'!$B$1:$BJ$1,'4'!$B49:$BJ49)</f>
        <v>0</v>
      </c>
      <c r="AI53" s="15" t="n">
        <f aca="false">Xlo*AH53+Xhi*AJ53</f>
        <v>0</v>
      </c>
      <c r="AJ53" s="15" t="n">
        <f aca="false">LOOKUP(Speedhi,'4'!$B$1:$BJ$1,'4'!$B49:$BJ49)</f>
        <v>0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1" t="n">
        <f aca="false">A53+1</f>
        <v>83</v>
      </c>
      <c r="B54" s="53" t="n">
        <f aca="false">IF(X54&lt;=0,0,X54*Factor)</f>
        <v>0.372025784616</v>
      </c>
      <c r="C54" s="54" t="n">
        <f aca="false">ROUND($B54*COS(PI()*(D54-Best)/180),4)</f>
        <v>0.0389</v>
      </c>
      <c r="D54" s="55" t="n">
        <f aca="false">MOD(Wind+$A54+360,360)</f>
        <v>15</v>
      </c>
      <c r="E54" s="62" t="n">
        <f aca="false">ROUND($B54*COS(PI()*(F54-Best)/180),4)</f>
        <v>-0.1272</v>
      </c>
      <c r="F54" s="63" t="n">
        <f aca="false">MOD(Wind-$A54+360,360)</f>
        <v>209</v>
      </c>
      <c r="G54" s="58" t="n">
        <f aca="false">SQRT($J54^2+$K54^2)</f>
        <v>48.046757464392</v>
      </c>
      <c r="H54" s="64" t="n">
        <f aca="false">IF($J54&lt;&gt;0,MOD(ATAN($K54/$J54)*180/PI(),180),0)</f>
        <v>82.5596615847684</v>
      </c>
      <c r="I54" s="60" t="str">
        <f aca="false">IF(B54=0,"anchor",W54)</f>
        <v>Whisper</v>
      </c>
      <c r="J54" s="0" t="n">
        <f aca="false">$B54+Speed*COS(PI()*$A54/180)</f>
        <v>6.22175426806308</v>
      </c>
      <c r="K54" s="0" t="n">
        <f aca="false">Speed*SIN(PI()*$A54/180)</f>
        <v>47.6422152787835</v>
      </c>
      <c r="U54" s="0"/>
      <c r="W54" s="1" t="str">
        <f aca="false">IF(X54=Z54,polar_type!$D$3,IF(X54=AC54,polar_type!$E$3,IF(X54=AF54,polar_type!$F$3,IF(X54=AI54,polar_type!$G$3,polar_type!$H$3))))</f>
        <v>Whisper</v>
      </c>
      <c r="X54" s="0" t="n">
        <f aca="false">MAX(Z54,AC54,AF54,AI54,AL54)</f>
        <v>0.31002148718</v>
      </c>
      <c r="Y54" s="12" t="n">
        <f aca="false">LOOKUP(Speedlo,'1'!$B$1:$BJ$1,'1'!$B50:$BJ50)</f>
        <v>1.22</v>
      </c>
      <c r="Z54" s="12" t="n">
        <f aca="false">Xlo*Y54+Xhi*AA54</f>
        <v>0.305</v>
      </c>
      <c r="AA54" s="12" t="n">
        <f aca="false">LOOKUP(Speedhi,'1'!$B$1:$BJ$1,'1'!$B50:$BJ50)</f>
        <v>0.305</v>
      </c>
      <c r="AB54" s="13" t="n">
        <f aca="false">LOOKUP(Speedlo,'2'!$B$1:$BJ$1,'2'!$B50:$BJ50)</f>
        <v>1.24008595232</v>
      </c>
      <c r="AC54" s="13" t="n">
        <f aca="false">Xlo*AB54+Xhi*AD54</f>
        <v>0.31002148718</v>
      </c>
      <c r="AD54" s="13" t="n">
        <f aca="false">LOOKUP(Speedhi,'2'!$B$1:$BJ$1,'2'!$B50:$BJ50)</f>
        <v>0.31002148718</v>
      </c>
      <c r="AE54" s="14" t="n">
        <f aca="false">LOOKUP(Speedlo,'3'!$B$1:$BJ$1,'3'!$B50:$BJ50)</f>
        <v>1.11607735784</v>
      </c>
      <c r="AF54" s="14" t="n">
        <f aca="false">Xlo*AE54+Xhi*AG54</f>
        <v>0.27901933966</v>
      </c>
      <c r="AG54" s="14" t="n">
        <f aca="false">LOOKUP(Speedhi,'3'!$B$1:$BJ$1,'3'!$B50:$BJ50)</f>
        <v>0.27901933966</v>
      </c>
      <c r="AH54" s="15" t="n">
        <f aca="false">LOOKUP(Speedlo,'4'!$B$1:$BJ$1,'4'!$B50:$BJ50)</f>
        <v>0</v>
      </c>
      <c r="AI54" s="15" t="n">
        <f aca="false">Xlo*AH54+Xhi*AJ54</f>
        <v>0</v>
      </c>
      <c r="AJ54" s="15" t="n">
        <f aca="false">LOOKUP(Speedhi,'4'!$B$1:$BJ$1,'4'!$B50:$BJ50)</f>
        <v>0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1" t="n">
        <f aca="false">A54+1</f>
        <v>84</v>
      </c>
      <c r="B55" s="53" t="n">
        <f aca="false">IF(X55&lt;=0,0,X55*Factor)</f>
        <v>0.375727533288</v>
      </c>
      <c r="C55" s="54" t="n">
        <f aca="false">ROUND($B55*COS(PI()*(D55-Best)/180),4)</f>
        <v>0.0458</v>
      </c>
      <c r="D55" s="55" t="n">
        <f aca="false">MOD(Wind+$A55+360,360)</f>
        <v>16</v>
      </c>
      <c r="E55" s="62" t="n">
        <f aca="false">ROUND($B55*COS(PI()*(F55-Best)/180),4)</f>
        <v>-0.1223</v>
      </c>
      <c r="F55" s="63" t="n">
        <f aca="false">MOD(Wind-$A55+360,360)</f>
        <v>208</v>
      </c>
      <c r="G55" s="58" t="n">
        <f aca="false">SQRT($J55^2+$K55^2)</f>
        <v>48.0407274763696</v>
      </c>
      <c r="H55" s="64" t="n">
        <f aca="false">IF($J55&lt;&gt;0,MOD(ATAN($K55/$J55)*180/PI(),180),0)</f>
        <v>83.5543388191627</v>
      </c>
      <c r="I55" s="60" t="str">
        <f aca="false">IF(B55=0,"anchor",W55)</f>
        <v>Whisper</v>
      </c>
      <c r="J55" s="0" t="n">
        <f aca="false">$B55+Speed*COS(PI()*$A55/180)</f>
        <v>5.39309377013537</v>
      </c>
      <c r="K55" s="0" t="n">
        <f aca="false">Speed*SIN(PI()*$A55/180)</f>
        <v>47.7370509776771</v>
      </c>
      <c r="U55" s="0"/>
      <c r="W55" s="1" t="str">
        <f aca="false">IF(X55=Z55,polar_type!$D$3,IF(X55=AC55,polar_type!$E$3,IF(X55=AF55,polar_type!$F$3,IF(X55=AI55,polar_type!$G$3,polar_type!$H$3))))</f>
        <v>Whisper</v>
      </c>
      <c r="X55" s="0" t="n">
        <f aca="false">MAX(Z55,AC55,AF55,AI55,AL55)</f>
        <v>0.31310627774</v>
      </c>
      <c r="Y55" s="12" t="n">
        <f aca="false">LOOKUP(Speedlo,'1'!$B$1:$BJ$1,'1'!$B51:$BJ51)</f>
        <v>1.23</v>
      </c>
      <c r="Z55" s="12" t="n">
        <f aca="false">Xlo*Y55+Xhi*AA55</f>
        <v>0.3075</v>
      </c>
      <c r="AA55" s="12" t="n">
        <f aca="false">LOOKUP(Speedhi,'1'!$B$1:$BJ$1,'1'!$B51:$BJ51)</f>
        <v>0.3075</v>
      </c>
      <c r="AB55" s="13" t="n">
        <f aca="false">LOOKUP(Speedlo,'2'!$B$1:$BJ$1,'2'!$B51:$BJ51)</f>
        <v>1.25242511576</v>
      </c>
      <c r="AC55" s="13" t="n">
        <f aca="false">Xlo*AB55+Xhi*AD55</f>
        <v>0.31310627774</v>
      </c>
      <c r="AD55" s="13" t="n">
        <f aca="false">LOOKUP(Speedhi,'2'!$B$1:$BJ$1,'2'!$B51:$BJ51)</f>
        <v>0.31310627774</v>
      </c>
      <c r="AE55" s="14" t="n">
        <f aca="false">LOOKUP(Speedlo,'3'!$B$1:$BJ$1,'3'!$B51:$BJ51)</f>
        <v>1.12718260552</v>
      </c>
      <c r="AF55" s="14" t="n">
        <f aca="false">Xlo*AE55+Xhi*AG55</f>
        <v>0.28179565198</v>
      </c>
      <c r="AG55" s="14" t="n">
        <f aca="false">LOOKUP(Speedhi,'3'!$B$1:$BJ$1,'3'!$B51:$BJ51)</f>
        <v>0.28179565198</v>
      </c>
      <c r="AH55" s="15" t="n">
        <f aca="false">LOOKUP(Speedlo,'4'!$B$1:$BJ$1,'4'!$B51:$BJ51)</f>
        <v>0</v>
      </c>
      <c r="AI55" s="15" t="n">
        <f aca="false">Xlo*AH55+Xhi*AJ55</f>
        <v>0</v>
      </c>
      <c r="AJ55" s="15" t="n">
        <f aca="false">LOOKUP(Speedhi,'4'!$B$1:$BJ$1,'4'!$B51:$BJ51)</f>
        <v>0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1" t="n">
        <f aca="false">A55+1</f>
        <v>85</v>
      </c>
      <c r="B56" s="53" t="n">
        <f aca="false">IF(X56&lt;=0,0,X56*Factor)</f>
        <v>0.37942928196</v>
      </c>
      <c r="C56" s="54" t="n">
        <f aca="false">ROUND($B56*COS(PI()*(D56-Best)/180),4)</f>
        <v>0.0528</v>
      </c>
      <c r="D56" s="55" t="n">
        <f aca="false">MOD(Wind+$A56+360,360)</f>
        <v>17</v>
      </c>
      <c r="E56" s="62" t="n">
        <f aca="false">ROUND($B56*COS(PI()*(F56-Best)/180),4)</f>
        <v>-0.1173</v>
      </c>
      <c r="F56" s="63" t="n">
        <f aca="false">MOD(Wind-$A56+360,360)</f>
        <v>207</v>
      </c>
      <c r="G56" s="58" t="n">
        <f aca="false">SQRT($J56^2+$K56^2)</f>
        <v>48.0345566535738</v>
      </c>
      <c r="H56" s="64" t="n">
        <f aca="false">IF($J56&lt;&gt;0,MOD(ATAN($K56/$J56)*180/PI(),180),0)</f>
        <v>84.549133053526</v>
      </c>
      <c r="I56" s="60" t="str">
        <f aca="false">IF(B56=0,"anchor",W56)</f>
        <v>Whisper</v>
      </c>
      <c r="J56" s="0" t="n">
        <f aca="false">$B56+Speed*COS(PI()*$A56/180)</f>
        <v>4.56290493384759</v>
      </c>
      <c r="K56" s="0" t="n">
        <f aca="false">Speed*SIN(PI()*$A56/180)</f>
        <v>47.8173455084038</v>
      </c>
      <c r="U56" s="0"/>
      <c r="W56" s="1" t="str">
        <f aca="false">IF(X56=Z56,polar_type!$D$3,IF(X56=AC56,polar_type!$E$3,IF(X56=AF56,polar_type!$F$3,IF(X56=AI56,polar_type!$G$3,polar_type!$H$3))))</f>
        <v>Whisper</v>
      </c>
      <c r="X56" s="0" t="n">
        <f aca="false">MAX(Z56,AC56,AF56,AI56,AL56)</f>
        <v>0.3161910683</v>
      </c>
      <c r="Y56" s="12" t="n">
        <f aca="false">LOOKUP(Speedlo,'1'!$B$1:$BJ$1,'1'!$B52:$BJ52)</f>
        <v>1.24</v>
      </c>
      <c r="Z56" s="12" t="n">
        <f aca="false">Xlo*Y56+Xhi*AA56</f>
        <v>0.31</v>
      </c>
      <c r="AA56" s="12" t="n">
        <f aca="false">LOOKUP(Speedhi,'1'!$B$1:$BJ$1,'1'!$B52:$BJ52)</f>
        <v>0.31</v>
      </c>
      <c r="AB56" s="13" t="n">
        <f aca="false">LOOKUP(Speedlo,'2'!$B$1:$BJ$1,'2'!$B52:$BJ52)</f>
        <v>1.2647642792</v>
      </c>
      <c r="AC56" s="13" t="n">
        <f aca="false">Xlo*AB56+Xhi*AD56</f>
        <v>0.3161910683</v>
      </c>
      <c r="AD56" s="13" t="n">
        <f aca="false">LOOKUP(Speedhi,'2'!$B$1:$BJ$1,'2'!$B52:$BJ52)</f>
        <v>0.3161910683</v>
      </c>
      <c r="AE56" s="14" t="n">
        <f aca="false">LOOKUP(Speedlo,'3'!$B$1:$BJ$1,'3'!$B52:$BJ52)</f>
        <v>1.1382878532</v>
      </c>
      <c r="AF56" s="14" t="n">
        <f aca="false">Xlo*AE56+Xhi*AG56</f>
        <v>0.2845719643</v>
      </c>
      <c r="AG56" s="14" t="n">
        <f aca="false">LOOKUP(Speedhi,'3'!$B$1:$BJ$1,'3'!$B52:$BJ52)</f>
        <v>0.2845719643</v>
      </c>
      <c r="AH56" s="15" t="n">
        <f aca="false">LOOKUP(Speedlo,'4'!$B$1:$BJ$1,'4'!$B52:$BJ52)</f>
        <v>0</v>
      </c>
      <c r="AI56" s="15" t="n">
        <f aca="false">Xlo*AH56+Xhi*AJ56</f>
        <v>0</v>
      </c>
      <c r="AJ56" s="15" t="n">
        <f aca="false">LOOKUP(Speedhi,'4'!$B$1:$BJ$1,'4'!$B52:$BJ52)</f>
        <v>0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1" t="n">
        <f aca="false">A56+1</f>
        <v>86</v>
      </c>
      <c r="B57" s="53" t="n">
        <f aca="false">IF(X57&lt;=0,0,X57*Factor)</f>
        <v>0.383883425568</v>
      </c>
      <c r="C57" s="54" t="n">
        <f aca="false">ROUND($B57*COS(PI()*(D57-Best)/180),4)</f>
        <v>0.0601</v>
      </c>
      <c r="D57" s="55" t="n">
        <f aca="false">MOD(Wind+$A57+360,360)</f>
        <v>18</v>
      </c>
      <c r="E57" s="62" t="n">
        <f aca="false">ROUND($B57*COS(PI()*(F57-Best)/180),4)</f>
        <v>-0.1122</v>
      </c>
      <c r="F57" s="63" t="n">
        <f aca="false">MOD(Wind-$A57+360,360)</f>
        <v>206</v>
      </c>
      <c r="G57" s="58" t="n">
        <f aca="false">SQRT($J57^2+$K57^2)</f>
        <v>48.0283050760453</v>
      </c>
      <c r="H57" s="64" t="n">
        <f aca="false">IF($J57&lt;&gt;0,MOD(ATAN($K57/$J57)*180/PI(),180),0)</f>
        <v>85.5431536862055</v>
      </c>
      <c r="I57" s="60" t="str">
        <f aca="false">IF(B57=0,"anchor",W57)</f>
        <v>Whisper</v>
      </c>
      <c r="J57" s="0" t="n">
        <f aca="false">$B57+Speed*COS(PI()*$A57/180)</f>
        <v>3.73219416528602</v>
      </c>
      <c r="K57" s="0" t="n">
        <f aca="false">Speed*SIN(PI()*$A57/180)</f>
        <v>47.8830744124716</v>
      </c>
      <c r="U57" s="0"/>
      <c r="W57" s="1" t="str">
        <f aca="false">IF(X57=Z57,polar_type!$D$3,IF(X57=AC57,polar_type!$E$3,IF(X57=AF57,polar_type!$F$3,IF(X57=AI57,polar_type!$G$3,polar_type!$H$3))))</f>
        <v>Whisper</v>
      </c>
      <c r="X57" s="0" t="n">
        <f aca="false">MAX(Z57,AC57,AF57,AI57,AL57)</f>
        <v>0.31990285464</v>
      </c>
      <c r="Y57" s="12" t="n">
        <f aca="false">LOOKUP(Speedlo,'1'!$B$1:$BJ$1,'1'!$B53:$BJ53)</f>
        <v>1.252</v>
      </c>
      <c r="Z57" s="12" t="n">
        <f aca="false">Xlo*Y57+Xhi*AA57</f>
        <v>0.313</v>
      </c>
      <c r="AA57" s="12" t="n">
        <f aca="false">LOOKUP(Speedhi,'1'!$B$1:$BJ$1,'1'!$B53:$BJ53)</f>
        <v>0.313</v>
      </c>
      <c r="AB57" s="13" t="n">
        <f aca="false">LOOKUP(Speedlo,'2'!$B$1:$BJ$1,'2'!$B53:$BJ53)</f>
        <v>1.27961142336</v>
      </c>
      <c r="AC57" s="13" t="n">
        <f aca="false">Xlo*AB57+Xhi*AD57</f>
        <v>0.31990285464</v>
      </c>
      <c r="AD57" s="13" t="n">
        <f aca="false">LOOKUP(Speedhi,'2'!$B$1:$BJ$1,'2'!$B53:$BJ53)</f>
        <v>0.31990285464</v>
      </c>
      <c r="AE57" s="14" t="n">
        <f aca="false">LOOKUP(Speedlo,'3'!$B$1:$BJ$1,'3'!$B53:$BJ53)</f>
        <v>1.15165028256</v>
      </c>
      <c r="AF57" s="14" t="n">
        <f aca="false">Xlo*AE57+Xhi*AG57</f>
        <v>0.28791257144</v>
      </c>
      <c r="AG57" s="14" t="n">
        <f aca="false">LOOKUP(Speedhi,'3'!$B$1:$BJ$1,'3'!$B53:$BJ53)</f>
        <v>0.28791257144</v>
      </c>
      <c r="AH57" s="15" t="n">
        <f aca="false">LOOKUP(Speedlo,'4'!$B$1:$BJ$1,'4'!$B53:$BJ53)</f>
        <v>0</v>
      </c>
      <c r="AI57" s="15" t="n">
        <f aca="false">Xlo*AH57+Xhi*AJ57</f>
        <v>0</v>
      </c>
      <c r="AJ57" s="15" t="n">
        <f aca="false">LOOKUP(Speedhi,'4'!$B$1:$BJ$1,'4'!$B53:$BJ53)</f>
        <v>0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1" t="n">
        <f aca="false">A57+1</f>
        <v>87</v>
      </c>
      <c r="B58" s="53" t="n">
        <f aca="false">IF(X58&lt;=0,0,X58*Factor)</f>
        <v>0.388337569176</v>
      </c>
      <c r="C58" s="54" t="n">
        <f aca="false">ROUND($B58*COS(PI()*(D58-Best)/180),4)</f>
        <v>0.0674</v>
      </c>
      <c r="D58" s="55" t="n">
        <f aca="false">MOD(Wind+$A58+360,360)</f>
        <v>19</v>
      </c>
      <c r="E58" s="62" t="n">
        <f aca="false">ROUND($B58*COS(PI()*(F58-Best)/180),4)</f>
        <v>-0.107</v>
      </c>
      <c r="F58" s="63" t="n">
        <f aca="false">MOD(Wind-$A58+360,360)</f>
        <v>205</v>
      </c>
      <c r="G58" s="58" t="n">
        <f aca="false">SQRT($J58^2+$K58^2)</f>
        <v>48.0218899232247</v>
      </c>
      <c r="H58" s="64" t="n">
        <f aca="false">IF($J58&lt;&gt;0,MOD(ATAN($K58/$J58)*180/PI(),180),0)</f>
        <v>86.5372974221039</v>
      </c>
      <c r="I58" s="60" t="str">
        <f aca="false">IF(B58=0,"anchor",W58)</f>
        <v>Whisper</v>
      </c>
      <c r="J58" s="0" t="n">
        <f aca="false">$B58+Speed*COS(PI()*$A58/180)</f>
        <v>2.90046346883731</v>
      </c>
      <c r="K58" s="0" t="n">
        <f aca="false">Speed*SIN(PI()*$A58/180)</f>
        <v>47.9342176682196</v>
      </c>
      <c r="U58" s="0"/>
      <c r="W58" s="1" t="str">
        <f aca="false">IF(X58=Z58,polar_type!$D$3,IF(X58=AC58,polar_type!$E$3,IF(X58=AF58,polar_type!$F$3,IF(X58=AI58,polar_type!$G$3,polar_type!$H$3))))</f>
        <v>Whisper</v>
      </c>
      <c r="X58" s="0" t="n">
        <f aca="false">MAX(Z58,AC58,AF58,AI58,AL58)</f>
        <v>0.32361464098</v>
      </c>
      <c r="Y58" s="12" t="n">
        <f aca="false">LOOKUP(Speedlo,'1'!$B$1:$BJ$1,'1'!$B54:$BJ54)</f>
        <v>1.264</v>
      </c>
      <c r="Z58" s="12" t="n">
        <f aca="false">Xlo*Y58+Xhi*AA58</f>
        <v>0.316</v>
      </c>
      <c r="AA58" s="12" t="n">
        <f aca="false">LOOKUP(Speedhi,'1'!$B$1:$BJ$1,'1'!$B54:$BJ54)</f>
        <v>0.316</v>
      </c>
      <c r="AB58" s="13" t="n">
        <f aca="false">LOOKUP(Speedlo,'2'!$B$1:$BJ$1,'2'!$B54:$BJ54)</f>
        <v>1.29445856752</v>
      </c>
      <c r="AC58" s="13" t="n">
        <f aca="false">Xlo*AB58+Xhi*AD58</f>
        <v>0.32361464098</v>
      </c>
      <c r="AD58" s="13" t="n">
        <f aca="false">LOOKUP(Speedhi,'2'!$B$1:$BJ$1,'2'!$B54:$BJ54)</f>
        <v>0.32361464098</v>
      </c>
      <c r="AE58" s="14" t="n">
        <f aca="false">LOOKUP(Speedlo,'3'!$B$1:$BJ$1,'3'!$B54:$BJ54)</f>
        <v>1.16501271192</v>
      </c>
      <c r="AF58" s="14" t="n">
        <f aca="false">Xlo*AE58+Xhi*AG58</f>
        <v>0.29125317858</v>
      </c>
      <c r="AG58" s="14" t="n">
        <f aca="false">LOOKUP(Speedhi,'3'!$B$1:$BJ$1,'3'!$B54:$BJ54)</f>
        <v>0.29125317858</v>
      </c>
      <c r="AH58" s="15" t="n">
        <f aca="false">LOOKUP(Speedlo,'4'!$B$1:$BJ$1,'4'!$B54:$BJ54)</f>
        <v>0</v>
      </c>
      <c r="AI58" s="15" t="n">
        <f aca="false">Xlo*AH58+Xhi*AJ58</f>
        <v>0</v>
      </c>
      <c r="AJ58" s="15" t="n">
        <f aca="false">LOOKUP(Speedhi,'4'!$B$1:$BJ$1,'4'!$B54:$BJ54)</f>
        <v>0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1" t="n">
        <f aca="false">A58+1</f>
        <v>88</v>
      </c>
      <c r="B59" s="53" t="n">
        <f aca="false">IF(X59&lt;=0,0,X59*Factor)</f>
        <v>0.392791712784</v>
      </c>
      <c r="C59" s="54" t="n">
        <f aca="false">ROUND($B59*COS(PI()*(D59-Best)/180),4)</f>
        <v>0.0749</v>
      </c>
      <c r="D59" s="55" t="n">
        <f aca="false">MOD(Wind+$A59+360,360)</f>
        <v>20</v>
      </c>
      <c r="E59" s="62" t="n">
        <f aca="false">ROUND($B59*COS(PI()*(F59-Best)/180),4)</f>
        <v>-0.1017</v>
      </c>
      <c r="F59" s="63" t="n">
        <f aca="false">MOD(Wind-$A59+360,360)</f>
        <v>204</v>
      </c>
      <c r="G59" s="58" t="n">
        <f aca="false">SQRT($J59^2+$K59^2)</f>
        <v>48.0153129293749</v>
      </c>
      <c r="H59" s="64" t="n">
        <f aca="false">IF($J59&lt;&gt;0,MOD(ATAN($K59/$J59)*180/PI(),180),0)</f>
        <v>87.5315692653774</v>
      </c>
      <c r="I59" s="60" t="str">
        <f aca="false">IF(B59=0,"anchor",W59)</f>
        <v>Whisper</v>
      </c>
      <c r="J59" s="0" t="n">
        <f aca="false">$B59+Speed*COS(PI()*$A59/180)</f>
        <v>2.06796755450405</v>
      </c>
      <c r="K59" s="0" t="n">
        <f aca="false">Speed*SIN(PI()*$A59/180)</f>
        <v>47.9707596969166</v>
      </c>
      <c r="U59" s="0"/>
      <c r="W59" s="1" t="str">
        <f aca="false">IF(X59=Z59,polar_type!$D$3,IF(X59=AC59,polar_type!$E$3,IF(X59=AF59,polar_type!$F$3,IF(X59=AI59,polar_type!$G$3,polar_type!$H$3))))</f>
        <v>Whisper</v>
      </c>
      <c r="X59" s="0" t="n">
        <f aca="false">MAX(Z59,AC59,AF59,AI59,AL59)</f>
        <v>0.32732642732</v>
      </c>
      <c r="Y59" s="12" t="n">
        <f aca="false">LOOKUP(Speedlo,'1'!$B$1:$BJ$1,'1'!$B55:$BJ55)</f>
        <v>1.276</v>
      </c>
      <c r="Z59" s="12" t="n">
        <f aca="false">Xlo*Y59+Xhi*AA59</f>
        <v>0.319</v>
      </c>
      <c r="AA59" s="12" t="n">
        <f aca="false">LOOKUP(Speedhi,'1'!$B$1:$BJ$1,'1'!$B55:$BJ55)</f>
        <v>0.319</v>
      </c>
      <c r="AB59" s="13" t="n">
        <f aca="false">LOOKUP(Speedlo,'2'!$B$1:$BJ$1,'2'!$B55:$BJ55)</f>
        <v>1.30930571168</v>
      </c>
      <c r="AC59" s="13" t="n">
        <f aca="false">Xlo*AB59+Xhi*AD59</f>
        <v>0.32732642732</v>
      </c>
      <c r="AD59" s="13" t="n">
        <f aca="false">LOOKUP(Speedhi,'2'!$B$1:$BJ$1,'2'!$B55:$BJ55)</f>
        <v>0.32732642732</v>
      </c>
      <c r="AE59" s="14" t="n">
        <f aca="false">LOOKUP(Speedlo,'3'!$B$1:$BJ$1,'3'!$B55:$BJ55)</f>
        <v>1.17837514128</v>
      </c>
      <c r="AF59" s="14" t="n">
        <f aca="false">Xlo*AE59+Xhi*AG59</f>
        <v>0.29459378572</v>
      </c>
      <c r="AG59" s="14" t="n">
        <f aca="false">LOOKUP(Speedhi,'3'!$B$1:$BJ$1,'3'!$B55:$BJ55)</f>
        <v>0.29459378572</v>
      </c>
      <c r="AH59" s="15" t="n">
        <f aca="false">LOOKUP(Speedlo,'4'!$B$1:$BJ$1,'4'!$B55:$BJ55)</f>
        <v>0</v>
      </c>
      <c r="AI59" s="15" t="n">
        <f aca="false">Xlo*AH59+Xhi*AJ59</f>
        <v>0</v>
      </c>
      <c r="AJ59" s="15" t="n">
        <f aca="false">LOOKUP(Speedhi,'4'!$B$1:$BJ$1,'4'!$B55:$BJ55)</f>
        <v>0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1" t="n">
        <f aca="false">A59+1</f>
        <v>89</v>
      </c>
      <c r="B60" s="53" t="n">
        <f aca="false">IF(X60&lt;=0,0,X60*Factor)</f>
        <v>0.397245856392</v>
      </c>
      <c r="C60" s="54" t="n">
        <f aca="false">ROUND($B60*COS(PI()*(D60-Best)/180),4)</f>
        <v>0.0826</v>
      </c>
      <c r="D60" s="55" t="n">
        <f aca="false">MOD(Wind+$A60+360,360)</f>
        <v>21</v>
      </c>
      <c r="E60" s="62" t="n">
        <f aca="false">ROUND($B60*COS(PI()*(F60-Best)/180),4)</f>
        <v>-0.0961</v>
      </c>
      <c r="F60" s="63" t="n">
        <f aca="false">MOD(Wind-$A60+360,360)</f>
        <v>203</v>
      </c>
      <c r="G60" s="58" t="n">
        <f aca="false">SQRT($J60^2+$K60^2)</f>
        <v>48.0085759245157</v>
      </c>
      <c r="H60" s="64" t="n">
        <f aca="false">IF($J60&lt;&gt;0,MOD(ATAN($K60/$J60)*180/PI(),180),0)</f>
        <v>88.5259741902521</v>
      </c>
      <c r="I60" s="60" t="str">
        <f aca="false">IF(B60=0,"anchor",W60)</f>
        <v>Whisper</v>
      </c>
      <c r="J60" s="0" t="n">
        <f aca="false">$B60+Speed*COS(PI()*$A60/180)</f>
        <v>1.2349613653816</v>
      </c>
      <c r="K60" s="0" t="n">
        <f aca="false">Speed*SIN(PI()*$A60/180)</f>
        <v>47.9926893675068</v>
      </c>
      <c r="U60" s="0"/>
      <c r="W60" s="1" t="str">
        <f aca="false">IF(X60=Z60,polar_type!$D$3,IF(X60=AC60,polar_type!$E$3,IF(X60=AF60,polar_type!$F$3,IF(X60=AI60,polar_type!$G$3,polar_type!$H$3))))</f>
        <v>Whisper</v>
      </c>
      <c r="X60" s="0" t="n">
        <f aca="false">MAX(Z60,AC60,AF60,AI60,AL60)</f>
        <v>0.33103821366</v>
      </c>
      <c r="Y60" s="12" t="n">
        <f aca="false">LOOKUP(Speedlo,'1'!$B$1:$BJ$1,'1'!$B56:$BJ56)</f>
        <v>1.288</v>
      </c>
      <c r="Z60" s="12" t="n">
        <f aca="false">Xlo*Y60+Xhi*AA60</f>
        <v>0.322</v>
      </c>
      <c r="AA60" s="12" t="n">
        <f aca="false">LOOKUP(Speedhi,'1'!$B$1:$BJ$1,'1'!$B56:$BJ56)</f>
        <v>0.322</v>
      </c>
      <c r="AB60" s="13" t="n">
        <f aca="false">LOOKUP(Speedlo,'2'!$B$1:$BJ$1,'2'!$B56:$BJ56)</f>
        <v>1.32415285584</v>
      </c>
      <c r="AC60" s="13" t="n">
        <f aca="false">Xlo*AB60+Xhi*AD60</f>
        <v>0.33103821366</v>
      </c>
      <c r="AD60" s="13" t="n">
        <f aca="false">LOOKUP(Speedhi,'2'!$B$1:$BJ$1,'2'!$B56:$BJ56)</f>
        <v>0.33103821366</v>
      </c>
      <c r="AE60" s="14" t="n">
        <f aca="false">LOOKUP(Speedlo,'3'!$B$1:$BJ$1,'3'!$B56:$BJ56)</f>
        <v>1.19173757064</v>
      </c>
      <c r="AF60" s="14" t="n">
        <f aca="false">Xlo*AE60+Xhi*AG60</f>
        <v>0.29793439286</v>
      </c>
      <c r="AG60" s="14" t="n">
        <f aca="false">LOOKUP(Speedhi,'3'!$B$1:$BJ$1,'3'!$B56:$BJ56)</f>
        <v>0.29793439286</v>
      </c>
      <c r="AH60" s="15" t="n">
        <f aca="false">LOOKUP(Speedlo,'4'!$B$1:$BJ$1,'4'!$B56:$BJ56)</f>
        <v>0</v>
      </c>
      <c r="AI60" s="15" t="n">
        <f aca="false">Xlo*AH60+Xhi*AJ60</f>
        <v>0</v>
      </c>
      <c r="AJ60" s="15" t="n">
        <f aca="false">LOOKUP(Speedhi,'4'!$B$1:$BJ$1,'4'!$B56:$BJ56)</f>
        <v>0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1" t="n">
        <f aca="false">A60+1</f>
        <v>90</v>
      </c>
      <c r="B61" s="53" t="n">
        <f aca="false">IF(X61&lt;=0,0,X61*Factor)</f>
        <v>0.4017</v>
      </c>
      <c r="C61" s="54" t="n">
        <f aca="false">ROUND($B61*COS(PI()*(D61-Best)/180),4)</f>
        <v>0.0904</v>
      </c>
      <c r="D61" s="55" t="n">
        <f aca="false">MOD(Wind+$A61+360,360)</f>
        <v>22</v>
      </c>
      <c r="E61" s="62" t="n">
        <f aca="false">ROUND($B61*COS(PI()*(F61-Best)/180),4)</f>
        <v>-0.0904</v>
      </c>
      <c r="F61" s="63" t="n">
        <f aca="false">MOD(Wind-$A61+360,360)</f>
        <v>202</v>
      </c>
      <c r="G61" s="58" t="n">
        <f aca="false">SQRT($J61^2+$K61^2)</f>
        <v>48.0016808340083</v>
      </c>
      <c r="H61" s="64" t="n">
        <f aca="false">IF($J61&lt;&gt;0,MOD(ATAN($K61/$J61)*180/PI(),180),0)</f>
        <v>89.5205171386743</v>
      </c>
      <c r="I61" s="60" t="str">
        <f aca="false">IF(B61=0,"anchor",W61)</f>
        <v>Whisper</v>
      </c>
      <c r="J61" s="0" t="n">
        <f aca="false">$B61+Speed*COS(PI()*$A61/180)</f>
        <v>0.401700000000003</v>
      </c>
      <c r="K61" s="0" t="n">
        <f aca="false">Speed*SIN(PI()*$A61/180)</f>
        <v>48</v>
      </c>
      <c r="U61" s="0"/>
      <c r="W61" s="1" t="str">
        <f aca="false">IF(X61=Z61,polar_type!$D$3,IF(X61=AC61,polar_type!$E$3,IF(X61=AF61,polar_type!$F$3,IF(X61=AI61,polar_type!$G$3,polar_type!$H$3))))</f>
        <v>Whisper</v>
      </c>
      <c r="X61" s="0" t="n">
        <f aca="false">MAX(Z61,AC61,AF61,AI61,AL61)</f>
        <v>0.33475</v>
      </c>
      <c r="Y61" s="12" t="n">
        <f aca="false">LOOKUP(Speedlo,'1'!$B$1:$BJ$1,'1'!$B57:$BJ57)</f>
        <v>1.3</v>
      </c>
      <c r="Z61" s="12" t="n">
        <f aca="false">Xlo*Y61+Xhi*AA61</f>
        <v>0.325</v>
      </c>
      <c r="AA61" s="12" t="n">
        <f aca="false">LOOKUP(Speedhi,'1'!$B$1:$BJ$1,'1'!$B57:$BJ57)</f>
        <v>0.325</v>
      </c>
      <c r="AB61" s="13" t="n">
        <f aca="false">LOOKUP(Speedlo,'2'!$B$1:$BJ$1,'2'!$B57:$BJ57)</f>
        <v>1.339</v>
      </c>
      <c r="AC61" s="13" t="n">
        <f aca="false">Xlo*AB61+Xhi*AD61</f>
        <v>0.33475</v>
      </c>
      <c r="AD61" s="13" t="n">
        <f aca="false">LOOKUP(Speedhi,'2'!$B$1:$BJ$1,'2'!$B57:$BJ57)</f>
        <v>0.33475</v>
      </c>
      <c r="AE61" s="14" t="n">
        <f aca="false">LOOKUP(Speedlo,'3'!$B$1:$BJ$1,'3'!$B57:$BJ57)</f>
        <v>1.2051</v>
      </c>
      <c r="AF61" s="14" t="n">
        <f aca="false">Xlo*AE61+Xhi*AG61</f>
        <v>0.301275</v>
      </c>
      <c r="AG61" s="14" t="n">
        <f aca="false">LOOKUP(Speedhi,'3'!$B$1:$BJ$1,'3'!$B57:$BJ57)</f>
        <v>0.301275</v>
      </c>
      <c r="AH61" s="15" t="n">
        <f aca="false">LOOKUP(Speedlo,'4'!$B$1:$BJ$1,'4'!$B57:$BJ57)</f>
        <v>0</v>
      </c>
      <c r="AI61" s="15" t="n">
        <f aca="false">Xlo*AH61+Xhi*AJ61</f>
        <v>0</v>
      </c>
      <c r="AJ61" s="15" t="n">
        <f aca="false">LOOKUP(Speedhi,'4'!$B$1:$BJ$1,'4'!$B57:$BJ57)</f>
        <v>0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1" t="n">
        <f aca="false">A61+1</f>
        <v>91</v>
      </c>
      <c r="B62" s="53" t="n">
        <f aca="false">IF(X62&lt;=0,0,X62*Factor)</f>
        <v>0.40479</v>
      </c>
      <c r="C62" s="54" t="n">
        <f aca="false">ROUND($B62*COS(PI()*(D62-Best)/180),4)</f>
        <v>0.0979</v>
      </c>
      <c r="D62" s="55" t="n">
        <f aca="false">MOD(Wind+$A62+360,360)</f>
        <v>23</v>
      </c>
      <c r="E62" s="62" t="n">
        <f aca="false">ROUND($B62*COS(PI()*(F62-Best)/180),4)</f>
        <v>-0.0842</v>
      </c>
      <c r="F62" s="63" t="n">
        <f aca="false">MOD(Wind-$A62+360,360)</f>
        <v>201</v>
      </c>
      <c r="G62" s="58" t="n">
        <f aca="false">SQRT($J62^2+$K62^2)</f>
        <v>47.9946419636852</v>
      </c>
      <c r="H62" s="64" t="n">
        <f aca="false">IF($J62&lt;&gt;0,MOD(ATAN($K62/$J62)*180/PI(),180),0)</f>
        <v>90.5168314603961</v>
      </c>
      <c r="I62" s="60" t="str">
        <f aca="false">IF(B62=0,"anchor",W62)</f>
        <v>Whisper</v>
      </c>
      <c r="J62" s="0" t="n">
        <f aca="false">$B62+Speed*COS(PI()*$A62/180)</f>
        <v>-0.432925508989607</v>
      </c>
      <c r="K62" s="0" t="n">
        <f aca="false">Speed*SIN(PI()*$A62/180)</f>
        <v>47.9926893675068</v>
      </c>
      <c r="U62" s="0"/>
      <c r="W62" s="1" t="str">
        <f aca="false">IF(X62=Z62,polar_type!$D$3,IF(X62=AC62,polar_type!$E$3,IF(X62=AF62,polar_type!$F$3,IF(X62=AI62,polar_type!$G$3,polar_type!$H$3))))</f>
        <v>Whisper</v>
      </c>
      <c r="X62" s="0" t="n">
        <f aca="false">MAX(Z62,AC62,AF62,AI62,AL62)</f>
        <v>0.337325</v>
      </c>
      <c r="Y62" s="12" t="n">
        <f aca="false">LOOKUP(Speedlo,'1'!$B$1:$BJ$1,'1'!$B58:$BJ58)</f>
        <v>1.306</v>
      </c>
      <c r="Z62" s="12" t="n">
        <f aca="false">Xlo*Y62+Xhi*AA62</f>
        <v>0.3265</v>
      </c>
      <c r="AA62" s="12" t="n">
        <f aca="false">LOOKUP(Speedhi,'1'!$B$1:$BJ$1,'1'!$B58:$BJ58)</f>
        <v>0.3265</v>
      </c>
      <c r="AB62" s="13" t="n">
        <f aca="false">LOOKUP(Speedlo,'2'!$B$1:$BJ$1,'2'!$B58:$BJ58)</f>
        <v>1.3493</v>
      </c>
      <c r="AC62" s="13" t="n">
        <f aca="false">Xlo*AB62+Xhi*AD62</f>
        <v>0.337325</v>
      </c>
      <c r="AD62" s="13" t="n">
        <f aca="false">LOOKUP(Speedhi,'2'!$B$1:$BJ$1,'2'!$B58:$BJ58)</f>
        <v>0.337325</v>
      </c>
      <c r="AE62" s="14" t="n">
        <f aca="false">LOOKUP(Speedlo,'3'!$B$1:$BJ$1,'3'!$B58:$BJ58)</f>
        <v>1.21437</v>
      </c>
      <c r="AF62" s="14" t="n">
        <f aca="false">Xlo*AE62+Xhi*AG62</f>
        <v>0.3035925</v>
      </c>
      <c r="AG62" s="14" t="n">
        <f aca="false">LOOKUP(Speedhi,'3'!$B$1:$BJ$1,'3'!$B58:$BJ58)</f>
        <v>0.3035925</v>
      </c>
      <c r="AH62" s="15" t="n">
        <f aca="false">LOOKUP(Speedlo,'4'!$B$1:$BJ$1,'4'!$B58:$BJ58)</f>
        <v>0</v>
      </c>
      <c r="AI62" s="15" t="n">
        <f aca="false">Xlo*AH62+Xhi*AJ62</f>
        <v>0</v>
      </c>
      <c r="AJ62" s="15" t="n">
        <f aca="false">LOOKUP(Speedhi,'4'!$B$1:$BJ$1,'4'!$B58:$BJ58)</f>
        <v>0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1" t="n">
        <f aca="false">A62+1</f>
        <v>92</v>
      </c>
      <c r="B63" s="53" t="n">
        <f aca="false">IF(X63&lt;=0,0,X63*Factor)</f>
        <v>0.407880000000001</v>
      </c>
      <c r="C63" s="54" t="n">
        <f aca="false">ROUND($B63*COS(PI()*(D63-Best)/180),4)</f>
        <v>0.1056</v>
      </c>
      <c r="D63" s="55" t="n">
        <f aca="false">MOD(Wind+$A63+360,360)</f>
        <v>24</v>
      </c>
      <c r="E63" s="62" t="n">
        <f aca="false">ROUND($B63*COS(PI()*(F63-Best)/180),4)</f>
        <v>-0.0778</v>
      </c>
      <c r="F63" s="63" t="n">
        <f aca="false">MOD(Wind-$A63+360,360)</f>
        <v>200</v>
      </c>
      <c r="G63" s="58" t="n">
        <f aca="false">SQRT($J63^2+$K63^2)</f>
        <v>47.9874965449309</v>
      </c>
      <c r="H63" s="64" t="n">
        <f aca="false">IF($J63&lt;&gt;0,MOD(ATAN($K63/$J63)*180/PI(),180),0)</f>
        <v>91.5132930687211</v>
      </c>
      <c r="I63" s="60" t="str">
        <f aca="false">IF(B63=0,"anchor",W63)</f>
        <v>Whisper</v>
      </c>
      <c r="J63" s="0" t="n">
        <f aca="false">$B63+Speed*COS(PI()*$A63/180)</f>
        <v>-1.26729584172003</v>
      </c>
      <c r="K63" s="0" t="n">
        <f aca="false">Speed*SIN(PI()*$A63/180)</f>
        <v>47.9707596969166</v>
      </c>
      <c r="U63" s="0"/>
      <c r="W63" s="1" t="str">
        <f aca="false">IF(X63=Z63,polar_type!$D$3,IF(X63=AC63,polar_type!$E$3,IF(X63=AF63,polar_type!$F$3,IF(X63=AI63,polar_type!$G$3,polar_type!$H$3))))</f>
        <v>Whisper</v>
      </c>
      <c r="X63" s="0" t="n">
        <f aca="false">MAX(Z63,AC63,AF63,AI63,AL63)</f>
        <v>0.339900000000001</v>
      </c>
      <c r="Y63" s="12" t="n">
        <f aca="false">LOOKUP(Speedlo,'1'!$B$1:$BJ$1,'1'!$B59:$BJ59)</f>
        <v>1.312</v>
      </c>
      <c r="Z63" s="12" t="n">
        <f aca="false">Xlo*Y63+Xhi*AA63</f>
        <v>0.328</v>
      </c>
      <c r="AA63" s="12" t="n">
        <f aca="false">LOOKUP(Speedhi,'1'!$B$1:$BJ$1,'1'!$B59:$BJ59)</f>
        <v>0.328</v>
      </c>
      <c r="AB63" s="13" t="n">
        <f aca="false">LOOKUP(Speedlo,'2'!$B$1:$BJ$1,'2'!$B59:$BJ59)</f>
        <v>1.3596</v>
      </c>
      <c r="AC63" s="13" t="n">
        <f aca="false">Xlo*AB63+Xhi*AD63</f>
        <v>0.339900000000001</v>
      </c>
      <c r="AD63" s="13" t="n">
        <f aca="false">LOOKUP(Speedhi,'2'!$B$1:$BJ$1,'2'!$B59:$BJ59)</f>
        <v>0.339900000000001</v>
      </c>
      <c r="AE63" s="14" t="n">
        <f aca="false">LOOKUP(Speedlo,'3'!$B$1:$BJ$1,'3'!$B59:$BJ59)</f>
        <v>1.22364</v>
      </c>
      <c r="AF63" s="14" t="n">
        <f aca="false">Xlo*AE63+Xhi*AG63</f>
        <v>0.30591</v>
      </c>
      <c r="AG63" s="14" t="n">
        <f aca="false">LOOKUP(Speedhi,'3'!$B$1:$BJ$1,'3'!$B59:$BJ59)</f>
        <v>0.30591</v>
      </c>
      <c r="AH63" s="15" t="n">
        <f aca="false">LOOKUP(Speedlo,'4'!$B$1:$BJ$1,'4'!$B59:$BJ59)</f>
        <v>0</v>
      </c>
      <c r="AI63" s="15" t="n">
        <f aca="false">Xlo*AH63+Xhi*AJ63</f>
        <v>0</v>
      </c>
      <c r="AJ63" s="15" t="n">
        <f aca="false">LOOKUP(Speedhi,'4'!$B$1:$BJ$1,'4'!$B59:$BJ59)</f>
        <v>0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1" t="n">
        <f aca="false">A63+1</f>
        <v>93</v>
      </c>
      <c r="B64" s="53" t="n">
        <f aca="false">IF(X64&lt;=0,0,X64*Factor)</f>
        <v>0.41097</v>
      </c>
      <c r="C64" s="54" t="n">
        <f aca="false">ROUND($B64*COS(PI()*(D64-Best)/180),4)</f>
        <v>0.1133</v>
      </c>
      <c r="D64" s="55" t="n">
        <f aca="false">MOD(Wind+$A64+360,360)</f>
        <v>25</v>
      </c>
      <c r="E64" s="62" t="n">
        <f aca="false">ROUND($B64*COS(PI()*(F64-Best)/180),4)</f>
        <v>-0.0714</v>
      </c>
      <c r="F64" s="63" t="n">
        <f aca="false">MOD(Wind-$A64+360,360)</f>
        <v>199</v>
      </c>
      <c r="G64" s="58" t="n">
        <f aca="false">SQRT($J64^2+$K64^2)</f>
        <v>47.9802467644648</v>
      </c>
      <c r="H64" s="64" t="n">
        <f aca="false">IF($J64&lt;&gt;0,MOD(ATAN($K64/$J64)*180/PI(),180),0)</f>
        <v>92.5099053317143</v>
      </c>
      <c r="I64" s="60" t="str">
        <f aca="false">IF(B64=0,"anchor",W64)</f>
        <v>Whisper</v>
      </c>
      <c r="J64" s="0" t="n">
        <f aca="false">$B64+Speed*COS(PI()*$A64/180)</f>
        <v>-2.10115589966129</v>
      </c>
      <c r="K64" s="0" t="n">
        <f aca="false">Speed*SIN(PI()*$A64/180)</f>
        <v>47.9342176682196</v>
      </c>
      <c r="U64" s="0"/>
      <c r="W64" s="1" t="str">
        <f aca="false">IF(X64=Z64,polar_type!$D$3,IF(X64=AC64,polar_type!$E$3,IF(X64=AF64,polar_type!$F$3,IF(X64=AI64,polar_type!$G$3,polar_type!$H$3))))</f>
        <v>Whisper</v>
      </c>
      <c r="X64" s="0" t="n">
        <f aca="false">MAX(Z64,AC64,AF64,AI64,AL64)</f>
        <v>0.342475</v>
      </c>
      <c r="Y64" s="12" t="n">
        <f aca="false">LOOKUP(Speedlo,'1'!$B$1:$BJ$1,'1'!$B60:$BJ60)</f>
        <v>1.318</v>
      </c>
      <c r="Z64" s="12" t="n">
        <f aca="false">Xlo*Y64+Xhi*AA64</f>
        <v>0.3295</v>
      </c>
      <c r="AA64" s="12" t="n">
        <f aca="false">LOOKUP(Speedhi,'1'!$B$1:$BJ$1,'1'!$B60:$BJ60)</f>
        <v>0.3295</v>
      </c>
      <c r="AB64" s="13" t="n">
        <f aca="false">LOOKUP(Speedlo,'2'!$B$1:$BJ$1,'2'!$B60:$BJ60)</f>
        <v>1.3699</v>
      </c>
      <c r="AC64" s="13" t="n">
        <f aca="false">Xlo*AB64+Xhi*AD64</f>
        <v>0.342475</v>
      </c>
      <c r="AD64" s="13" t="n">
        <f aca="false">LOOKUP(Speedhi,'2'!$B$1:$BJ$1,'2'!$B60:$BJ60)</f>
        <v>0.342475</v>
      </c>
      <c r="AE64" s="14" t="n">
        <f aca="false">LOOKUP(Speedlo,'3'!$B$1:$BJ$1,'3'!$B60:$BJ60)</f>
        <v>1.23291</v>
      </c>
      <c r="AF64" s="14" t="n">
        <f aca="false">Xlo*AE64+Xhi*AG64</f>
        <v>0.3082275</v>
      </c>
      <c r="AG64" s="14" t="n">
        <f aca="false">LOOKUP(Speedhi,'3'!$B$1:$BJ$1,'3'!$B60:$BJ60)</f>
        <v>0.3082275</v>
      </c>
      <c r="AH64" s="15" t="n">
        <f aca="false">LOOKUP(Speedlo,'4'!$B$1:$BJ$1,'4'!$B60:$BJ60)</f>
        <v>0</v>
      </c>
      <c r="AI64" s="15" t="n">
        <f aca="false">Xlo*AH64+Xhi*AJ64</f>
        <v>0</v>
      </c>
      <c r="AJ64" s="15" t="n">
        <f aca="false">LOOKUP(Speedhi,'4'!$B$1:$BJ$1,'4'!$B60:$BJ60)</f>
        <v>0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1" t="n">
        <f aca="false">A64+1</f>
        <v>94</v>
      </c>
      <c r="B65" s="53" t="n">
        <f aca="false">IF(X65&lt;=0,0,X65*Factor)</f>
        <v>0.41406</v>
      </c>
      <c r="C65" s="54" t="n">
        <f aca="false">ROUND($B65*COS(PI()*(D65-Best)/180),4)</f>
        <v>0.1211</v>
      </c>
      <c r="D65" s="55" t="n">
        <f aca="false">MOD(Wind+$A65+360,360)</f>
        <v>26</v>
      </c>
      <c r="E65" s="62" t="n">
        <f aca="false">ROUND($B65*COS(PI()*(F65-Best)/180),4)</f>
        <v>-0.0648</v>
      </c>
      <c r="F65" s="63" t="n">
        <f aca="false">MOD(Wind-$A65+360,360)</f>
        <v>198</v>
      </c>
      <c r="G65" s="58" t="n">
        <f aca="false">SQRT($J65^2+$K65^2)</f>
        <v>47.9728948740205</v>
      </c>
      <c r="H65" s="64" t="n">
        <f aca="false">IF($J65&lt;&gt;0,MOD(ATAN($K65/$J65)*180/PI(),180),0)</f>
        <v>93.5066715748143</v>
      </c>
      <c r="I65" s="60" t="str">
        <f aca="false">IF(B65=0,"anchor",W65)</f>
        <v>Whisper</v>
      </c>
      <c r="J65" s="0" t="n">
        <f aca="false">$B65+Speed*COS(PI()*$A65/180)</f>
        <v>-2.93425073971802</v>
      </c>
      <c r="K65" s="0" t="n">
        <f aca="false">Speed*SIN(PI()*$A65/180)</f>
        <v>47.8830744124716</v>
      </c>
      <c r="U65" s="0"/>
      <c r="W65" s="1" t="str">
        <f aca="false">IF(X65=Z65,polar_type!$D$3,IF(X65=AC65,polar_type!$E$3,IF(X65=AF65,polar_type!$F$3,IF(X65=AI65,polar_type!$G$3,polar_type!$H$3))))</f>
        <v>Whisper</v>
      </c>
      <c r="X65" s="0" t="n">
        <f aca="false">MAX(Z65,AC65,AF65,AI65,AL65)</f>
        <v>0.34505</v>
      </c>
      <c r="Y65" s="12" t="n">
        <f aca="false">LOOKUP(Speedlo,'1'!$B$1:$BJ$1,'1'!$B61:$BJ61)</f>
        <v>1.324</v>
      </c>
      <c r="Z65" s="12" t="n">
        <f aca="false">Xlo*Y65+Xhi*AA65</f>
        <v>0.331</v>
      </c>
      <c r="AA65" s="12" t="n">
        <f aca="false">LOOKUP(Speedhi,'1'!$B$1:$BJ$1,'1'!$B61:$BJ61)</f>
        <v>0.331</v>
      </c>
      <c r="AB65" s="13" t="n">
        <f aca="false">LOOKUP(Speedlo,'2'!$B$1:$BJ$1,'2'!$B61:$BJ61)</f>
        <v>1.3802</v>
      </c>
      <c r="AC65" s="13" t="n">
        <f aca="false">Xlo*AB65+Xhi*AD65</f>
        <v>0.34505</v>
      </c>
      <c r="AD65" s="13" t="n">
        <f aca="false">LOOKUP(Speedhi,'2'!$B$1:$BJ$1,'2'!$B61:$BJ61)</f>
        <v>0.34505</v>
      </c>
      <c r="AE65" s="14" t="n">
        <f aca="false">LOOKUP(Speedlo,'3'!$B$1:$BJ$1,'3'!$B61:$BJ61)</f>
        <v>1.24218</v>
      </c>
      <c r="AF65" s="14" t="n">
        <f aca="false">Xlo*AE65+Xhi*AG65</f>
        <v>0.310545</v>
      </c>
      <c r="AG65" s="14" t="n">
        <f aca="false">LOOKUP(Speedhi,'3'!$B$1:$BJ$1,'3'!$B61:$BJ61)</f>
        <v>0.310545</v>
      </c>
      <c r="AH65" s="15" t="n">
        <f aca="false">LOOKUP(Speedlo,'4'!$B$1:$BJ$1,'4'!$B61:$BJ61)</f>
        <v>0</v>
      </c>
      <c r="AI65" s="15" t="n">
        <f aca="false">Xlo*AH65+Xhi*AJ65</f>
        <v>0</v>
      </c>
      <c r="AJ65" s="15" t="n">
        <f aca="false">LOOKUP(Speedhi,'4'!$B$1:$BJ$1,'4'!$B61:$BJ61)</f>
        <v>0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1" t="n">
        <f aca="false">A65+1</f>
        <v>95</v>
      </c>
      <c r="B66" s="53" t="n">
        <f aca="false">IF(X66&lt;=0,0,X66*Factor)</f>
        <v>0.41715</v>
      </c>
      <c r="C66" s="54" t="n">
        <f aca="false">ROUND($B66*COS(PI()*(D66-Best)/180),4)</f>
        <v>0.1289</v>
      </c>
      <c r="D66" s="55" t="n">
        <f aca="false">MOD(Wind+$A66+360,360)</f>
        <v>27</v>
      </c>
      <c r="E66" s="62" t="n">
        <f aca="false">ROUND($B66*COS(PI()*(F66-Best)/180),4)</f>
        <v>-0.0581</v>
      </c>
      <c r="F66" s="63" t="n">
        <f aca="false">MOD(Wind-$A66+360,360)</f>
        <v>197</v>
      </c>
      <c r="G66" s="58" t="n">
        <f aca="false">SQRT($J66^2+$K66^2)</f>
        <v>47.9654431897187</v>
      </c>
      <c r="H66" s="64" t="n">
        <f aca="false">IF($J66&lt;&gt;0,MOD(ATAN($K66/$J66)*180/PI(),180),0)</f>
        <v>94.5035950791403</v>
      </c>
      <c r="I66" s="60" t="str">
        <f aca="false">IF(B66=0,"anchor",W66)</f>
        <v>Whisper</v>
      </c>
      <c r="J66" s="0" t="n">
        <f aca="false">$B66+Speed*COS(PI()*$A66/180)</f>
        <v>-3.7663256518876</v>
      </c>
      <c r="K66" s="0" t="n">
        <f aca="false">Speed*SIN(PI()*$A66/180)</f>
        <v>47.8173455084038</v>
      </c>
      <c r="U66" s="0"/>
      <c r="W66" s="1" t="str">
        <f aca="false">IF(X66=Z66,polar_type!$D$3,IF(X66=AC66,polar_type!$E$3,IF(X66=AF66,polar_type!$F$3,IF(X66=AI66,polar_type!$G$3,polar_type!$H$3))))</f>
        <v>Whisper</v>
      </c>
      <c r="X66" s="0" t="n">
        <f aca="false">MAX(Z66,AC66,AF66,AI66,AL66)</f>
        <v>0.347625</v>
      </c>
      <c r="Y66" s="12" t="n">
        <f aca="false">LOOKUP(Speedlo,'1'!$B$1:$BJ$1,'1'!$B62:$BJ62)</f>
        <v>1.33</v>
      </c>
      <c r="Z66" s="12" t="n">
        <f aca="false">Xlo*Y66+Xhi*AA66</f>
        <v>0.3325</v>
      </c>
      <c r="AA66" s="12" t="n">
        <f aca="false">LOOKUP(Speedhi,'1'!$B$1:$BJ$1,'1'!$B62:$BJ62)</f>
        <v>0.3325</v>
      </c>
      <c r="AB66" s="13" t="n">
        <f aca="false">LOOKUP(Speedlo,'2'!$B$1:$BJ$1,'2'!$B62:$BJ62)</f>
        <v>1.3905</v>
      </c>
      <c r="AC66" s="13" t="n">
        <f aca="false">Xlo*AB66+Xhi*AD66</f>
        <v>0.347625</v>
      </c>
      <c r="AD66" s="13" t="n">
        <f aca="false">LOOKUP(Speedhi,'2'!$B$1:$BJ$1,'2'!$B62:$BJ62)</f>
        <v>0.347625</v>
      </c>
      <c r="AE66" s="14" t="n">
        <f aca="false">LOOKUP(Speedlo,'3'!$B$1:$BJ$1,'3'!$B62:$BJ62)</f>
        <v>1.25145</v>
      </c>
      <c r="AF66" s="14" t="n">
        <f aca="false">Xlo*AE66+Xhi*AG66</f>
        <v>0.3128625</v>
      </c>
      <c r="AG66" s="14" t="n">
        <f aca="false">LOOKUP(Speedhi,'3'!$B$1:$BJ$1,'3'!$B62:$BJ62)</f>
        <v>0.3128625</v>
      </c>
      <c r="AH66" s="15" t="n">
        <f aca="false">LOOKUP(Speedlo,'4'!$B$1:$BJ$1,'4'!$B62:$BJ62)</f>
        <v>0</v>
      </c>
      <c r="AI66" s="15" t="n">
        <f aca="false">Xlo*AH66+Xhi*AJ66</f>
        <v>0</v>
      </c>
      <c r="AJ66" s="15" t="n">
        <f aca="false">LOOKUP(Speedhi,'4'!$B$1:$BJ$1,'4'!$B62:$BJ62)</f>
        <v>0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1" t="n">
        <f aca="false">A66+1</f>
        <v>96</v>
      </c>
      <c r="B67" s="53" t="n">
        <f aca="false">IF(X67&lt;=0,0,X67*Factor)</f>
        <v>0.420240000000001</v>
      </c>
      <c r="C67" s="54" t="n">
        <f aca="false">ROUND($B67*COS(PI()*(D67-Best)/180),4)</f>
        <v>0.1368</v>
      </c>
      <c r="D67" s="55" t="n">
        <f aca="false">MOD(Wind+$A67+360,360)</f>
        <v>28</v>
      </c>
      <c r="E67" s="62" t="n">
        <f aca="false">ROUND($B67*COS(PI()*(F67-Best)/180),4)</f>
        <v>-0.0512</v>
      </c>
      <c r="F67" s="63" t="n">
        <f aca="false">MOD(Wind-$A67+360,360)</f>
        <v>196</v>
      </c>
      <c r="G67" s="58" t="n">
        <f aca="false">SQRT($J67^2+$K67^2)</f>
        <v>47.9578940914095</v>
      </c>
      <c r="H67" s="64" t="n">
        <f aca="false">IF($J67&lt;&gt;0,MOD(ATAN($K67/$J67)*180/PI(),180),0)</f>
        <v>95.5006790798047</v>
      </c>
      <c r="I67" s="60" t="str">
        <f aca="false">IF(B67=0,"anchor",W67)</f>
        <v>Whisper</v>
      </c>
      <c r="J67" s="0" t="n">
        <f aca="false">$B67+Speed*COS(PI()*$A67/180)</f>
        <v>-4.59712623684736</v>
      </c>
      <c r="K67" s="0" t="n">
        <f aca="false">Speed*SIN(PI()*$A67/180)</f>
        <v>47.7370509776771</v>
      </c>
      <c r="U67" s="0"/>
      <c r="W67" s="1" t="str">
        <f aca="false">IF(X67=Z67,polar_type!$D$3,IF(X67=AC67,polar_type!$E$3,IF(X67=AF67,polar_type!$F$3,IF(X67=AI67,polar_type!$G$3,polar_type!$H$3))))</f>
        <v>Whisper</v>
      </c>
      <c r="X67" s="0" t="n">
        <f aca="false">MAX(Z67,AC67,AF67,AI67,AL67)</f>
        <v>0.350200000000001</v>
      </c>
      <c r="Y67" s="12" t="n">
        <f aca="false">LOOKUP(Speedlo,'1'!$B$1:$BJ$1,'1'!$B63:$BJ63)</f>
        <v>1.336</v>
      </c>
      <c r="Z67" s="12" t="n">
        <f aca="false">Xlo*Y67+Xhi*AA67</f>
        <v>0.334</v>
      </c>
      <c r="AA67" s="12" t="n">
        <f aca="false">LOOKUP(Speedhi,'1'!$B$1:$BJ$1,'1'!$B63:$BJ63)</f>
        <v>0.334</v>
      </c>
      <c r="AB67" s="13" t="n">
        <f aca="false">LOOKUP(Speedlo,'2'!$B$1:$BJ$1,'2'!$B63:$BJ63)</f>
        <v>1.4008</v>
      </c>
      <c r="AC67" s="13" t="n">
        <f aca="false">Xlo*AB67+Xhi*AD67</f>
        <v>0.350200000000001</v>
      </c>
      <c r="AD67" s="13" t="n">
        <f aca="false">LOOKUP(Speedhi,'2'!$B$1:$BJ$1,'2'!$B63:$BJ63)</f>
        <v>0.350200000000001</v>
      </c>
      <c r="AE67" s="14" t="n">
        <f aca="false">LOOKUP(Speedlo,'3'!$B$1:$BJ$1,'3'!$B63:$BJ63)</f>
        <v>1.26072</v>
      </c>
      <c r="AF67" s="14" t="n">
        <f aca="false">Xlo*AE67+Xhi*AG67</f>
        <v>0.31518</v>
      </c>
      <c r="AG67" s="14" t="n">
        <f aca="false">LOOKUP(Speedhi,'3'!$B$1:$BJ$1,'3'!$B63:$BJ63)</f>
        <v>0.31518</v>
      </c>
      <c r="AH67" s="15" t="n">
        <f aca="false">LOOKUP(Speedlo,'4'!$B$1:$BJ$1,'4'!$B63:$BJ63)</f>
        <v>0</v>
      </c>
      <c r="AI67" s="15" t="n">
        <f aca="false">Xlo*AH67+Xhi*AJ67</f>
        <v>0</v>
      </c>
      <c r="AJ67" s="15" t="n">
        <f aca="false">LOOKUP(Speedhi,'4'!$B$1:$BJ$1,'4'!$B63:$BJ63)</f>
        <v>0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1" t="n">
        <f aca="false">A67+1</f>
        <v>97</v>
      </c>
      <c r="B68" s="53" t="n">
        <f aca="false">IF(X68&lt;=0,0,X68*Factor)</f>
        <v>0.42333</v>
      </c>
      <c r="C68" s="54" t="n">
        <f aca="false">ROUND($B68*COS(PI()*(D68-Best)/180),4)</f>
        <v>0.1448</v>
      </c>
      <c r="D68" s="55" t="n">
        <f aca="false">MOD(Wind+$A68+360,360)</f>
        <v>29</v>
      </c>
      <c r="E68" s="62" t="n">
        <f aca="false">ROUND($B68*COS(PI()*(F68-Best)/180),4)</f>
        <v>-0.0443</v>
      </c>
      <c r="F68" s="63" t="n">
        <f aca="false">MOD(Wind-$A68+360,360)</f>
        <v>195</v>
      </c>
      <c r="G68" s="58" t="n">
        <f aca="false">SQRT($J68^2+$K68^2)</f>
        <v>47.9502500219874</v>
      </c>
      <c r="H68" s="64" t="n">
        <f aca="false">IF($J68&lt;&gt;0,MOD(ATAN($K68/$J68)*180/PI(),180),0)</f>
        <v>96.4979267642331</v>
      </c>
      <c r="I68" s="60" t="str">
        <f aca="false">IF(B68=0,"anchor",W68)</f>
        <v>Whisper</v>
      </c>
      <c r="J68" s="0" t="n">
        <f aca="false">$B68+Speed*COS(PI()*$A68/180)</f>
        <v>-5.42639848344707</v>
      </c>
      <c r="K68" s="0" t="n">
        <f aca="false">Speed*SIN(PI()*$A68/180)</f>
        <v>47.6422152787835</v>
      </c>
      <c r="U68" s="0"/>
      <c r="W68" s="1" t="str">
        <f aca="false">IF(X68=Z68,polar_type!$D$3,IF(X68=AC68,polar_type!$E$3,IF(X68=AF68,polar_type!$F$3,IF(X68=AI68,polar_type!$G$3,polar_type!$H$3))))</f>
        <v>Whisper</v>
      </c>
      <c r="X68" s="0" t="n">
        <f aca="false">MAX(Z68,AC68,AF68,AI68,AL68)</f>
        <v>0.352775</v>
      </c>
      <c r="Y68" s="12" t="n">
        <f aca="false">LOOKUP(Speedlo,'1'!$B$1:$BJ$1,'1'!$B64:$BJ64)</f>
        <v>1.342</v>
      </c>
      <c r="Z68" s="12" t="n">
        <f aca="false">Xlo*Y68+Xhi*AA68</f>
        <v>0.3355</v>
      </c>
      <c r="AA68" s="12" t="n">
        <f aca="false">LOOKUP(Speedhi,'1'!$B$1:$BJ$1,'1'!$B64:$BJ64)</f>
        <v>0.3355</v>
      </c>
      <c r="AB68" s="13" t="n">
        <f aca="false">LOOKUP(Speedlo,'2'!$B$1:$BJ$1,'2'!$B64:$BJ64)</f>
        <v>1.4111</v>
      </c>
      <c r="AC68" s="13" t="n">
        <f aca="false">Xlo*AB68+Xhi*AD68</f>
        <v>0.352775</v>
      </c>
      <c r="AD68" s="13" t="n">
        <f aca="false">LOOKUP(Speedhi,'2'!$B$1:$BJ$1,'2'!$B64:$BJ64)</f>
        <v>0.352775</v>
      </c>
      <c r="AE68" s="14" t="n">
        <f aca="false">LOOKUP(Speedlo,'3'!$B$1:$BJ$1,'3'!$B64:$BJ64)</f>
        <v>1.26999</v>
      </c>
      <c r="AF68" s="14" t="n">
        <f aca="false">Xlo*AE68+Xhi*AG68</f>
        <v>0.3174975</v>
      </c>
      <c r="AG68" s="14" t="n">
        <f aca="false">LOOKUP(Speedhi,'3'!$B$1:$BJ$1,'3'!$B64:$BJ64)</f>
        <v>0.3174975</v>
      </c>
      <c r="AH68" s="15" t="n">
        <f aca="false">LOOKUP(Speedlo,'4'!$B$1:$BJ$1,'4'!$B64:$BJ64)</f>
        <v>0</v>
      </c>
      <c r="AI68" s="15" t="n">
        <f aca="false">Xlo*AH68+Xhi*AJ68</f>
        <v>0</v>
      </c>
      <c r="AJ68" s="15" t="n">
        <f aca="false">LOOKUP(Speedhi,'4'!$B$1:$BJ$1,'4'!$B64:$BJ64)</f>
        <v>0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1" t="n">
        <f aca="false">A68+1</f>
        <v>98</v>
      </c>
      <c r="B69" s="53" t="n">
        <f aca="false">IF(X69&lt;=0,0,X69*Factor)</f>
        <v>0.42642</v>
      </c>
      <c r="C69" s="54" t="n">
        <f aca="false">ROUND($B69*COS(PI()*(D69-Best)/180),4)</f>
        <v>0.1528</v>
      </c>
      <c r="D69" s="55" t="n">
        <f aca="false">MOD(Wind+$A69+360,360)</f>
        <v>30</v>
      </c>
      <c r="E69" s="62" t="n">
        <f aca="false">ROUND($B69*COS(PI()*(F69-Best)/180),4)</f>
        <v>-0.0372</v>
      </c>
      <c r="F69" s="63" t="n">
        <f aca="false">MOD(Wind-$A69+360,360)</f>
        <v>194</v>
      </c>
      <c r="G69" s="58" t="n">
        <f aca="false">SQRT($J69^2+$K69^2)</f>
        <v>47.942513486676</v>
      </c>
      <c r="H69" s="64" t="n">
        <f aca="false">IF($J69&lt;&gt;0,MOD(ATAN($K69/$J69)*180/PI(),180),0)</f>
        <v>97.4953412704902</v>
      </c>
      <c r="I69" s="60" t="str">
        <f aca="false">IF(B69=0,"anchor",W69)</f>
        <v>Whisper</v>
      </c>
      <c r="J69" s="0" t="n">
        <f aca="false">$B69+Speed*COS(PI()*$A69/180)</f>
        <v>-6.25388884608314</v>
      </c>
      <c r="K69" s="0" t="n">
        <f aca="false">Speed*SIN(PI()*$A69/180)</f>
        <v>47.5328672995954</v>
      </c>
      <c r="U69" s="0"/>
      <c r="W69" s="1" t="str">
        <f aca="false">IF(X69=Z69,polar_type!$D$3,IF(X69=AC69,polar_type!$E$3,IF(X69=AF69,polar_type!$F$3,IF(X69=AI69,polar_type!$G$3,polar_type!$H$3))))</f>
        <v>Whisper</v>
      </c>
      <c r="X69" s="0" t="n">
        <f aca="false">MAX(Z69,AC69,AF69,AI69,AL69)</f>
        <v>0.35535</v>
      </c>
      <c r="Y69" s="12" t="n">
        <f aca="false">LOOKUP(Speedlo,'1'!$B$1:$BJ$1,'1'!$B65:$BJ65)</f>
        <v>1.348</v>
      </c>
      <c r="Z69" s="12" t="n">
        <f aca="false">Xlo*Y69+Xhi*AA69</f>
        <v>0.337</v>
      </c>
      <c r="AA69" s="12" t="n">
        <f aca="false">LOOKUP(Speedhi,'1'!$B$1:$BJ$1,'1'!$B65:$BJ65)</f>
        <v>0.337</v>
      </c>
      <c r="AB69" s="13" t="n">
        <f aca="false">LOOKUP(Speedlo,'2'!$B$1:$BJ$1,'2'!$B65:$BJ65)</f>
        <v>1.4214</v>
      </c>
      <c r="AC69" s="13" t="n">
        <f aca="false">Xlo*AB69+Xhi*AD69</f>
        <v>0.35535</v>
      </c>
      <c r="AD69" s="13" t="n">
        <f aca="false">LOOKUP(Speedhi,'2'!$B$1:$BJ$1,'2'!$B65:$BJ65)</f>
        <v>0.35535</v>
      </c>
      <c r="AE69" s="14" t="n">
        <f aca="false">LOOKUP(Speedlo,'3'!$B$1:$BJ$1,'3'!$B65:$BJ65)</f>
        <v>1.27926</v>
      </c>
      <c r="AF69" s="14" t="n">
        <f aca="false">Xlo*AE69+Xhi*AG69</f>
        <v>0.319815</v>
      </c>
      <c r="AG69" s="14" t="n">
        <f aca="false">LOOKUP(Speedhi,'3'!$B$1:$BJ$1,'3'!$B65:$BJ65)</f>
        <v>0.319815</v>
      </c>
      <c r="AH69" s="15" t="n">
        <f aca="false">LOOKUP(Speedlo,'4'!$B$1:$BJ$1,'4'!$B65:$BJ65)</f>
        <v>0</v>
      </c>
      <c r="AI69" s="15" t="n">
        <f aca="false">Xlo*AH69+Xhi*AJ69</f>
        <v>0</v>
      </c>
      <c r="AJ69" s="15" t="n">
        <f aca="false">LOOKUP(Speedhi,'4'!$B$1:$BJ$1,'4'!$B65:$BJ65)</f>
        <v>0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1" t="n">
        <f aca="false">A69+1</f>
        <v>99</v>
      </c>
      <c r="B70" s="53" t="n">
        <f aca="false">IF(X70&lt;=0,0,X70*Factor)</f>
        <v>0.42951</v>
      </c>
      <c r="C70" s="54" t="n">
        <f aca="false">ROUND($B70*COS(PI()*(D70-Best)/180),4)</f>
        <v>0.1609</v>
      </c>
      <c r="D70" s="55" t="n">
        <f aca="false">MOD(Wind+$A70+360,360)</f>
        <v>31</v>
      </c>
      <c r="E70" s="62" t="n">
        <f aca="false">ROUND($B70*COS(PI()*(F70-Best)/180),4)</f>
        <v>-0.03</v>
      </c>
      <c r="F70" s="63" t="n">
        <f aca="false">MOD(Wind-$A70+360,360)</f>
        <v>193</v>
      </c>
      <c r="G70" s="58" t="n">
        <f aca="false">SQRT($J70^2+$K70^2)</f>
        <v>47.9346870522847</v>
      </c>
      <c r="H70" s="64" t="n">
        <f aca="false">IF($J70&lt;&gt;0,MOD(ATAN($K70/$J70)*180/PI(),180),0)</f>
        <v>98.4929256856148</v>
      </c>
      <c r="I70" s="60" t="str">
        <f aca="false">IF(B70=0,"anchor",W70)</f>
        <v>Whisper</v>
      </c>
      <c r="J70" s="0" t="n">
        <f aca="false">$B70+Speed*COS(PI()*$A70/180)</f>
        <v>-7.07934432193109</v>
      </c>
      <c r="K70" s="0" t="n">
        <f aca="false">Speed*SIN(PI()*$A70/180)</f>
        <v>47.4090403485666</v>
      </c>
      <c r="U70" s="0"/>
      <c r="W70" s="1" t="str">
        <f aca="false">IF(X70=Z70,polar_type!$D$3,IF(X70=AC70,polar_type!$E$3,IF(X70=AF70,polar_type!$F$3,IF(X70=AI70,polar_type!$G$3,polar_type!$H$3))))</f>
        <v>Whisper</v>
      </c>
      <c r="X70" s="0" t="n">
        <f aca="false">MAX(Z70,AC70,AF70,AI70,AL70)</f>
        <v>0.357925</v>
      </c>
      <c r="Y70" s="12" t="n">
        <f aca="false">LOOKUP(Speedlo,'1'!$B$1:$BJ$1,'1'!$B66:$BJ66)</f>
        <v>1.354</v>
      </c>
      <c r="Z70" s="12" t="n">
        <f aca="false">Xlo*Y70+Xhi*AA70</f>
        <v>0.3385</v>
      </c>
      <c r="AA70" s="12" t="n">
        <f aca="false">LOOKUP(Speedhi,'1'!$B$1:$BJ$1,'1'!$B66:$BJ66)</f>
        <v>0.3385</v>
      </c>
      <c r="AB70" s="13" t="n">
        <f aca="false">LOOKUP(Speedlo,'2'!$B$1:$BJ$1,'2'!$B66:$BJ66)</f>
        <v>1.4317</v>
      </c>
      <c r="AC70" s="13" t="n">
        <f aca="false">Xlo*AB70+Xhi*AD70</f>
        <v>0.357925</v>
      </c>
      <c r="AD70" s="13" t="n">
        <f aca="false">LOOKUP(Speedhi,'2'!$B$1:$BJ$1,'2'!$B66:$BJ66)</f>
        <v>0.357925</v>
      </c>
      <c r="AE70" s="14" t="n">
        <f aca="false">LOOKUP(Speedlo,'3'!$B$1:$BJ$1,'3'!$B66:$BJ66)</f>
        <v>1.28853</v>
      </c>
      <c r="AF70" s="14" t="n">
        <f aca="false">Xlo*AE70+Xhi*AG70</f>
        <v>0.3221325</v>
      </c>
      <c r="AG70" s="14" t="n">
        <f aca="false">LOOKUP(Speedhi,'3'!$B$1:$BJ$1,'3'!$B66:$BJ66)</f>
        <v>0.3221325</v>
      </c>
      <c r="AH70" s="15" t="n">
        <f aca="false">LOOKUP(Speedlo,'4'!$B$1:$BJ$1,'4'!$B66:$BJ66)</f>
        <v>0</v>
      </c>
      <c r="AI70" s="15" t="n">
        <f aca="false">Xlo*AH70+Xhi*AJ70</f>
        <v>0</v>
      </c>
      <c r="AJ70" s="15" t="n">
        <f aca="false">LOOKUP(Speedhi,'4'!$B$1:$BJ$1,'4'!$B66:$BJ66)</f>
        <v>0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1" t="n">
        <f aca="false">A70+1</f>
        <v>100</v>
      </c>
      <c r="B71" s="53" t="n">
        <f aca="false">IF(X71&lt;=0,0,X71*Factor)</f>
        <v>0.4326</v>
      </c>
      <c r="C71" s="54" t="n">
        <f aca="false">ROUND($B71*COS(PI()*(D71-Best)/180),4)</f>
        <v>0.169</v>
      </c>
      <c r="D71" s="55" t="n">
        <f aca="false">MOD(Wind+$A71+360,360)</f>
        <v>32</v>
      </c>
      <c r="E71" s="62" t="n">
        <f aca="false">ROUND($B71*COS(PI()*(F71-Best)/180),4)</f>
        <v>-0.0226</v>
      </c>
      <c r="F71" s="63" t="n">
        <f aca="false">MOD(Wind-$A71+360,360)</f>
        <v>192</v>
      </c>
      <c r="G71" s="58" t="n">
        <f aca="false">SQRT($J71^2+$K71^2)</f>
        <v>47.9267733464372</v>
      </c>
      <c r="H71" s="64" t="n">
        <f aca="false">IF($J71&lt;&gt;0,MOD(ATAN($K71/$J71)*180/PI(),180),0)</f>
        <v>99.4906830439624</v>
      </c>
      <c r="I71" s="60" t="str">
        <f aca="false">IF(B71=0,"anchor",W71)</f>
        <v>Whisper</v>
      </c>
      <c r="J71" s="0" t="n">
        <f aca="false">$B71+Speed*COS(PI()*$A71/180)</f>
        <v>-7.90251252801266</v>
      </c>
      <c r="K71" s="0" t="n">
        <f aca="false">Speed*SIN(PI()*$A71/180)</f>
        <v>47.270772144586</v>
      </c>
      <c r="U71" s="0"/>
      <c r="W71" s="1" t="str">
        <f aca="false">IF(X71=Z71,polar_type!$D$3,IF(X71=AC71,polar_type!$E$3,IF(X71=AF71,polar_type!$F$3,IF(X71=AI71,polar_type!$G$3,polar_type!$H$3))))</f>
        <v>Whisper</v>
      </c>
      <c r="X71" s="0" t="n">
        <f aca="false">MAX(Z71,AC71,AF71,AI71,AL71)</f>
        <v>0.3605</v>
      </c>
      <c r="Y71" s="12" t="n">
        <f aca="false">LOOKUP(Speedlo,'1'!$B$1:$BJ$1,'1'!$B67:$BJ67)</f>
        <v>1.36</v>
      </c>
      <c r="Z71" s="12" t="n">
        <f aca="false">Xlo*Y71+Xhi*AA71</f>
        <v>0.34</v>
      </c>
      <c r="AA71" s="12" t="n">
        <f aca="false">LOOKUP(Speedhi,'1'!$B$1:$BJ$1,'1'!$B67:$BJ67)</f>
        <v>0.34</v>
      </c>
      <c r="AB71" s="13" t="n">
        <f aca="false">LOOKUP(Speedlo,'2'!$B$1:$BJ$1,'2'!$B67:$BJ67)</f>
        <v>1.442</v>
      </c>
      <c r="AC71" s="13" t="n">
        <f aca="false">Xlo*AB71+Xhi*AD71</f>
        <v>0.3605</v>
      </c>
      <c r="AD71" s="13" t="n">
        <f aca="false">LOOKUP(Speedhi,'2'!$B$1:$BJ$1,'2'!$B67:$BJ67)</f>
        <v>0.3605</v>
      </c>
      <c r="AE71" s="14" t="n">
        <f aca="false">LOOKUP(Speedlo,'3'!$B$1:$BJ$1,'3'!$B67:$BJ67)</f>
        <v>1.2978</v>
      </c>
      <c r="AF71" s="14" t="n">
        <f aca="false">Xlo*AE71+Xhi*AG71</f>
        <v>0.32445</v>
      </c>
      <c r="AG71" s="14" t="n">
        <f aca="false">LOOKUP(Speedhi,'3'!$B$1:$BJ$1,'3'!$B67:$BJ67)</f>
        <v>0.32445</v>
      </c>
      <c r="AH71" s="15" t="n">
        <f aca="false">LOOKUP(Speedlo,'4'!$B$1:$BJ$1,'4'!$B67:$BJ67)</f>
        <v>0</v>
      </c>
      <c r="AI71" s="15" t="n">
        <f aca="false">Xlo*AH71+Xhi*AJ71</f>
        <v>0</v>
      </c>
      <c r="AJ71" s="15" t="n">
        <f aca="false">LOOKUP(Speedhi,'4'!$B$1:$BJ$1,'4'!$B67:$BJ67)</f>
        <v>0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1" t="n">
        <f aca="false">A71+1</f>
        <v>101</v>
      </c>
      <c r="B72" s="53" t="n">
        <f aca="false">IF(X72&lt;=0,0,X72*Factor)</f>
        <v>0.435999</v>
      </c>
      <c r="C72" s="54" t="n">
        <f aca="false">ROUND($B72*COS(PI()*(D72-Best)/180),4)</f>
        <v>0.1773</v>
      </c>
      <c r="D72" s="55" t="n">
        <f aca="false">MOD(Wind+$A72+360,360)</f>
        <v>33</v>
      </c>
      <c r="E72" s="62" t="n">
        <f aca="false">ROUND($B72*COS(PI()*(F72-Best)/180),4)</f>
        <v>-0.0152</v>
      </c>
      <c r="F72" s="63" t="n">
        <f aca="false">MOD(Wind-$A72+360,360)</f>
        <v>191</v>
      </c>
      <c r="G72" s="58" t="n">
        <f aca="false">SQRT($J72^2+$K72^2)</f>
        <v>47.9187188073219</v>
      </c>
      <c r="H72" s="64" t="n">
        <f aca="false">IF($J72&lt;&gt;0,MOD(ATAN($K72/$J72)*180/PI(),180),0)</f>
        <v>100.488253031729</v>
      </c>
      <c r="I72" s="60" t="str">
        <f aca="false">IF(B72=0,"anchor",W72)</f>
        <v>Whisper</v>
      </c>
      <c r="J72" s="0" t="n">
        <f aca="false">$B72+Speed*COS(PI()*$A72/180)</f>
        <v>-8.72283277807415</v>
      </c>
      <c r="K72" s="0" t="n">
        <f aca="false">Speed*SIN(PI()*$A72/180)</f>
        <v>47.1181048054879</v>
      </c>
      <c r="U72" s="0"/>
      <c r="W72" s="1" t="str">
        <f aca="false">IF(X72=Z72,polar_type!$D$3,IF(X72=AC72,polar_type!$E$3,IF(X72=AF72,polar_type!$F$3,IF(X72=AI72,polar_type!$G$3,polar_type!$H$3))))</f>
        <v>Whisper</v>
      </c>
      <c r="X72" s="0" t="n">
        <f aca="false">MAX(Z72,AC72,AF72,AI72,AL72)</f>
        <v>0.3633325</v>
      </c>
      <c r="Y72" s="12" t="n">
        <f aca="false">LOOKUP(Speedlo,'1'!$B$1:$BJ$1,'1'!$B68:$BJ68)</f>
        <v>1.366</v>
      </c>
      <c r="Z72" s="12" t="n">
        <f aca="false">Xlo*Y72+Xhi*AA72</f>
        <v>0.341499999999999</v>
      </c>
      <c r="AA72" s="12" t="n">
        <f aca="false">LOOKUP(Speedhi,'1'!$B$1:$BJ$1,'1'!$B68:$BJ68)</f>
        <v>0.341499999999999</v>
      </c>
      <c r="AB72" s="13" t="n">
        <f aca="false">LOOKUP(Speedlo,'2'!$B$1:$BJ$1,'2'!$B68:$BJ68)</f>
        <v>1.45333</v>
      </c>
      <c r="AC72" s="13" t="n">
        <f aca="false">Xlo*AB72+Xhi*AD72</f>
        <v>0.3633325</v>
      </c>
      <c r="AD72" s="13" t="n">
        <f aca="false">LOOKUP(Speedhi,'2'!$B$1:$BJ$1,'2'!$B68:$BJ68)</f>
        <v>0.3633325</v>
      </c>
      <c r="AE72" s="14" t="n">
        <f aca="false">LOOKUP(Speedlo,'3'!$B$1:$BJ$1,'3'!$B68:$BJ68)</f>
        <v>1.307997</v>
      </c>
      <c r="AF72" s="14" t="n">
        <f aca="false">Xlo*AE72+Xhi*AG72</f>
        <v>0.32699925</v>
      </c>
      <c r="AG72" s="14" t="n">
        <f aca="false">LOOKUP(Speedhi,'3'!$B$1:$BJ$1,'3'!$B68:$BJ68)</f>
        <v>0.32699925</v>
      </c>
      <c r="AH72" s="15" t="n">
        <f aca="false">LOOKUP(Speedlo,'4'!$B$1:$BJ$1,'4'!$B68:$BJ68)</f>
        <v>0</v>
      </c>
      <c r="AI72" s="15" t="n">
        <f aca="false">Xlo*AH72+Xhi*AJ72</f>
        <v>0</v>
      </c>
      <c r="AJ72" s="15" t="n">
        <f aca="false">LOOKUP(Speedhi,'4'!$B$1:$BJ$1,'4'!$B68:$BJ68)</f>
        <v>0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1" t="n">
        <f aca="false">A72+1</f>
        <v>102</v>
      </c>
      <c r="B73" s="53" t="n">
        <f aca="false">IF(X73&lt;=0,0,X73*Factor)</f>
        <v>0.439398</v>
      </c>
      <c r="C73" s="54" t="n">
        <f aca="false">ROUND($B73*COS(PI()*(D73-Best)/180),4)</f>
        <v>0.1857</v>
      </c>
      <c r="D73" s="55" t="n">
        <f aca="false">MOD(Wind+$A73+360,360)</f>
        <v>34</v>
      </c>
      <c r="E73" s="62" t="n">
        <f aca="false">ROUND($B73*COS(PI()*(F73-Best)/180),4)</f>
        <v>-0.0077</v>
      </c>
      <c r="F73" s="63" t="n">
        <f aca="false">MOD(Wind-$A73+360,360)</f>
        <v>190</v>
      </c>
      <c r="G73" s="58" t="n">
        <f aca="false">SQRT($J73^2+$K73^2)</f>
        <v>47.9105718648264</v>
      </c>
      <c r="H73" s="64" t="n">
        <f aca="false">IF($J73&lt;&gt;0,MOD(ATAN($K73/$J73)*180/PI(),180),0)</f>
        <v>101.486004197099</v>
      </c>
      <c r="I73" s="60" t="str">
        <f aca="false">IF(B73=0,"anchor",W73)</f>
        <v>Whisper</v>
      </c>
      <c r="J73" s="0" t="n">
        <f aca="false">$B73+Speed*COS(PI()*$A73/180)</f>
        <v>-9.54036315925244</v>
      </c>
      <c r="K73" s="0" t="n">
        <f aca="false">Speed*SIN(PI()*$A73/180)</f>
        <v>46.9510848352227</v>
      </c>
      <c r="U73" s="0"/>
      <c r="W73" s="1" t="str">
        <f aca="false">IF(X73=Z73,polar_type!$D$3,IF(X73=AC73,polar_type!$E$3,IF(X73=AF73,polar_type!$F$3,IF(X73=AI73,polar_type!$G$3,polar_type!$H$3))))</f>
        <v>Whisper</v>
      </c>
      <c r="X73" s="0" t="n">
        <f aca="false">MAX(Z73,AC73,AF73,AI73,AL73)</f>
        <v>0.366165</v>
      </c>
      <c r="Y73" s="12" t="n">
        <f aca="false">LOOKUP(Speedlo,'1'!$B$1:$BJ$1,'1'!$B69:$BJ69)</f>
        <v>1.372</v>
      </c>
      <c r="Z73" s="12" t="n">
        <f aca="false">Xlo*Y73+Xhi*AA73</f>
        <v>0.343</v>
      </c>
      <c r="AA73" s="12" t="n">
        <f aca="false">LOOKUP(Speedhi,'1'!$B$1:$BJ$1,'1'!$B69:$BJ69)</f>
        <v>0.343</v>
      </c>
      <c r="AB73" s="13" t="n">
        <f aca="false">LOOKUP(Speedlo,'2'!$B$1:$BJ$1,'2'!$B69:$BJ69)</f>
        <v>1.46466</v>
      </c>
      <c r="AC73" s="13" t="n">
        <f aca="false">Xlo*AB73+Xhi*AD73</f>
        <v>0.366165</v>
      </c>
      <c r="AD73" s="13" t="n">
        <f aca="false">LOOKUP(Speedhi,'2'!$B$1:$BJ$1,'2'!$B69:$BJ69)</f>
        <v>0.366165</v>
      </c>
      <c r="AE73" s="14" t="n">
        <f aca="false">LOOKUP(Speedlo,'3'!$B$1:$BJ$1,'3'!$B69:$BJ69)</f>
        <v>1.318194</v>
      </c>
      <c r="AF73" s="14" t="n">
        <f aca="false">Xlo*AE73+Xhi*AG73</f>
        <v>0.3295485</v>
      </c>
      <c r="AG73" s="14" t="n">
        <f aca="false">LOOKUP(Speedhi,'3'!$B$1:$BJ$1,'3'!$B69:$BJ69)</f>
        <v>0.3295485</v>
      </c>
      <c r="AH73" s="15" t="n">
        <f aca="false">LOOKUP(Speedlo,'4'!$B$1:$BJ$1,'4'!$B69:$BJ69)</f>
        <v>0</v>
      </c>
      <c r="AI73" s="15" t="n">
        <f aca="false">Xlo*AH73+Xhi*AJ73</f>
        <v>0</v>
      </c>
      <c r="AJ73" s="15" t="n">
        <f aca="false">LOOKUP(Speedhi,'4'!$B$1:$BJ$1,'4'!$B69:$BJ69)</f>
        <v>0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1" t="n">
        <f aca="false">A73+1</f>
        <v>103</v>
      </c>
      <c r="B74" s="53" t="n">
        <f aca="false">IF(X74&lt;=0,0,X74*Factor)</f>
        <v>0.442797</v>
      </c>
      <c r="C74" s="54" t="n">
        <f aca="false">ROUND($B74*COS(PI()*(D74-Best)/180),4)</f>
        <v>0.1941</v>
      </c>
      <c r="D74" s="55" t="n">
        <f aca="false">MOD(Wind+$A74+360,360)</f>
        <v>35</v>
      </c>
      <c r="E74" s="62" t="n">
        <f aca="false">ROUND($B74*COS(PI()*(F74-Best)/180),4)</f>
        <v>0</v>
      </c>
      <c r="F74" s="63" t="n">
        <f aca="false">MOD(Wind-$A74+360,360)</f>
        <v>189</v>
      </c>
      <c r="G74" s="58" t="n">
        <f aca="false">SQRT($J74^2+$K74^2)</f>
        <v>47.9023353772049</v>
      </c>
      <c r="H74" s="64" t="n">
        <f aca="false">IF($J74&lt;&gt;0,MOD(ATAN($K74/$J74)*180/PI(),180),0)</f>
        <v>102.483939736186</v>
      </c>
      <c r="I74" s="60" t="str">
        <f aca="false">IF(B74=0,"anchor",W74)</f>
        <v>Whisper</v>
      </c>
      <c r="J74" s="0" t="n">
        <f aca="false">$B74+Speed*COS(PI()*$A74/180)</f>
        <v>-10.3548536085055</v>
      </c>
      <c r="K74" s="0" t="n">
        <f aca="false">Speed*SIN(PI()*$A74/180)</f>
        <v>46.7697631096913</v>
      </c>
      <c r="U74" s="0"/>
      <c r="W74" s="1" t="str">
        <f aca="false">IF(X74=Z74,polar_type!$D$3,IF(X74=AC74,polar_type!$E$3,IF(X74=AF74,polar_type!$F$3,IF(X74=AI74,polar_type!$G$3,polar_type!$H$3))))</f>
        <v>Whisper</v>
      </c>
      <c r="X74" s="0" t="n">
        <f aca="false">MAX(Z74,AC74,AF74,AI74,AL74)</f>
        <v>0.3689975</v>
      </c>
      <c r="Y74" s="12" t="n">
        <f aca="false">LOOKUP(Speedlo,'1'!$B$1:$BJ$1,'1'!$B70:$BJ70)</f>
        <v>1.378</v>
      </c>
      <c r="Z74" s="12" t="n">
        <f aca="false">Xlo*Y74+Xhi*AA74</f>
        <v>0.3445</v>
      </c>
      <c r="AA74" s="12" t="n">
        <f aca="false">LOOKUP(Speedhi,'1'!$B$1:$BJ$1,'1'!$B70:$BJ70)</f>
        <v>0.3445</v>
      </c>
      <c r="AB74" s="13" t="n">
        <f aca="false">LOOKUP(Speedlo,'2'!$B$1:$BJ$1,'2'!$B70:$BJ70)</f>
        <v>1.47599</v>
      </c>
      <c r="AC74" s="13" t="n">
        <f aca="false">Xlo*AB74+Xhi*AD74</f>
        <v>0.3689975</v>
      </c>
      <c r="AD74" s="13" t="n">
        <f aca="false">LOOKUP(Speedhi,'2'!$B$1:$BJ$1,'2'!$B70:$BJ70)</f>
        <v>0.3689975</v>
      </c>
      <c r="AE74" s="14" t="n">
        <f aca="false">LOOKUP(Speedlo,'3'!$B$1:$BJ$1,'3'!$B70:$BJ70)</f>
        <v>1.328391</v>
      </c>
      <c r="AF74" s="14" t="n">
        <f aca="false">Xlo*AE74+Xhi*AG74</f>
        <v>0.33209775</v>
      </c>
      <c r="AG74" s="14" t="n">
        <f aca="false">LOOKUP(Speedhi,'3'!$B$1:$BJ$1,'3'!$B70:$BJ70)</f>
        <v>0.33209775</v>
      </c>
      <c r="AH74" s="15" t="n">
        <f aca="false">LOOKUP(Speedlo,'4'!$B$1:$BJ$1,'4'!$B70:$BJ70)</f>
        <v>0</v>
      </c>
      <c r="AI74" s="15" t="n">
        <f aca="false">Xlo*AH74+Xhi*AJ74</f>
        <v>0</v>
      </c>
      <c r="AJ74" s="15" t="n">
        <f aca="false">LOOKUP(Speedhi,'4'!$B$1:$BJ$1,'4'!$B70:$BJ70)</f>
        <v>0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1" t="n">
        <f aca="false">A74+1</f>
        <v>104</v>
      </c>
      <c r="B75" s="53" t="n">
        <f aca="false">IF(X75&lt;=0,0,X75*Factor)</f>
        <v>0.446196000000001</v>
      </c>
      <c r="C75" s="54" t="n">
        <f aca="false">ROUND($B75*COS(PI()*(D75-Best)/180),4)</f>
        <v>0.2026</v>
      </c>
      <c r="D75" s="55" t="n">
        <f aca="false">MOD(Wind+$A75+360,360)</f>
        <v>36</v>
      </c>
      <c r="E75" s="62" t="n">
        <f aca="false">ROUND($B75*COS(PI()*(F75-Best)/180),4)</f>
        <v>0.0078</v>
      </c>
      <c r="F75" s="63" t="n">
        <f aca="false">MOD(Wind-$A75+360,360)</f>
        <v>188</v>
      </c>
      <c r="G75" s="58" t="n">
        <f aca="false">SQRT($J75^2+$K75^2)</f>
        <v>47.8940122665249</v>
      </c>
      <c r="H75" s="64" t="n">
        <f aca="false">IF($J75&lt;&gt;0,MOD(ATAN($K75/$J75)*180/PI(),180),0)</f>
        <v>103.482062784865</v>
      </c>
      <c r="I75" s="60" t="str">
        <f aca="false">IF(B75=0,"anchor",W75)</f>
        <v>Whisper</v>
      </c>
      <c r="J75" s="0" t="n">
        <f aca="false">$B75+Speed*COS(PI()*$A75/180)</f>
        <v>-11.1660549887841</v>
      </c>
      <c r="K75" s="0" t="n">
        <f aca="false">Speed*SIN(PI()*$A75/180)</f>
        <v>46.5741948612478</v>
      </c>
      <c r="U75" s="0"/>
      <c r="W75" s="1" t="str">
        <f aca="false">IF(X75=Z75,polar_type!$D$3,IF(X75=AC75,polar_type!$E$3,IF(X75=AF75,polar_type!$F$3,IF(X75=AI75,polar_type!$G$3,polar_type!$H$3))))</f>
        <v>Whisper</v>
      </c>
      <c r="X75" s="0" t="n">
        <f aca="false">MAX(Z75,AC75,AF75,AI75,AL75)</f>
        <v>0.371830000000001</v>
      </c>
      <c r="Y75" s="12" t="n">
        <f aca="false">LOOKUP(Speedlo,'1'!$B$1:$BJ$1,'1'!$B71:$BJ71)</f>
        <v>1.384</v>
      </c>
      <c r="Z75" s="12" t="n">
        <f aca="false">Xlo*Y75+Xhi*AA75</f>
        <v>0.346000000000001</v>
      </c>
      <c r="AA75" s="12" t="n">
        <f aca="false">LOOKUP(Speedhi,'1'!$B$1:$BJ$1,'1'!$B71:$BJ71)</f>
        <v>0.346000000000001</v>
      </c>
      <c r="AB75" s="13" t="n">
        <f aca="false">LOOKUP(Speedlo,'2'!$B$1:$BJ$1,'2'!$B71:$BJ71)</f>
        <v>1.48732</v>
      </c>
      <c r="AC75" s="13" t="n">
        <f aca="false">Xlo*AB75+Xhi*AD75</f>
        <v>0.371830000000001</v>
      </c>
      <c r="AD75" s="13" t="n">
        <f aca="false">LOOKUP(Speedhi,'2'!$B$1:$BJ$1,'2'!$B71:$BJ71)</f>
        <v>0.371830000000001</v>
      </c>
      <c r="AE75" s="14" t="n">
        <f aca="false">LOOKUP(Speedlo,'3'!$B$1:$BJ$1,'3'!$B71:$BJ71)</f>
        <v>1.338588</v>
      </c>
      <c r="AF75" s="14" t="n">
        <f aca="false">Xlo*AE75+Xhi*AG75</f>
        <v>0.334647</v>
      </c>
      <c r="AG75" s="14" t="n">
        <f aca="false">LOOKUP(Speedhi,'3'!$B$1:$BJ$1,'3'!$B71:$BJ71)</f>
        <v>0.334647</v>
      </c>
      <c r="AH75" s="15" t="n">
        <f aca="false">LOOKUP(Speedlo,'4'!$B$1:$BJ$1,'4'!$B71:$BJ71)</f>
        <v>0</v>
      </c>
      <c r="AI75" s="15" t="n">
        <f aca="false">Xlo*AH75+Xhi*AJ75</f>
        <v>0</v>
      </c>
      <c r="AJ75" s="15" t="n">
        <f aca="false">LOOKUP(Speedhi,'4'!$B$1:$BJ$1,'4'!$B71:$BJ71)</f>
        <v>0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1" t="n">
        <f aca="false">A75+1</f>
        <v>105</v>
      </c>
      <c r="B76" s="53" t="n">
        <f aca="false">IF(X76&lt;=0,0,X76*Factor)</f>
        <v>0.449595</v>
      </c>
      <c r="C76" s="54" t="n">
        <f aca="false">ROUND($B76*COS(PI()*(D76-Best)/180),4)</f>
        <v>0.2111</v>
      </c>
      <c r="D76" s="55" t="n">
        <f aca="false">MOD(Wind+$A76+360,360)</f>
        <v>37</v>
      </c>
      <c r="E76" s="62" t="n">
        <f aca="false">ROUND($B76*COS(PI()*(F76-Best)/180),4)</f>
        <v>0.0157</v>
      </c>
      <c r="F76" s="63" t="n">
        <f aca="false">MOD(Wind-$A76+360,360)</f>
        <v>187</v>
      </c>
      <c r="G76" s="58" t="n">
        <f aca="false">SQRT($J76^2+$K76^2)</f>
        <v>47.8856055177343</v>
      </c>
      <c r="H76" s="64" t="n">
        <f aca="false">IF($J76&lt;&gt;0,MOD(ATAN($K76/$J76)*180/PI(),180),0)</f>
        <v>104.48037641701</v>
      </c>
      <c r="I76" s="60" t="str">
        <f aca="false">IF(B76=0,"anchor",W76)</f>
        <v>Whisper</v>
      </c>
      <c r="J76" s="0" t="n">
        <f aca="false">$B76+Speed*COS(PI()*$A76/180)</f>
        <v>-11.973719164921</v>
      </c>
      <c r="K76" s="0" t="n">
        <f aca="false">Speed*SIN(PI()*$A76/180)</f>
        <v>46.3644396618753</v>
      </c>
      <c r="U76" s="0"/>
      <c r="W76" s="1" t="str">
        <f aca="false">IF(X76=Z76,polar_type!$D$3,IF(X76=AC76,polar_type!$E$3,IF(X76=AF76,polar_type!$F$3,IF(X76=AI76,polar_type!$G$3,polar_type!$H$3))))</f>
        <v>Whisper</v>
      </c>
      <c r="X76" s="0" t="n">
        <f aca="false">MAX(Z76,AC76,AF76,AI76,AL76)</f>
        <v>0.3746625</v>
      </c>
      <c r="Y76" s="12" t="n">
        <f aca="false">LOOKUP(Speedlo,'1'!$B$1:$BJ$1,'1'!$B72:$BJ72)</f>
        <v>1.39</v>
      </c>
      <c r="Z76" s="12" t="n">
        <f aca="false">Xlo*Y76+Xhi*AA76</f>
        <v>0.3475</v>
      </c>
      <c r="AA76" s="12" t="n">
        <f aca="false">LOOKUP(Speedhi,'1'!$B$1:$BJ$1,'1'!$B72:$BJ72)</f>
        <v>0.3475</v>
      </c>
      <c r="AB76" s="13" t="n">
        <f aca="false">LOOKUP(Speedlo,'2'!$B$1:$BJ$1,'2'!$B72:$BJ72)</f>
        <v>1.49865</v>
      </c>
      <c r="AC76" s="13" t="n">
        <f aca="false">Xlo*AB76+Xhi*AD76</f>
        <v>0.3746625</v>
      </c>
      <c r="AD76" s="13" t="n">
        <f aca="false">LOOKUP(Speedhi,'2'!$B$1:$BJ$1,'2'!$B72:$BJ72)</f>
        <v>0.3746625</v>
      </c>
      <c r="AE76" s="14" t="n">
        <f aca="false">LOOKUP(Speedlo,'3'!$B$1:$BJ$1,'3'!$B72:$BJ72)</f>
        <v>1.348785</v>
      </c>
      <c r="AF76" s="14" t="n">
        <f aca="false">Xlo*AE76+Xhi*AG76</f>
        <v>0.33719625</v>
      </c>
      <c r="AG76" s="14" t="n">
        <f aca="false">LOOKUP(Speedhi,'3'!$B$1:$BJ$1,'3'!$B72:$BJ72)</f>
        <v>0.33719625</v>
      </c>
      <c r="AH76" s="15" t="n">
        <f aca="false">LOOKUP(Speedlo,'4'!$B$1:$BJ$1,'4'!$B72:$BJ72)</f>
        <v>0</v>
      </c>
      <c r="AI76" s="15" t="n">
        <f aca="false">Xlo*AH76+Xhi*AJ76</f>
        <v>0</v>
      </c>
      <c r="AJ76" s="15" t="n">
        <f aca="false">LOOKUP(Speedhi,'4'!$B$1:$BJ$1,'4'!$B72:$BJ72)</f>
        <v>0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1" t="n">
        <f aca="false">A76+1</f>
        <v>106</v>
      </c>
      <c r="B77" s="53" t="n">
        <f aca="false">IF(X77&lt;=0,0,X77*Factor)</f>
        <v>0.453612</v>
      </c>
      <c r="C77" s="54" t="n">
        <f aca="false">ROUND($B77*COS(PI()*(D77-Best)/180),4)</f>
        <v>0.2199</v>
      </c>
      <c r="D77" s="55" t="n">
        <f aca="false">MOD(Wind+$A77+360,360)</f>
        <v>38</v>
      </c>
      <c r="E77" s="62" t="n">
        <f aca="false">ROUND($B77*COS(PI()*(F77-Best)/180),4)</f>
        <v>0.0237</v>
      </c>
      <c r="F77" s="63" t="n">
        <f aca="false">MOD(Wind-$A77+360,360)</f>
        <v>186</v>
      </c>
      <c r="G77" s="58" t="n">
        <f aca="false">SQRT($J77^2+$K77^2)</f>
        <v>47.8769532475788</v>
      </c>
      <c r="H77" s="64" t="n">
        <f aca="false">IF($J77&lt;&gt;0,MOD(ATAN($K77/$J77)*180/PI(),180),0)</f>
        <v>105.47817088905</v>
      </c>
      <c r="I77" s="60" t="str">
        <f aca="false">IF(B77=0,"anchor",W77)</f>
        <v>Whisper</v>
      </c>
      <c r="J77" s="0" t="n">
        <f aca="false">$B77+Speed*COS(PI()*$A77/180)</f>
        <v>-12.776981079216</v>
      </c>
      <c r="K77" s="0" t="n">
        <f aca="false">Speed*SIN(PI()*$A77/180)</f>
        <v>46.1405614050393</v>
      </c>
      <c r="U77" s="0"/>
      <c r="W77" s="1" t="str">
        <f aca="false">IF(X77=Z77,polar_type!$D$3,IF(X77=AC77,polar_type!$E$3,IF(X77=AF77,polar_type!$F$3,IF(X77=AI77,polar_type!$G$3,polar_type!$H$3))))</f>
        <v>Whisper</v>
      </c>
      <c r="X77" s="0" t="n">
        <f aca="false">MAX(Z77,AC77,AF77,AI77,AL77)</f>
        <v>0.37801</v>
      </c>
      <c r="Y77" s="12" t="n">
        <f aca="false">LOOKUP(Speedlo,'1'!$B$1:$BJ$1,'1'!$B73:$BJ73)</f>
        <v>1.396</v>
      </c>
      <c r="Z77" s="12" t="n">
        <f aca="false">Xlo*Y77+Xhi*AA77</f>
        <v>0.349</v>
      </c>
      <c r="AA77" s="12" t="n">
        <f aca="false">LOOKUP(Speedhi,'1'!$B$1:$BJ$1,'1'!$B73:$BJ73)</f>
        <v>0.349</v>
      </c>
      <c r="AB77" s="13" t="n">
        <f aca="false">LOOKUP(Speedlo,'2'!$B$1:$BJ$1,'2'!$B73:$BJ73)</f>
        <v>1.51204</v>
      </c>
      <c r="AC77" s="13" t="n">
        <f aca="false">Xlo*AB77+Xhi*AD77</f>
        <v>0.37801</v>
      </c>
      <c r="AD77" s="13" t="n">
        <f aca="false">LOOKUP(Speedhi,'2'!$B$1:$BJ$1,'2'!$B73:$BJ73)</f>
        <v>0.37801</v>
      </c>
      <c r="AE77" s="14" t="n">
        <f aca="false">LOOKUP(Speedlo,'3'!$B$1:$BJ$1,'3'!$B73:$BJ73)</f>
        <v>1.360836</v>
      </c>
      <c r="AF77" s="14" t="n">
        <f aca="false">Xlo*AE77+Xhi*AG77</f>
        <v>0.340209</v>
      </c>
      <c r="AG77" s="14" t="n">
        <f aca="false">LOOKUP(Speedhi,'3'!$B$1:$BJ$1,'3'!$B73:$BJ73)</f>
        <v>0.340209</v>
      </c>
      <c r="AH77" s="15" t="n">
        <f aca="false">LOOKUP(Speedlo,'4'!$B$1:$BJ$1,'4'!$B73:$BJ73)</f>
        <v>0</v>
      </c>
      <c r="AI77" s="15" t="n">
        <f aca="false">Xlo*AH77+Xhi*AJ77</f>
        <v>0</v>
      </c>
      <c r="AJ77" s="15" t="n">
        <f aca="false">LOOKUP(Speedhi,'4'!$B$1:$BJ$1,'4'!$B73:$BJ73)</f>
        <v>0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1" t="n">
        <f aca="false">A77+1</f>
        <v>107</v>
      </c>
      <c r="B78" s="53" t="n">
        <f aca="false">IF(X78&lt;=0,0,X78*Factor)</f>
        <v>0.457629</v>
      </c>
      <c r="C78" s="54" t="n">
        <f aca="false">ROUND($B78*COS(PI()*(D78-Best)/180),4)</f>
        <v>0.2288</v>
      </c>
      <c r="D78" s="55" t="n">
        <f aca="false">MOD(Wind+$A78+360,360)</f>
        <v>39</v>
      </c>
      <c r="E78" s="62" t="n">
        <f aca="false">ROUND($B78*COS(PI()*(F78-Best)/180),4)</f>
        <v>0.0319</v>
      </c>
      <c r="F78" s="63" t="n">
        <f aca="false">MOD(Wind-$A78+360,360)</f>
        <v>185</v>
      </c>
      <c r="G78" s="58" t="n">
        <f aca="false">SQRT($J78^2+$K78^2)</f>
        <v>47.8682027895244</v>
      </c>
      <c r="H78" s="64" t="n">
        <f aca="false">IF($J78&lt;&gt;0,MOD(ATAN($K78/$J78)*180/PI(),180),0)</f>
        <v>106.476168737195</v>
      </c>
      <c r="I78" s="60" t="str">
        <f aca="false">IF(B78=0,"anchor",W78)</f>
        <v>Whisper</v>
      </c>
      <c r="J78" s="0" t="n">
        <f aca="false">$B78+Speed*COS(PI()*$A78/180)</f>
        <v>-13.5762128266914</v>
      </c>
      <c r="K78" s="0" t="n">
        <f aca="false">Speed*SIN(PI()*$A78/180)</f>
        <v>45.9026282862257</v>
      </c>
      <c r="U78" s="0"/>
      <c r="W78" s="1" t="str">
        <f aca="false">IF(X78=Z78,polar_type!$D$3,IF(X78=AC78,polar_type!$E$3,IF(X78=AF78,polar_type!$F$3,IF(X78=AI78,polar_type!$G$3,polar_type!$H$3))))</f>
        <v>Whisper</v>
      </c>
      <c r="X78" s="0" t="n">
        <f aca="false">MAX(Z78,AC78,AF78,AI78,AL78)</f>
        <v>0.3813575</v>
      </c>
      <c r="Y78" s="12" t="n">
        <f aca="false">LOOKUP(Speedlo,'1'!$B$1:$BJ$1,'1'!$B74:$BJ74)</f>
        <v>1.402</v>
      </c>
      <c r="Z78" s="12" t="n">
        <f aca="false">Xlo*Y78+Xhi*AA78</f>
        <v>0.3505</v>
      </c>
      <c r="AA78" s="12" t="n">
        <f aca="false">LOOKUP(Speedhi,'1'!$B$1:$BJ$1,'1'!$B74:$BJ74)</f>
        <v>0.3505</v>
      </c>
      <c r="AB78" s="13" t="n">
        <f aca="false">LOOKUP(Speedlo,'2'!$B$1:$BJ$1,'2'!$B74:$BJ74)</f>
        <v>1.52543</v>
      </c>
      <c r="AC78" s="13" t="n">
        <f aca="false">Xlo*AB78+Xhi*AD78</f>
        <v>0.3813575</v>
      </c>
      <c r="AD78" s="13" t="n">
        <f aca="false">LOOKUP(Speedhi,'2'!$B$1:$BJ$1,'2'!$B74:$BJ74)</f>
        <v>0.3813575</v>
      </c>
      <c r="AE78" s="14" t="n">
        <f aca="false">LOOKUP(Speedlo,'3'!$B$1:$BJ$1,'3'!$B74:$BJ74)</f>
        <v>1.372887</v>
      </c>
      <c r="AF78" s="14" t="n">
        <f aca="false">Xlo*AE78+Xhi*AG78</f>
        <v>0.34322175</v>
      </c>
      <c r="AG78" s="14" t="n">
        <f aca="false">LOOKUP(Speedhi,'3'!$B$1:$BJ$1,'3'!$B74:$BJ74)</f>
        <v>0.34322175</v>
      </c>
      <c r="AH78" s="15" t="n">
        <f aca="false">LOOKUP(Speedlo,'4'!$B$1:$BJ$1,'4'!$B74:$BJ74)</f>
        <v>0</v>
      </c>
      <c r="AI78" s="15" t="n">
        <f aca="false">Xlo*AH78+Xhi*AJ78</f>
        <v>0</v>
      </c>
      <c r="AJ78" s="15" t="n">
        <f aca="false">LOOKUP(Speedhi,'4'!$B$1:$BJ$1,'4'!$B74:$BJ74)</f>
        <v>0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1" t="n">
        <f aca="false">A78+1</f>
        <v>108</v>
      </c>
      <c r="B79" s="53" t="n">
        <f aca="false">IF(X79&lt;=0,0,X79*Factor)</f>
        <v>0.461646</v>
      </c>
      <c r="C79" s="54" t="n">
        <f aca="false">ROUND($B79*COS(PI()*(D79-Best)/180),4)</f>
        <v>0.2378</v>
      </c>
      <c r="D79" s="55" t="n">
        <f aca="false">MOD(Wind+$A79+360,360)</f>
        <v>40</v>
      </c>
      <c r="E79" s="62" t="n">
        <f aca="false">ROUND($B79*COS(PI()*(F79-Best)/180),4)</f>
        <v>0.0402</v>
      </c>
      <c r="F79" s="63" t="n">
        <f aca="false">MOD(Wind-$A79+360,360)</f>
        <v>184</v>
      </c>
      <c r="G79" s="58" t="n">
        <f aca="false">SQRT($J79^2+$K79^2)</f>
        <v>47.8593574646415</v>
      </c>
      <c r="H79" s="64" t="n">
        <f aca="false">IF($J79&lt;&gt;0,MOD(ATAN($K79/$J79)*180/PI(),180),0)</f>
        <v>107.474373487385</v>
      </c>
      <c r="I79" s="60" t="str">
        <f aca="false">IF(B79=0,"anchor",W79)</f>
        <v>Whisper</v>
      </c>
      <c r="J79" s="0" t="n">
        <f aca="false">$B79+Speed*COS(PI()*$A79/180)</f>
        <v>-14.3711697299975</v>
      </c>
      <c r="K79" s="0" t="n">
        <f aca="false">Speed*SIN(PI()*$A79/180)</f>
        <v>45.6507127821674</v>
      </c>
      <c r="U79" s="0"/>
      <c r="W79" s="1" t="str">
        <f aca="false">IF(X79=Z79,polar_type!$D$3,IF(X79=AC79,polar_type!$E$3,IF(X79=AF79,polar_type!$F$3,IF(X79=AI79,polar_type!$G$3,polar_type!$H$3))))</f>
        <v>Whisper</v>
      </c>
      <c r="X79" s="0" t="n">
        <f aca="false">MAX(Z79,AC79,AF79,AI79,AL79)</f>
        <v>0.384705</v>
      </c>
      <c r="Y79" s="12" t="n">
        <f aca="false">LOOKUP(Speedlo,'1'!$B$1:$BJ$1,'1'!$B75:$BJ75)</f>
        <v>1.408</v>
      </c>
      <c r="Z79" s="12" t="n">
        <f aca="false">Xlo*Y79+Xhi*AA79</f>
        <v>0.352</v>
      </c>
      <c r="AA79" s="12" t="n">
        <f aca="false">LOOKUP(Speedhi,'1'!$B$1:$BJ$1,'1'!$B75:$BJ75)</f>
        <v>0.352</v>
      </c>
      <c r="AB79" s="13" t="n">
        <f aca="false">LOOKUP(Speedlo,'2'!$B$1:$BJ$1,'2'!$B75:$BJ75)</f>
        <v>1.53882</v>
      </c>
      <c r="AC79" s="13" t="n">
        <f aca="false">Xlo*AB79+Xhi*AD79</f>
        <v>0.384705</v>
      </c>
      <c r="AD79" s="13" t="n">
        <f aca="false">LOOKUP(Speedhi,'2'!$B$1:$BJ$1,'2'!$B75:$BJ75)</f>
        <v>0.384705</v>
      </c>
      <c r="AE79" s="14" t="n">
        <f aca="false">LOOKUP(Speedlo,'3'!$B$1:$BJ$1,'3'!$B75:$BJ75)</f>
        <v>1.384938</v>
      </c>
      <c r="AF79" s="14" t="n">
        <f aca="false">Xlo*AE79+Xhi*AG79</f>
        <v>0.3462345</v>
      </c>
      <c r="AG79" s="14" t="n">
        <f aca="false">LOOKUP(Speedhi,'3'!$B$1:$BJ$1,'3'!$B75:$BJ75)</f>
        <v>0.3462345</v>
      </c>
      <c r="AH79" s="15" t="n">
        <f aca="false">LOOKUP(Speedlo,'4'!$B$1:$BJ$1,'4'!$B75:$BJ75)</f>
        <v>0</v>
      </c>
      <c r="AI79" s="15" t="n">
        <f aca="false">Xlo*AH79+Xhi*AJ79</f>
        <v>0</v>
      </c>
      <c r="AJ79" s="15" t="n">
        <f aca="false">LOOKUP(Speedhi,'4'!$B$1:$BJ$1,'4'!$B75:$BJ75)</f>
        <v>0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1" t="n">
        <f aca="false">A79+1</f>
        <v>109</v>
      </c>
      <c r="B80" s="53" t="n">
        <f aca="false">IF(X80&lt;=0,0,X80*Factor)</f>
        <v>0.465663</v>
      </c>
      <c r="C80" s="54" t="n">
        <f aca="false">ROUND($B80*COS(PI()*(D80-Best)/180),4)</f>
        <v>0.2468</v>
      </c>
      <c r="D80" s="55" t="n">
        <f aca="false">MOD(Wind+$A80+360,360)</f>
        <v>41</v>
      </c>
      <c r="E80" s="62" t="n">
        <f aca="false">ROUND($B80*COS(PI()*(F80-Best)/180),4)</f>
        <v>0.0487</v>
      </c>
      <c r="F80" s="63" t="n">
        <f aca="false">MOD(Wind-$A80+360,360)</f>
        <v>183</v>
      </c>
      <c r="G80" s="58" t="n">
        <f aca="false">SQRT($J80^2+$K80^2)</f>
        <v>47.8504206653683</v>
      </c>
      <c r="H80" s="64" t="n">
        <f aca="false">IF($J80&lt;&gt;0,MOD(ATAN($K80/$J80)*180/PI(),180),0)</f>
        <v>108.472788593386</v>
      </c>
      <c r="I80" s="60" t="str">
        <f aca="false">IF(B80=0,"anchor",W80)</f>
        <v>Whisper</v>
      </c>
      <c r="J80" s="0" t="n">
        <f aca="false">$B80+Speed*COS(PI()*$A80/180)</f>
        <v>-15.1616084139435</v>
      </c>
      <c r="K80" s="0" t="n">
        <f aca="false">Speed*SIN(PI()*$A80/180)</f>
        <v>45.3848916287672</v>
      </c>
      <c r="U80" s="0"/>
      <c r="W80" s="1" t="str">
        <f aca="false">IF(X80=Z80,polar_type!$D$3,IF(X80=AC80,polar_type!$E$3,IF(X80=AF80,polar_type!$F$3,IF(X80=AI80,polar_type!$G$3,polar_type!$H$3))))</f>
        <v>Whisper</v>
      </c>
      <c r="X80" s="0" t="n">
        <f aca="false">MAX(Z80,AC80,AF80,AI80,AL80)</f>
        <v>0.3880525</v>
      </c>
      <c r="Y80" s="12" t="n">
        <f aca="false">LOOKUP(Speedlo,'1'!$B$1:$BJ$1,'1'!$B76:$BJ76)</f>
        <v>1.414</v>
      </c>
      <c r="Z80" s="12" t="n">
        <f aca="false">Xlo*Y80+Xhi*AA80</f>
        <v>0.3535</v>
      </c>
      <c r="AA80" s="12" t="n">
        <f aca="false">LOOKUP(Speedhi,'1'!$B$1:$BJ$1,'1'!$B76:$BJ76)</f>
        <v>0.3535</v>
      </c>
      <c r="AB80" s="13" t="n">
        <f aca="false">LOOKUP(Speedlo,'2'!$B$1:$BJ$1,'2'!$B76:$BJ76)</f>
        <v>1.55221</v>
      </c>
      <c r="AC80" s="13" t="n">
        <f aca="false">Xlo*AB80+Xhi*AD80</f>
        <v>0.3880525</v>
      </c>
      <c r="AD80" s="13" t="n">
        <f aca="false">LOOKUP(Speedhi,'2'!$B$1:$BJ$1,'2'!$B76:$BJ76)</f>
        <v>0.3880525</v>
      </c>
      <c r="AE80" s="14" t="n">
        <f aca="false">LOOKUP(Speedlo,'3'!$B$1:$BJ$1,'3'!$B76:$BJ76)</f>
        <v>1.396989</v>
      </c>
      <c r="AF80" s="14" t="n">
        <f aca="false">Xlo*AE80+Xhi*AG80</f>
        <v>0.34924725</v>
      </c>
      <c r="AG80" s="14" t="n">
        <f aca="false">LOOKUP(Speedhi,'3'!$B$1:$BJ$1,'3'!$B76:$BJ76)</f>
        <v>0.34924725</v>
      </c>
      <c r="AH80" s="15" t="n">
        <f aca="false">LOOKUP(Speedlo,'4'!$B$1:$BJ$1,'4'!$B76:$BJ76)</f>
        <v>0</v>
      </c>
      <c r="AI80" s="15" t="n">
        <f aca="false">Xlo*AH80+Xhi*AJ80</f>
        <v>0</v>
      </c>
      <c r="AJ80" s="15" t="n">
        <f aca="false">LOOKUP(Speedhi,'4'!$B$1:$BJ$1,'4'!$B76:$BJ76)</f>
        <v>0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1" t="n">
        <f aca="false">A80+1</f>
        <v>110</v>
      </c>
      <c r="B81" s="53" t="n">
        <f aca="false">IF(X81&lt;=0,0,X81*Factor)</f>
        <v>0.46968</v>
      </c>
      <c r="C81" s="54" t="n">
        <f aca="false">ROUND($B81*COS(PI()*(D81-Best)/180),4)</f>
        <v>0.2558</v>
      </c>
      <c r="D81" s="55" t="n">
        <f aca="false">MOD(Wind+$A81+360,360)</f>
        <v>42</v>
      </c>
      <c r="E81" s="62" t="n">
        <f aca="false">ROUND($B81*COS(PI()*(F81-Best)/180),4)</f>
        <v>0.0572</v>
      </c>
      <c r="F81" s="63" t="n">
        <f aca="false">MOD(Wind-$A81+360,360)</f>
        <v>182</v>
      </c>
      <c r="G81" s="58" t="n">
        <f aca="false">SQRT($J81^2+$K81^2)</f>
        <v>47.8413958543681</v>
      </c>
      <c r="H81" s="64" t="n">
        <f aca="false">IF($J81&lt;&gt;0,MOD(ATAN($K81/$J81)*180/PI(),180),0)</f>
        <v>109.471417434776</v>
      </c>
      <c r="I81" s="60" t="str">
        <f aca="false">IF(B81=0,"anchor",W81)</f>
        <v>Whisper</v>
      </c>
      <c r="J81" s="0" t="n">
        <f aca="false">$B81+Speed*COS(PI()*$A81/180)</f>
        <v>-15.9472868796321</v>
      </c>
      <c r="K81" s="0" t="n">
        <f aca="false">Speed*SIN(PI()*$A81/180)</f>
        <v>45.1052457977236</v>
      </c>
      <c r="U81" s="0"/>
      <c r="W81" s="1" t="str">
        <f aca="false">IF(X81=Z81,polar_type!$D$3,IF(X81=AC81,polar_type!$E$3,IF(X81=AF81,polar_type!$F$3,IF(X81=AI81,polar_type!$G$3,polar_type!$H$3))))</f>
        <v>Whisper</v>
      </c>
      <c r="X81" s="0" t="n">
        <f aca="false">MAX(Z81,AC81,AF81,AI81,AL81)</f>
        <v>0.3914</v>
      </c>
      <c r="Y81" s="12" t="n">
        <f aca="false">LOOKUP(Speedlo,'1'!$B$1:$BJ$1,'1'!$B77:$BJ77)</f>
        <v>1.42</v>
      </c>
      <c r="Z81" s="12" t="n">
        <f aca="false">Xlo*Y81+Xhi*AA81</f>
        <v>0.355</v>
      </c>
      <c r="AA81" s="12" t="n">
        <f aca="false">LOOKUP(Speedhi,'1'!$B$1:$BJ$1,'1'!$B77:$BJ77)</f>
        <v>0.355</v>
      </c>
      <c r="AB81" s="13" t="n">
        <f aca="false">LOOKUP(Speedlo,'2'!$B$1:$BJ$1,'2'!$B77:$BJ77)</f>
        <v>1.5656</v>
      </c>
      <c r="AC81" s="13" t="n">
        <f aca="false">Xlo*AB81+Xhi*AD81</f>
        <v>0.3914</v>
      </c>
      <c r="AD81" s="13" t="n">
        <f aca="false">LOOKUP(Speedhi,'2'!$B$1:$BJ$1,'2'!$B77:$BJ77)</f>
        <v>0.3914</v>
      </c>
      <c r="AE81" s="14" t="n">
        <f aca="false">LOOKUP(Speedlo,'3'!$B$1:$BJ$1,'3'!$B77:$BJ77)</f>
        <v>1.40904</v>
      </c>
      <c r="AF81" s="14" t="n">
        <f aca="false">Xlo*AE81+Xhi*AG81</f>
        <v>0.35226</v>
      </c>
      <c r="AG81" s="14" t="n">
        <f aca="false">LOOKUP(Speedhi,'3'!$B$1:$BJ$1,'3'!$B77:$BJ77)</f>
        <v>0.35226</v>
      </c>
      <c r="AH81" s="15" t="n">
        <f aca="false">LOOKUP(Speedlo,'4'!$B$1:$BJ$1,'4'!$B77:$BJ77)</f>
        <v>0</v>
      </c>
      <c r="AI81" s="15" t="n">
        <f aca="false">Xlo*AH81+Xhi*AJ81</f>
        <v>0</v>
      </c>
      <c r="AJ81" s="15" t="n">
        <f aca="false">LOOKUP(Speedhi,'4'!$B$1:$BJ$1,'4'!$B77:$BJ77)</f>
        <v>0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1" t="n">
        <f aca="false">A81+1</f>
        <v>111</v>
      </c>
      <c r="B82" s="53" t="n">
        <f aca="false">IF(X82&lt;=0,0,X82*Factor)</f>
        <v>0.474006</v>
      </c>
      <c r="C82" s="54" t="n">
        <f aca="false">ROUND($B82*COS(PI()*(D82-Best)/180),4)</f>
        <v>0.2651</v>
      </c>
      <c r="D82" s="55" t="n">
        <f aca="false">MOD(Wind+$A82+360,360)</f>
        <v>43</v>
      </c>
      <c r="E82" s="62" t="n">
        <f aca="false">ROUND($B82*COS(PI()*(F82-Best)/180),4)</f>
        <v>0.066</v>
      </c>
      <c r="F82" s="63" t="n">
        <f aca="false">MOD(Wind-$A82+360,360)</f>
        <v>181</v>
      </c>
      <c r="G82" s="58" t="n">
        <f aca="false">SQRT($J82^2+$K82^2)</f>
        <v>47.8321785003776</v>
      </c>
      <c r="H82" s="64" t="n">
        <f aca="false">IF($J82&lt;&gt;0,MOD(ATAN($K82/$J82)*180/PI(),180),0)</f>
        <v>110.469916551927</v>
      </c>
      <c r="I82" s="60" t="str">
        <f aca="false">IF(B82=0,"anchor",W82)</f>
        <v>Whisper</v>
      </c>
      <c r="J82" s="0" t="n">
        <f aca="false">$B82+Speed*COS(PI()*$A82/180)</f>
        <v>-16.7276555781744</v>
      </c>
      <c r="K82" s="0" t="n">
        <f aca="false">Speed*SIN(PI()*$A82/180)</f>
        <v>44.8118604718657</v>
      </c>
      <c r="U82" s="0"/>
      <c r="W82" s="1" t="str">
        <f aca="false">IF(X82=Z82,polar_type!$D$3,IF(X82=AC82,polar_type!$E$3,IF(X82=AF82,polar_type!$F$3,IF(X82=AI82,polar_type!$G$3,polar_type!$H$3))))</f>
        <v>Whisper</v>
      </c>
      <c r="X82" s="0" t="n">
        <f aca="false">MAX(Z82,AC82,AF82,AI82,AL82)</f>
        <v>0.395005</v>
      </c>
      <c r="Y82" s="12" t="n">
        <f aca="false">LOOKUP(Speedlo,'1'!$B$1:$BJ$1,'1'!$B78:$BJ78)</f>
        <v>1.426</v>
      </c>
      <c r="Z82" s="12" t="n">
        <f aca="false">Xlo*Y82+Xhi*AA82</f>
        <v>0.3565</v>
      </c>
      <c r="AA82" s="12" t="n">
        <f aca="false">LOOKUP(Speedhi,'1'!$B$1:$BJ$1,'1'!$B78:$BJ78)</f>
        <v>0.3565</v>
      </c>
      <c r="AB82" s="13" t="n">
        <f aca="false">LOOKUP(Speedlo,'2'!$B$1:$BJ$1,'2'!$B78:$BJ78)</f>
        <v>1.58002</v>
      </c>
      <c r="AC82" s="13" t="n">
        <f aca="false">Xlo*AB82+Xhi*AD82</f>
        <v>0.395005</v>
      </c>
      <c r="AD82" s="13" t="n">
        <f aca="false">LOOKUP(Speedhi,'2'!$B$1:$BJ$1,'2'!$B78:$BJ78)</f>
        <v>0.395005</v>
      </c>
      <c r="AE82" s="14" t="n">
        <f aca="false">LOOKUP(Speedlo,'3'!$B$1:$BJ$1,'3'!$B78:$BJ78)</f>
        <v>1.422018</v>
      </c>
      <c r="AF82" s="14" t="n">
        <f aca="false">Xlo*AE82+Xhi*AG82</f>
        <v>0.3555045</v>
      </c>
      <c r="AG82" s="14" t="n">
        <f aca="false">LOOKUP(Speedhi,'3'!$B$1:$BJ$1,'3'!$B78:$BJ78)</f>
        <v>0.3555045</v>
      </c>
      <c r="AH82" s="15" t="n">
        <f aca="false">LOOKUP(Speedlo,'4'!$B$1:$BJ$1,'4'!$B78:$BJ78)</f>
        <v>0</v>
      </c>
      <c r="AI82" s="15" t="n">
        <f aca="false">Xlo*AH82+Xhi*AJ82</f>
        <v>0</v>
      </c>
      <c r="AJ82" s="15" t="n">
        <f aca="false">LOOKUP(Speedhi,'4'!$B$1:$BJ$1,'4'!$B78:$BJ78)</f>
        <v>0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1" t="n">
        <f aca="false">A82+1</f>
        <v>112</v>
      </c>
      <c r="B83" s="53" t="n">
        <f aca="false">IF(X83&lt;=0,0,X83*Factor)</f>
        <v>0.478332</v>
      </c>
      <c r="C83" s="54" t="n">
        <f aca="false">ROUND($B83*COS(PI()*(D83-Best)/180),4)</f>
        <v>0.2744</v>
      </c>
      <c r="D83" s="55" t="n">
        <f aca="false">MOD(Wind+$A83+360,360)</f>
        <v>44</v>
      </c>
      <c r="E83" s="62" t="n">
        <f aca="false">ROUND($B83*COS(PI()*(F83-Best)/180),4)</f>
        <v>0.0748</v>
      </c>
      <c r="F83" s="63" t="n">
        <f aca="false">MOD(Wind-$A83+360,360)</f>
        <v>180</v>
      </c>
      <c r="G83" s="58" t="n">
        <f aca="false">SQRT($J83^2+$K83^2)</f>
        <v>47.8228702053966</v>
      </c>
      <c r="H83" s="64" t="n">
        <f aca="false">IF($J83&lt;&gt;0,MOD(ATAN($K83/$J83)*180/PI(),180),0)</f>
        <v>111.468640418455</v>
      </c>
      <c r="I83" s="60" t="str">
        <f aca="false">IF(B83=0,"anchor",W83)</f>
        <v>Whisper</v>
      </c>
      <c r="J83" s="0" t="n">
        <f aca="false">$B83+Speed*COS(PI()*$A83/180)</f>
        <v>-17.5027844839638</v>
      </c>
      <c r="K83" s="0" t="n">
        <f aca="false">Speed*SIN(PI()*$A83/180)</f>
        <v>44.5048250192058</v>
      </c>
      <c r="U83" s="0"/>
      <c r="W83" s="1" t="str">
        <f aca="false">IF(X83=Z83,polar_type!$D$3,IF(X83=AC83,polar_type!$E$3,IF(X83=AF83,polar_type!$F$3,IF(X83=AI83,polar_type!$G$3,polar_type!$H$3))))</f>
        <v>Whisper</v>
      </c>
      <c r="X83" s="0" t="n">
        <f aca="false">MAX(Z83,AC83,AF83,AI83,AL83)</f>
        <v>0.39861</v>
      </c>
      <c r="Y83" s="12" t="n">
        <f aca="false">LOOKUP(Speedlo,'1'!$B$1:$BJ$1,'1'!$B79:$BJ79)</f>
        <v>1.432</v>
      </c>
      <c r="Z83" s="12" t="n">
        <f aca="false">Xlo*Y83+Xhi*AA83</f>
        <v>0.358</v>
      </c>
      <c r="AA83" s="12" t="n">
        <f aca="false">LOOKUP(Speedhi,'1'!$B$1:$BJ$1,'1'!$B79:$BJ79)</f>
        <v>0.358</v>
      </c>
      <c r="AB83" s="13" t="n">
        <f aca="false">LOOKUP(Speedlo,'2'!$B$1:$BJ$1,'2'!$B79:$BJ79)</f>
        <v>1.59444</v>
      </c>
      <c r="AC83" s="13" t="n">
        <f aca="false">Xlo*AB83+Xhi*AD83</f>
        <v>0.39861</v>
      </c>
      <c r="AD83" s="13" t="n">
        <f aca="false">LOOKUP(Speedhi,'2'!$B$1:$BJ$1,'2'!$B79:$BJ79)</f>
        <v>0.39861</v>
      </c>
      <c r="AE83" s="14" t="n">
        <f aca="false">LOOKUP(Speedlo,'3'!$B$1:$BJ$1,'3'!$B79:$BJ79)</f>
        <v>1.434996</v>
      </c>
      <c r="AF83" s="14" t="n">
        <f aca="false">Xlo*AE83+Xhi*AG83</f>
        <v>0.358749</v>
      </c>
      <c r="AG83" s="14" t="n">
        <f aca="false">LOOKUP(Speedhi,'3'!$B$1:$BJ$1,'3'!$B79:$BJ79)</f>
        <v>0.358749</v>
      </c>
      <c r="AH83" s="15" t="n">
        <f aca="false">LOOKUP(Speedlo,'4'!$B$1:$BJ$1,'4'!$B79:$BJ79)</f>
        <v>0</v>
      </c>
      <c r="AI83" s="15" t="n">
        <f aca="false">Xlo*AH83+Xhi*AJ83</f>
        <v>0</v>
      </c>
      <c r="AJ83" s="15" t="n">
        <f aca="false">LOOKUP(Speedhi,'4'!$B$1:$BJ$1,'4'!$B79:$BJ79)</f>
        <v>0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1" t="n">
        <f aca="false">A83+1</f>
        <v>113</v>
      </c>
      <c r="B84" s="53" t="n">
        <f aca="false">IF(X84&lt;=0,0,X84*Factor)</f>
        <v>0.482658</v>
      </c>
      <c r="C84" s="54" t="n">
        <f aca="false">ROUND($B84*COS(PI()*(D84-Best)/180),4)</f>
        <v>0.2837</v>
      </c>
      <c r="D84" s="55" t="n">
        <f aca="false">MOD(Wind+$A84+360,360)</f>
        <v>45</v>
      </c>
      <c r="E84" s="62" t="n">
        <f aca="false">ROUND($B84*COS(PI()*(F84-Best)/180),4)</f>
        <v>0.0838</v>
      </c>
      <c r="F84" s="63" t="n">
        <f aca="false">MOD(Wind-$A84+360,360)</f>
        <v>179</v>
      </c>
      <c r="G84" s="58" t="n">
        <f aca="false">SQRT($J84^2+$K84^2)</f>
        <v>47.8134747353043</v>
      </c>
      <c r="H84" s="64" t="n">
        <f aca="false">IF($J84&lt;&gt;0,MOD(ATAN($K84/$J84)*180/PI(),180),0)</f>
        <v>112.467592496191</v>
      </c>
      <c r="I84" s="60" t="str">
        <f aca="false">IF(B84=0,"anchor",W84)</f>
        <v>Whisper</v>
      </c>
      <c r="J84" s="0" t="n">
        <f aca="false">$B84+Speed*COS(PI()*$A84/180)</f>
        <v>-18.2724361674851</v>
      </c>
      <c r="K84" s="0" t="n">
        <f aca="false">Speed*SIN(PI()*$A84/180)</f>
        <v>44.1842329657171</v>
      </c>
      <c r="U84" s="0"/>
      <c r="W84" s="1" t="str">
        <f aca="false">IF(X84=Z84,polar_type!$D$3,IF(X84=AC84,polar_type!$E$3,IF(X84=AF84,polar_type!$F$3,IF(X84=AI84,polar_type!$G$3,polar_type!$H$3))))</f>
        <v>Whisper</v>
      </c>
      <c r="X84" s="0" t="n">
        <f aca="false">MAX(Z84,AC84,AF84,AI84,AL84)</f>
        <v>0.402215</v>
      </c>
      <c r="Y84" s="12" t="n">
        <f aca="false">LOOKUP(Speedlo,'1'!$B$1:$BJ$1,'1'!$B80:$BJ80)</f>
        <v>1.438</v>
      </c>
      <c r="Z84" s="12" t="n">
        <f aca="false">Xlo*Y84+Xhi*AA84</f>
        <v>0.3595</v>
      </c>
      <c r="AA84" s="12" t="n">
        <f aca="false">LOOKUP(Speedhi,'1'!$B$1:$BJ$1,'1'!$B80:$BJ80)</f>
        <v>0.3595</v>
      </c>
      <c r="AB84" s="13" t="n">
        <f aca="false">LOOKUP(Speedlo,'2'!$B$1:$BJ$1,'2'!$B80:$BJ80)</f>
        <v>1.60886</v>
      </c>
      <c r="AC84" s="13" t="n">
        <f aca="false">Xlo*AB84+Xhi*AD84</f>
        <v>0.402215</v>
      </c>
      <c r="AD84" s="13" t="n">
        <f aca="false">LOOKUP(Speedhi,'2'!$B$1:$BJ$1,'2'!$B80:$BJ80)</f>
        <v>0.402215</v>
      </c>
      <c r="AE84" s="14" t="n">
        <f aca="false">LOOKUP(Speedlo,'3'!$B$1:$BJ$1,'3'!$B80:$BJ80)</f>
        <v>1.447974</v>
      </c>
      <c r="AF84" s="14" t="n">
        <f aca="false">Xlo*AE84+Xhi*AG84</f>
        <v>0.3619935</v>
      </c>
      <c r="AG84" s="14" t="n">
        <f aca="false">LOOKUP(Speedhi,'3'!$B$1:$BJ$1,'3'!$B80:$BJ80)</f>
        <v>0.3619935</v>
      </c>
      <c r="AH84" s="15" t="n">
        <f aca="false">LOOKUP(Speedlo,'4'!$B$1:$BJ$1,'4'!$B80:$BJ80)</f>
        <v>0</v>
      </c>
      <c r="AI84" s="15" t="n">
        <f aca="false">Xlo*AH84+Xhi*AJ84</f>
        <v>0</v>
      </c>
      <c r="AJ84" s="15" t="n">
        <f aca="false">LOOKUP(Speedhi,'4'!$B$1:$BJ$1,'4'!$B80:$BJ80)</f>
        <v>0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1" t="n">
        <f aca="false">A84+1</f>
        <v>114</v>
      </c>
      <c r="B85" s="53" t="n">
        <f aca="false">IF(X85&lt;=0,0,X85*Factor)</f>
        <v>0.486984</v>
      </c>
      <c r="C85" s="54" t="n">
        <f aca="false">ROUND($B85*COS(PI()*(D85-Best)/180),4)</f>
        <v>0.2931</v>
      </c>
      <c r="D85" s="55" t="n">
        <f aca="false">MOD(Wind+$A85+360,360)</f>
        <v>46</v>
      </c>
      <c r="E85" s="62" t="n">
        <f aca="false">ROUND($B85*COS(PI()*(F85-Best)/180),4)</f>
        <v>0.0929</v>
      </c>
      <c r="F85" s="63" t="n">
        <f aca="false">MOD(Wind-$A85+360,360)</f>
        <v>178</v>
      </c>
      <c r="G85" s="58" t="n">
        <f aca="false">SQRT($J85^2+$K85^2)</f>
        <v>47.8039959273977</v>
      </c>
      <c r="H85" s="64" t="n">
        <f aca="false">IF($J85&lt;&gt;0,MOD(ATAN($K85/$J85)*180/PI(),180),0)</f>
        <v>113.46677616268</v>
      </c>
      <c r="I85" s="60" t="str">
        <f aca="false">IF(B85=0,"anchor",W85)</f>
        <v>Whisper</v>
      </c>
      <c r="J85" s="0" t="n">
        <f aca="false">$B85+Speed*COS(PI()*$A85/180)</f>
        <v>-19.0363748676384</v>
      </c>
      <c r="K85" s="0" t="n">
        <f aca="false">Speed*SIN(PI()*$A85/180)</f>
        <v>43.8501819668448</v>
      </c>
      <c r="U85" s="0"/>
      <c r="W85" s="1" t="str">
        <f aca="false">IF(X85=Z85,polar_type!$D$3,IF(X85=AC85,polar_type!$E$3,IF(X85=AF85,polar_type!$F$3,IF(X85=AI85,polar_type!$G$3,polar_type!$H$3))))</f>
        <v>Whisper</v>
      </c>
      <c r="X85" s="0" t="n">
        <f aca="false">MAX(Z85,AC85,AF85,AI85,AL85)</f>
        <v>0.40582</v>
      </c>
      <c r="Y85" s="12" t="n">
        <f aca="false">LOOKUP(Speedlo,'1'!$B$1:$BJ$1,'1'!$B81:$BJ81)</f>
        <v>1.444</v>
      </c>
      <c r="Z85" s="12" t="n">
        <f aca="false">Xlo*Y85+Xhi*AA85</f>
        <v>0.361</v>
      </c>
      <c r="AA85" s="12" t="n">
        <f aca="false">LOOKUP(Speedhi,'1'!$B$1:$BJ$1,'1'!$B81:$BJ81)</f>
        <v>0.361</v>
      </c>
      <c r="AB85" s="13" t="n">
        <f aca="false">LOOKUP(Speedlo,'2'!$B$1:$BJ$1,'2'!$B81:$BJ81)</f>
        <v>1.62328</v>
      </c>
      <c r="AC85" s="13" t="n">
        <f aca="false">Xlo*AB85+Xhi*AD85</f>
        <v>0.40582</v>
      </c>
      <c r="AD85" s="13" t="n">
        <f aca="false">LOOKUP(Speedhi,'2'!$B$1:$BJ$1,'2'!$B81:$BJ81)</f>
        <v>0.40582</v>
      </c>
      <c r="AE85" s="14" t="n">
        <f aca="false">LOOKUP(Speedlo,'3'!$B$1:$BJ$1,'3'!$B81:$BJ81)</f>
        <v>1.460952</v>
      </c>
      <c r="AF85" s="14" t="n">
        <f aca="false">Xlo*AE85+Xhi*AG85</f>
        <v>0.365238</v>
      </c>
      <c r="AG85" s="14" t="n">
        <f aca="false">LOOKUP(Speedhi,'3'!$B$1:$BJ$1,'3'!$B81:$BJ81)</f>
        <v>0.365238</v>
      </c>
      <c r="AH85" s="15" t="n">
        <f aca="false">LOOKUP(Speedlo,'4'!$B$1:$BJ$1,'4'!$B81:$BJ81)</f>
        <v>0</v>
      </c>
      <c r="AI85" s="15" t="n">
        <f aca="false">Xlo*AH85+Xhi*AJ85</f>
        <v>0</v>
      </c>
      <c r="AJ85" s="15" t="n">
        <f aca="false">LOOKUP(Speedhi,'4'!$B$1:$BJ$1,'4'!$B81:$BJ81)</f>
        <v>0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1" t="n">
        <f aca="false">A85+1</f>
        <v>115</v>
      </c>
      <c r="B86" s="53" t="n">
        <f aca="false">IF(X86&lt;=0,0,X86*Factor)</f>
        <v>0.49131</v>
      </c>
      <c r="C86" s="54" t="n">
        <f aca="false">ROUND($B86*COS(PI()*(D86-Best)/180),4)</f>
        <v>0.3025</v>
      </c>
      <c r="D86" s="55" t="n">
        <f aca="false">MOD(Wind+$A86+360,360)</f>
        <v>47</v>
      </c>
      <c r="E86" s="62" t="n">
        <f aca="false">ROUND($B86*COS(PI()*(F86-Best)/180),4)</f>
        <v>0.1021</v>
      </c>
      <c r="F86" s="63" t="n">
        <f aca="false">MOD(Wind-$A86+360,360)</f>
        <v>177</v>
      </c>
      <c r="G86" s="58" t="n">
        <f aca="false">SQRT($J86^2+$K86^2)</f>
        <v>47.7944376890368</v>
      </c>
      <c r="H86" s="64" t="n">
        <f aca="false">IF($J86&lt;&gt;0,MOD(ATAN($K86/$J86)*180/PI(),180),0)</f>
        <v>114.466194709105</v>
      </c>
      <c r="I86" s="60" t="str">
        <f aca="false">IF(B86=0,"anchor",W86)</f>
        <v>Whisper</v>
      </c>
      <c r="J86" s="0" t="n">
        <f aca="false">$B86+Speed*COS(PI()*$A86/180)</f>
        <v>-19.7943665635536</v>
      </c>
      <c r="K86" s="0" t="n">
        <f aca="false">Speed*SIN(PI()*$A86/180)</f>
        <v>43.5027737777592</v>
      </c>
      <c r="U86" s="0"/>
      <c r="W86" s="1" t="str">
        <f aca="false">IF(X86=Z86,polar_type!$D$3,IF(X86=AC86,polar_type!$E$3,IF(X86=AF86,polar_type!$F$3,IF(X86=AI86,polar_type!$G$3,polar_type!$H$3))))</f>
        <v>Whisper</v>
      </c>
      <c r="X86" s="0" t="n">
        <f aca="false">MAX(Z86,AC86,AF86,AI86,AL86)</f>
        <v>0.409425</v>
      </c>
      <c r="Y86" s="12" t="n">
        <f aca="false">LOOKUP(Speedlo,'1'!$B$1:$BJ$1,'1'!$B82:$BJ82)</f>
        <v>1.45</v>
      </c>
      <c r="Z86" s="12" t="n">
        <f aca="false">Xlo*Y86+Xhi*AA86</f>
        <v>0.3625</v>
      </c>
      <c r="AA86" s="12" t="n">
        <f aca="false">LOOKUP(Speedhi,'1'!$B$1:$BJ$1,'1'!$B82:$BJ82)</f>
        <v>0.3625</v>
      </c>
      <c r="AB86" s="13" t="n">
        <f aca="false">LOOKUP(Speedlo,'2'!$B$1:$BJ$1,'2'!$B82:$BJ82)</f>
        <v>1.6377</v>
      </c>
      <c r="AC86" s="13" t="n">
        <f aca="false">Xlo*AB86+Xhi*AD86</f>
        <v>0.409425</v>
      </c>
      <c r="AD86" s="13" t="n">
        <f aca="false">LOOKUP(Speedhi,'2'!$B$1:$BJ$1,'2'!$B82:$BJ82)</f>
        <v>0.409425</v>
      </c>
      <c r="AE86" s="14" t="n">
        <f aca="false">LOOKUP(Speedlo,'3'!$B$1:$BJ$1,'3'!$B82:$BJ82)</f>
        <v>1.47393</v>
      </c>
      <c r="AF86" s="14" t="n">
        <f aca="false">Xlo*AE86+Xhi*AG86</f>
        <v>0.3684825</v>
      </c>
      <c r="AG86" s="14" t="n">
        <f aca="false">LOOKUP(Speedhi,'3'!$B$1:$BJ$1,'3'!$B82:$BJ82)</f>
        <v>0.3684825</v>
      </c>
      <c r="AH86" s="15" t="n">
        <f aca="false">LOOKUP(Speedlo,'4'!$B$1:$BJ$1,'4'!$B82:$BJ82)</f>
        <v>0</v>
      </c>
      <c r="AI86" s="15" t="n">
        <f aca="false">Xlo*AH86+Xhi*AJ86</f>
        <v>0</v>
      </c>
      <c r="AJ86" s="15" t="n">
        <f aca="false">LOOKUP(Speedhi,'4'!$B$1:$BJ$1,'4'!$B82:$BJ82)</f>
        <v>0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1" t="n">
        <f aca="false">A86+1</f>
        <v>116</v>
      </c>
      <c r="B87" s="53" t="n">
        <f aca="false">IF(X87&lt;=0,0,X87*Factor)</f>
        <v>0.495018</v>
      </c>
      <c r="C87" s="54" t="n">
        <f aca="false">ROUND($B87*COS(PI()*(D87-Best)/180),4)</f>
        <v>0.3115</v>
      </c>
      <c r="D87" s="55" t="n">
        <f aca="false">MOD(Wind+$A87+360,360)</f>
        <v>48</v>
      </c>
      <c r="E87" s="62" t="n">
        <f aca="false">ROUND($B87*COS(PI()*(F87-Best)/180),4)</f>
        <v>0.1114</v>
      </c>
      <c r="F87" s="63" t="n">
        <f aca="false">MOD(Wind-$A87+360,360)</f>
        <v>176</v>
      </c>
      <c r="G87" s="58" t="n">
        <f aca="false">SQRT($J87^2+$K87^2)</f>
        <v>47.7850697228702</v>
      </c>
      <c r="H87" s="64" t="n">
        <f aca="false">IF($J87&lt;&gt;0,MOD(ATAN($K87/$J87)*180/PI(),180),0)</f>
        <v>115.46652034497</v>
      </c>
      <c r="I87" s="60" t="str">
        <f aca="false">IF(B87=0,"anchor",W87)</f>
        <v>Whisper</v>
      </c>
      <c r="J87" s="0" t="n">
        <f aca="false">$B87+Speed*COS(PI()*$A87/180)</f>
        <v>-20.5467970458757</v>
      </c>
      <c r="K87" s="0" t="n">
        <f aca="false">Speed*SIN(PI()*$A87/180)</f>
        <v>43.14211422236</v>
      </c>
      <c r="U87" s="0"/>
      <c r="W87" s="1" t="str">
        <f aca="false">IF(X87=Z87,polar_type!$D$3,IF(X87=AC87,polar_type!$E$3,IF(X87=AF87,polar_type!$F$3,IF(X87=AI87,polar_type!$G$3,polar_type!$H$3))))</f>
        <v>Whisper</v>
      </c>
      <c r="X87" s="0" t="n">
        <f aca="false">MAX(Z87,AC87,AF87,AI87,AL87)</f>
        <v>0.412515</v>
      </c>
      <c r="Y87" s="12" t="n">
        <f aca="false">LOOKUP(Speedlo,'1'!$B$1:$BJ$1,'1'!$B83:$BJ83)</f>
        <v>1.456</v>
      </c>
      <c r="Z87" s="12" t="n">
        <f aca="false">Xlo*Y87+Xhi*AA87</f>
        <v>0.364</v>
      </c>
      <c r="AA87" s="12" t="n">
        <f aca="false">LOOKUP(Speedhi,'1'!$B$1:$BJ$1,'1'!$B83:$BJ83)</f>
        <v>0.364</v>
      </c>
      <c r="AB87" s="13" t="n">
        <f aca="false">LOOKUP(Speedlo,'2'!$B$1:$BJ$1,'2'!$B83:$BJ83)</f>
        <v>1.65006</v>
      </c>
      <c r="AC87" s="13" t="n">
        <f aca="false">Xlo*AB87+Xhi*AD87</f>
        <v>0.412515</v>
      </c>
      <c r="AD87" s="13" t="n">
        <f aca="false">LOOKUP(Speedhi,'2'!$B$1:$BJ$1,'2'!$B83:$BJ83)</f>
        <v>0.412515</v>
      </c>
      <c r="AE87" s="14" t="n">
        <f aca="false">LOOKUP(Speedlo,'3'!$B$1:$BJ$1,'3'!$B83:$BJ83)</f>
        <v>1.485054</v>
      </c>
      <c r="AF87" s="14" t="n">
        <f aca="false">Xlo*AE87+Xhi*AG87</f>
        <v>0.3712635</v>
      </c>
      <c r="AG87" s="14" t="n">
        <f aca="false">LOOKUP(Speedhi,'3'!$B$1:$BJ$1,'3'!$B83:$BJ83)</f>
        <v>0.3712635</v>
      </c>
      <c r="AH87" s="15" t="n">
        <f aca="false">LOOKUP(Speedlo,'4'!$B$1:$BJ$1,'4'!$B83:$BJ83)</f>
        <v>0</v>
      </c>
      <c r="AI87" s="15" t="n">
        <f aca="false">Xlo*AH87+Xhi*AJ87</f>
        <v>0</v>
      </c>
      <c r="AJ87" s="15" t="n">
        <f aca="false">LOOKUP(Speedhi,'4'!$B$1:$BJ$1,'4'!$B83:$BJ83)</f>
        <v>0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1" t="n">
        <f aca="false">A87+1</f>
        <v>117</v>
      </c>
      <c r="B88" s="53" t="n">
        <f aca="false">IF(X88&lt;=0,0,X88*Factor)</f>
        <v>0.498726</v>
      </c>
      <c r="C88" s="54" t="n">
        <f aca="false">ROUND($B88*COS(PI()*(D88-Best)/180),4)</f>
        <v>0.3206</v>
      </c>
      <c r="D88" s="55" t="n">
        <f aca="false">MOD(Wind+$A88+360,360)</f>
        <v>49</v>
      </c>
      <c r="E88" s="62" t="n">
        <f aca="false">ROUND($B88*COS(PI()*(F88-Best)/180),4)</f>
        <v>0.1207</v>
      </c>
      <c r="F88" s="63" t="n">
        <f aca="false">MOD(Wind-$A88+360,360)</f>
        <v>175</v>
      </c>
      <c r="G88" s="58" t="n">
        <f aca="false">SQRT($J88^2+$K88^2)</f>
        <v>47.7756497442961</v>
      </c>
      <c r="H88" s="64" t="n">
        <f aca="false">IF($J88&lt;&gt;0,MOD(ATAN($K88/$J88)*180/PI(),180),0)</f>
        <v>116.467076113745</v>
      </c>
      <c r="I88" s="60" t="str">
        <f aca="false">IF(B88=0,"anchor",W88)</f>
        <v>Whisper</v>
      </c>
      <c r="J88" s="0" t="n">
        <f aca="false">$B88+Speed*COS(PI()*$A88/180)</f>
        <v>-21.2928179874982</v>
      </c>
      <c r="K88" s="0" t="n">
        <f aca="false">Speed*SIN(PI()*$A88/180)</f>
        <v>42.7683131610417</v>
      </c>
      <c r="U88" s="0"/>
      <c r="W88" s="1" t="str">
        <f aca="false">IF(X88=Z88,polar_type!$D$3,IF(X88=AC88,polar_type!$E$3,IF(X88=AF88,polar_type!$F$3,IF(X88=AI88,polar_type!$G$3,polar_type!$H$3))))</f>
        <v>Whisper</v>
      </c>
      <c r="X88" s="0" t="n">
        <f aca="false">MAX(Z88,AC88,AF88,AI88,AL88)</f>
        <v>0.415605</v>
      </c>
      <c r="Y88" s="12" t="n">
        <f aca="false">LOOKUP(Speedlo,'1'!$B$1:$BJ$1,'1'!$B84:$BJ84)</f>
        <v>1.462</v>
      </c>
      <c r="Z88" s="12" t="n">
        <f aca="false">Xlo*Y88+Xhi*AA88</f>
        <v>0.3655</v>
      </c>
      <c r="AA88" s="12" t="n">
        <f aca="false">LOOKUP(Speedhi,'1'!$B$1:$BJ$1,'1'!$B84:$BJ84)</f>
        <v>0.3655</v>
      </c>
      <c r="AB88" s="13" t="n">
        <f aca="false">LOOKUP(Speedlo,'2'!$B$1:$BJ$1,'2'!$B84:$BJ84)</f>
        <v>1.66242</v>
      </c>
      <c r="AC88" s="13" t="n">
        <f aca="false">Xlo*AB88+Xhi*AD88</f>
        <v>0.415605</v>
      </c>
      <c r="AD88" s="13" t="n">
        <f aca="false">LOOKUP(Speedhi,'2'!$B$1:$BJ$1,'2'!$B84:$BJ84)</f>
        <v>0.415605</v>
      </c>
      <c r="AE88" s="14" t="n">
        <f aca="false">LOOKUP(Speedlo,'3'!$B$1:$BJ$1,'3'!$B84:$BJ84)</f>
        <v>1.496178</v>
      </c>
      <c r="AF88" s="14" t="n">
        <f aca="false">Xlo*AE88+Xhi*AG88</f>
        <v>0.374044500000001</v>
      </c>
      <c r="AG88" s="14" t="n">
        <f aca="false">LOOKUP(Speedhi,'3'!$B$1:$BJ$1,'3'!$B84:$BJ84)</f>
        <v>0.374044500000001</v>
      </c>
      <c r="AH88" s="15" t="n">
        <f aca="false">LOOKUP(Speedlo,'4'!$B$1:$BJ$1,'4'!$B84:$BJ84)</f>
        <v>0</v>
      </c>
      <c r="AI88" s="15" t="n">
        <f aca="false">Xlo*AH88+Xhi*AJ88</f>
        <v>0</v>
      </c>
      <c r="AJ88" s="15" t="n">
        <f aca="false">LOOKUP(Speedhi,'4'!$B$1:$BJ$1,'4'!$B84:$BJ84)</f>
        <v>0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1" t="n">
        <f aca="false">A88+1</f>
        <v>118</v>
      </c>
      <c r="B89" s="53" t="n">
        <f aca="false">IF(X89&lt;=0,0,X89*Factor)</f>
        <v>0.502434</v>
      </c>
      <c r="C89" s="54" t="n">
        <f aca="false">ROUND($B89*COS(PI()*(D89-Best)/180),4)</f>
        <v>0.3296</v>
      </c>
      <c r="D89" s="55" t="n">
        <f aca="false">MOD(Wind+$A89+360,360)</f>
        <v>50</v>
      </c>
      <c r="E89" s="62" t="n">
        <f aca="false">ROUND($B89*COS(PI()*(F89-Best)/180),4)</f>
        <v>0.13</v>
      </c>
      <c r="F89" s="63" t="n">
        <f aca="false">MOD(Wind-$A89+360,360)</f>
        <v>174</v>
      </c>
      <c r="G89" s="58" t="n">
        <f aca="false">SQRT($J89^2+$K89^2)</f>
        <v>47.7661816174099</v>
      </c>
      <c r="H89" s="64" t="n">
        <f aca="false">IF($J89&lt;&gt;0,MOD(ATAN($K89/$J89)*180/PI(),180),0)</f>
        <v>117.467864419997</v>
      </c>
      <c r="I89" s="60" t="str">
        <f aca="false">IF(B89=0,"anchor",W89)</f>
        <v>Whisper</v>
      </c>
      <c r="J89" s="0" t="n">
        <f aca="false">$B89+Speed*COS(PI()*$A89/180)</f>
        <v>-22.0322010137227</v>
      </c>
      <c r="K89" s="0" t="n">
        <f aca="false">Speed*SIN(PI()*$A89/180)</f>
        <v>42.3814844572285</v>
      </c>
      <c r="U89" s="0"/>
      <c r="W89" s="1" t="str">
        <f aca="false">IF(X89=Z89,polar_type!$D$3,IF(X89=AC89,polar_type!$E$3,IF(X89=AF89,polar_type!$F$3,IF(X89=AI89,polar_type!$G$3,polar_type!$H$3))))</f>
        <v>Whisper</v>
      </c>
      <c r="X89" s="0" t="n">
        <f aca="false">MAX(Z89,AC89,AF89,AI89,AL89)</f>
        <v>0.418695</v>
      </c>
      <c r="Y89" s="12" t="n">
        <f aca="false">LOOKUP(Speedlo,'1'!$B$1:$BJ$1,'1'!$B85:$BJ85)</f>
        <v>1.468</v>
      </c>
      <c r="Z89" s="12" t="n">
        <f aca="false">Xlo*Y89+Xhi*AA89</f>
        <v>0.367</v>
      </c>
      <c r="AA89" s="12" t="n">
        <f aca="false">LOOKUP(Speedhi,'1'!$B$1:$BJ$1,'1'!$B85:$BJ85)</f>
        <v>0.367</v>
      </c>
      <c r="AB89" s="13" t="n">
        <f aca="false">LOOKUP(Speedlo,'2'!$B$1:$BJ$1,'2'!$B85:$BJ85)</f>
        <v>1.67478</v>
      </c>
      <c r="AC89" s="13" t="n">
        <f aca="false">Xlo*AB89+Xhi*AD89</f>
        <v>0.418695</v>
      </c>
      <c r="AD89" s="13" t="n">
        <f aca="false">LOOKUP(Speedhi,'2'!$B$1:$BJ$1,'2'!$B85:$BJ85)</f>
        <v>0.418695</v>
      </c>
      <c r="AE89" s="14" t="n">
        <f aca="false">LOOKUP(Speedlo,'3'!$B$1:$BJ$1,'3'!$B85:$BJ85)</f>
        <v>1.507302</v>
      </c>
      <c r="AF89" s="14" t="n">
        <f aca="false">Xlo*AE89+Xhi*AG89</f>
        <v>0.3768255</v>
      </c>
      <c r="AG89" s="14" t="n">
        <f aca="false">LOOKUP(Speedhi,'3'!$B$1:$BJ$1,'3'!$B85:$BJ85)</f>
        <v>0.3768255</v>
      </c>
      <c r="AH89" s="15" t="n">
        <f aca="false">LOOKUP(Speedlo,'4'!$B$1:$BJ$1,'4'!$B85:$BJ85)</f>
        <v>0</v>
      </c>
      <c r="AI89" s="15" t="n">
        <f aca="false">Xlo*AH89+Xhi*AJ89</f>
        <v>0</v>
      </c>
      <c r="AJ89" s="15" t="n">
        <f aca="false">LOOKUP(Speedhi,'4'!$B$1:$BJ$1,'4'!$B85:$BJ85)</f>
        <v>0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1" t="n">
        <f aca="false">A89+1</f>
        <v>119</v>
      </c>
      <c r="B90" s="53" t="n">
        <f aca="false">IF(X90&lt;=0,0,X90*Factor)</f>
        <v>0.506141999999999</v>
      </c>
      <c r="C90" s="54" t="n">
        <f aca="false">ROUND($B90*COS(PI()*(D90-Best)/180),4)</f>
        <v>0.3387</v>
      </c>
      <c r="D90" s="55" t="n">
        <f aca="false">MOD(Wind+$A90+360,360)</f>
        <v>51</v>
      </c>
      <c r="E90" s="62" t="n">
        <f aca="false">ROUND($B90*COS(PI()*(F90-Best)/180),4)</f>
        <v>0.1395</v>
      </c>
      <c r="F90" s="63" t="n">
        <f aca="false">MOD(Wind-$A90+360,360)</f>
        <v>173</v>
      </c>
      <c r="G90" s="58" t="n">
        <f aca="false">SQRT($J90^2+$K90^2)</f>
        <v>47.7566692587154</v>
      </c>
      <c r="H90" s="64" t="n">
        <f aca="false">IF($J90&lt;&gt;0,MOD(ATAN($K90/$J90)*180/PI(),180),0)</f>
        <v>118.468887579519</v>
      </c>
      <c r="I90" s="60" t="str">
        <f aca="false">IF(B90=0,"anchor",W90)</f>
        <v>Whisper</v>
      </c>
      <c r="J90" s="0" t="n">
        <f aca="false">$B90+Speed*COS(PI()*$A90/180)</f>
        <v>-22.7647197718242</v>
      </c>
      <c r="K90" s="0" t="n">
        <f aca="false">Speed*SIN(PI()*$A90/180)</f>
        <v>41.981745942691</v>
      </c>
      <c r="U90" s="0"/>
      <c r="W90" s="1" t="str">
        <f aca="false">IF(X90=Z90,polar_type!$D$3,IF(X90=AC90,polar_type!$E$3,IF(X90=AF90,polar_type!$F$3,IF(X90=AI90,polar_type!$G$3,polar_type!$H$3))))</f>
        <v>Whisper</v>
      </c>
      <c r="X90" s="0" t="n">
        <f aca="false">MAX(Z90,AC90,AF90,AI90,AL90)</f>
        <v>0.421784999999999</v>
      </c>
      <c r="Y90" s="12" t="n">
        <f aca="false">LOOKUP(Speedlo,'1'!$B$1:$BJ$1,'1'!$B86:$BJ86)</f>
        <v>1.474</v>
      </c>
      <c r="Z90" s="12" t="n">
        <f aca="false">Xlo*Y90+Xhi*AA90</f>
        <v>0.3685</v>
      </c>
      <c r="AA90" s="12" t="n">
        <f aca="false">LOOKUP(Speedhi,'1'!$B$1:$BJ$1,'1'!$B86:$BJ86)</f>
        <v>0.3685</v>
      </c>
      <c r="AB90" s="13" t="n">
        <f aca="false">LOOKUP(Speedlo,'2'!$B$1:$BJ$1,'2'!$B86:$BJ86)</f>
        <v>1.68714</v>
      </c>
      <c r="AC90" s="13" t="n">
        <f aca="false">Xlo*AB90+Xhi*AD90</f>
        <v>0.421784999999999</v>
      </c>
      <c r="AD90" s="13" t="n">
        <f aca="false">LOOKUP(Speedhi,'2'!$B$1:$BJ$1,'2'!$B86:$BJ86)</f>
        <v>0.421784999999999</v>
      </c>
      <c r="AE90" s="14" t="n">
        <f aca="false">LOOKUP(Speedlo,'3'!$B$1:$BJ$1,'3'!$B86:$BJ86)</f>
        <v>1.518426</v>
      </c>
      <c r="AF90" s="14" t="n">
        <f aca="false">Xlo*AE90+Xhi*AG90</f>
        <v>0.3796065</v>
      </c>
      <c r="AG90" s="14" t="n">
        <f aca="false">LOOKUP(Speedhi,'3'!$B$1:$BJ$1,'3'!$B86:$BJ86)</f>
        <v>0.3796065</v>
      </c>
      <c r="AH90" s="15" t="n">
        <f aca="false">LOOKUP(Speedlo,'4'!$B$1:$BJ$1,'4'!$B86:$BJ86)</f>
        <v>0</v>
      </c>
      <c r="AI90" s="15" t="n">
        <f aca="false">Xlo*AH90+Xhi*AJ90</f>
        <v>0</v>
      </c>
      <c r="AJ90" s="15" t="n">
        <f aca="false">LOOKUP(Speedhi,'4'!$B$1:$BJ$1,'4'!$B86:$BJ86)</f>
        <v>0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1" t="n">
        <f aca="false">A90+1</f>
        <v>120</v>
      </c>
      <c r="B91" s="53" t="n">
        <f aca="false">IF(X91&lt;=0,0,X91*Factor)</f>
        <v>0.509850000000001</v>
      </c>
      <c r="C91" s="54" t="n">
        <f aca="false">ROUND($B91*COS(PI()*(D91-Best)/180),4)</f>
        <v>0.3477</v>
      </c>
      <c r="D91" s="55" t="n">
        <f aca="false">MOD(Wind+$A91+360,360)</f>
        <v>52</v>
      </c>
      <c r="E91" s="62" t="n">
        <f aca="false">ROUND($B91*COS(PI()*(F91-Best)/180),4)</f>
        <v>0.1491</v>
      </c>
      <c r="F91" s="63" t="n">
        <f aca="false">MOD(Wind-$A91+360,360)</f>
        <v>172</v>
      </c>
      <c r="G91" s="58" t="n">
        <f aca="false">SQRT($J91^2+$K91^2)</f>
        <v>47.7471166356933</v>
      </c>
      <c r="H91" s="64" t="n">
        <f aca="false">IF($J91&lt;&gt;0,MOD(ATAN($K91/$J91)*180/PI(),180),0)</f>
        <v>119.470147817674</v>
      </c>
      <c r="I91" s="60" t="str">
        <f aca="false">IF(B91=0,"anchor",W91)</f>
        <v>Whisper</v>
      </c>
      <c r="J91" s="0" t="n">
        <f aca="false">$B91+Speed*COS(PI()*$A91/180)</f>
        <v>-23.49015</v>
      </c>
      <c r="K91" s="0" t="n">
        <f aca="false">Speed*SIN(PI()*$A91/180)</f>
        <v>41.5692193816531</v>
      </c>
      <c r="U91" s="0"/>
      <c r="W91" s="1" t="str">
        <f aca="false">IF(X91=Z91,polar_type!$D$3,IF(X91=AC91,polar_type!$E$3,IF(X91=AF91,polar_type!$F$3,IF(X91=AI91,polar_type!$G$3,polar_type!$H$3))))</f>
        <v>Whisper</v>
      </c>
      <c r="X91" s="0" t="n">
        <f aca="false">MAX(Z91,AC91,AF91,AI91,AL91)</f>
        <v>0.424875000000001</v>
      </c>
      <c r="Y91" s="12" t="n">
        <f aca="false">LOOKUP(Speedlo,'1'!$B$1:$BJ$1,'1'!$B87:$BJ87)</f>
        <v>1.48</v>
      </c>
      <c r="Z91" s="12" t="n">
        <f aca="false">Xlo*Y91+Xhi*AA91</f>
        <v>0.37</v>
      </c>
      <c r="AA91" s="12" t="n">
        <f aca="false">LOOKUP(Speedhi,'1'!$B$1:$BJ$1,'1'!$B87:$BJ87)</f>
        <v>0.37</v>
      </c>
      <c r="AB91" s="13" t="n">
        <f aca="false">LOOKUP(Speedlo,'2'!$B$1:$BJ$1,'2'!$B87:$BJ87)</f>
        <v>1.6995</v>
      </c>
      <c r="AC91" s="13" t="n">
        <f aca="false">Xlo*AB91+Xhi*AD91</f>
        <v>0.424875000000001</v>
      </c>
      <c r="AD91" s="13" t="n">
        <f aca="false">LOOKUP(Speedhi,'2'!$B$1:$BJ$1,'2'!$B87:$BJ87)</f>
        <v>0.424875000000001</v>
      </c>
      <c r="AE91" s="14" t="n">
        <f aca="false">LOOKUP(Speedlo,'3'!$B$1:$BJ$1,'3'!$B87:$BJ87)</f>
        <v>1.52955</v>
      </c>
      <c r="AF91" s="14" t="n">
        <f aca="false">Xlo*AE91+Xhi*AG91</f>
        <v>0.382387500000001</v>
      </c>
      <c r="AG91" s="14" t="n">
        <f aca="false">LOOKUP(Speedhi,'3'!$B$1:$BJ$1,'3'!$B87:$BJ87)</f>
        <v>0.382387500000001</v>
      </c>
      <c r="AH91" s="15" t="n">
        <f aca="false">LOOKUP(Speedlo,'4'!$B$1:$BJ$1,'4'!$B87:$BJ87)</f>
        <v>0</v>
      </c>
      <c r="AI91" s="15" t="n">
        <f aca="false">Xlo*AH91+Xhi*AJ91</f>
        <v>0</v>
      </c>
      <c r="AJ91" s="15" t="n">
        <f aca="false">LOOKUP(Speedhi,'4'!$B$1:$BJ$1,'4'!$B87:$BJ87)</f>
        <v>0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1" t="n">
        <f aca="false">A91+1</f>
        <v>121</v>
      </c>
      <c r="B92" s="53" t="n">
        <f aca="false">IF(X92&lt;=0,0,X92*Factor)</f>
        <v>0.5131254</v>
      </c>
      <c r="C92" s="54" t="n">
        <f aca="false">ROUND($B92*COS(PI()*(D92-Best)/180),4)</f>
        <v>0.3564</v>
      </c>
      <c r="D92" s="55" t="n">
        <f aca="false">MOD(Wind+$A92+360,360)</f>
        <v>53</v>
      </c>
      <c r="E92" s="62" t="n">
        <f aca="false">ROUND($B92*COS(PI()*(F92-Best)/180),4)</f>
        <v>0.1586</v>
      </c>
      <c r="F92" s="63" t="n">
        <f aca="false">MOD(Wind-$A92+360,360)</f>
        <v>171</v>
      </c>
      <c r="G92" s="58" t="n">
        <f aca="false">SQRT($J92^2+$K92^2)</f>
        <v>47.7377471434147</v>
      </c>
      <c r="H92" s="64" t="n">
        <f aca="false">IF($J92&lt;&gt;0,MOD(ATAN($K92/$J92)*180/PI(),180),0)</f>
        <v>120.472094768887</v>
      </c>
      <c r="I92" s="60" t="str">
        <f aca="false">IF(B92=0,"anchor",W92)</f>
        <v>Whisper</v>
      </c>
      <c r="J92" s="0" t="n">
        <f aca="false">$B92+Speed*COS(PI()*$A92/180)</f>
        <v>-24.2087021956826</v>
      </c>
      <c r="K92" s="0" t="n">
        <f aca="false">Speed*SIN(PI()*$A92/180)</f>
        <v>41.1440304337014</v>
      </c>
      <c r="U92" s="0"/>
      <c r="W92" s="1" t="str">
        <f aca="false">IF(X92=Z92,polar_type!$D$3,IF(X92=AC92,polar_type!$E$3,IF(X92=AF92,polar_type!$F$3,IF(X92=AI92,polar_type!$G$3,polar_type!$H$3))))</f>
        <v>Whisper</v>
      </c>
      <c r="X92" s="0" t="n">
        <f aca="false">MAX(Z92,AC92,AF92,AI92,AL92)</f>
        <v>0.4276045</v>
      </c>
      <c r="Y92" s="12" t="n">
        <f aca="false">LOOKUP(Speedlo,'1'!$B$1:$BJ$1,'1'!$B88:$BJ88)</f>
        <v>1.486</v>
      </c>
      <c r="Z92" s="12" t="n">
        <f aca="false">Xlo*Y92+Xhi*AA92</f>
        <v>0.3715</v>
      </c>
      <c r="AA92" s="12" t="n">
        <f aca="false">LOOKUP(Speedhi,'1'!$B$1:$BJ$1,'1'!$B88:$BJ88)</f>
        <v>0.3715</v>
      </c>
      <c r="AB92" s="13" t="n">
        <f aca="false">LOOKUP(Speedlo,'2'!$B$1:$BJ$1,'2'!$B88:$BJ88)</f>
        <v>1.710418</v>
      </c>
      <c r="AC92" s="13" t="n">
        <f aca="false">Xlo*AB92+Xhi*AD92</f>
        <v>0.4276045</v>
      </c>
      <c r="AD92" s="13" t="n">
        <f aca="false">LOOKUP(Speedhi,'2'!$B$1:$BJ$1,'2'!$B88:$BJ88)</f>
        <v>0.4276045</v>
      </c>
      <c r="AE92" s="14" t="n">
        <f aca="false">LOOKUP(Speedlo,'3'!$B$1:$BJ$1,'3'!$B88:$BJ88)</f>
        <v>1.54294</v>
      </c>
      <c r="AF92" s="14" t="n">
        <f aca="false">Xlo*AE92+Xhi*AG92</f>
        <v>0.385735000000001</v>
      </c>
      <c r="AG92" s="14" t="n">
        <f aca="false">LOOKUP(Speedhi,'3'!$B$1:$BJ$1,'3'!$B88:$BJ88)</f>
        <v>0.385735000000001</v>
      </c>
      <c r="AH92" s="15" t="n">
        <f aca="false">LOOKUP(Speedlo,'4'!$B$1:$BJ$1,'4'!$B88:$BJ88)</f>
        <v>0</v>
      </c>
      <c r="AI92" s="15" t="n">
        <f aca="false">Xlo*AH92+Xhi*AJ92</f>
        <v>0</v>
      </c>
      <c r="AJ92" s="15" t="n">
        <f aca="false">LOOKUP(Speedhi,'4'!$B$1:$BJ$1,'4'!$B88:$BJ88)</f>
        <v>0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1" t="n">
        <f aca="false">A92+1</f>
        <v>122</v>
      </c>
      <c r="B93" s="53" t="n">
        <f aca="false">IF(X93&lt;=0,0,X93*Factor)</f>
        <v>0.5164008</v>
      </c>
      <c r="C93" s="54" t="n">
        <f aca="false">ROUND($B93*COS(PI()*(D93-Best)/180),4)</f>
        <v>0.3652</v>
      </c>
      <c r="D93" s="55" t="n">
        <f aca="false">MOD(Wind+$A93+360,360)</f>
        <v>54</v>
      </c>
      <c r="E93" s="62" t="n">
        <f aca="false">ROUND($B93*COS(PI()*(F93-Best)/180),4)</f>
        <v>0.1681</v>
      </c>
      <c r="F93" s="63" t="n">
        <f aca="false">MOD(Wind-$A93+360,360)</f>
        <v>170</v>
      </c>
      <c r="G93" s="58" t="n">
        <f aca="false">SQRT($J93^2+$K93^2)</f>
        <v>47.7283584414511</v>
      </c>
      <c r="H93" s="64" t="n">
        <f aca="false">IF($J93&lt;&gt;0,MOD(ATAN($K93/$J93)*180/PI(),180),0)</f>
        <v>121.474273802639</v>
      </c>
      <c r="I93" s="60" t="str">
        <f aca="false">IF(B93=0,"anchor",W93)</f>
        <v>Whisper</v>
      </c>
      <c r="J93" s="0" t="n">
        <f aca="false">$B93+Speed*COS(PI()*$A93/180)</f>
        <v>-24.9197238831938</v>
      </c>
      <c r="K93" s="0" t="n">
        <f aca="false">Speed*SIN(PI()*$A93/180)</f>
        <v>40.7063086155084</v>
      </c>
      <c r="U93" s="0"/>
      <c r="W93" s="1" t="str">
        <f aca="false">IF(X93=Z93,polar_type!$D$3,IF(X93=AC93,polar_type!$E$3,IF(X93=AF93,polar_type!$F$3,IF(X93=AI93,polar_type!$G$3,polar_type!$H$3))))</f>
        <v>Whisper</v>
      </c>
      <c r="X93" s="0" t="n">
        <f aca="false">MAX(Z93,AC93,AF93,AI93,AL93)</f>
        <v>0.430334</v>
      </c>
      <c r="Y93" s="12" t="n">
        <f aca="false">LOOKUP(Speedlo,'1'!$B$1:$BJ$1,'1'!$B89:$BJ89)</f>
        <v>1.492</v>
      </c>
      <c r="Z93" s="12" t="n">
        <f aca="false">Xlo*Y93+Xhi*AA93</f>
        <v>0.373</v>
      </c>
      <c r="AA93" s="12" t="n">
        <f aca="false">LOOKUP(Speedhi,'1'!$B$1:$BJ$1,'1'!$B89:$BJ89)</f>
        <v>0.373</v>
      </c>
      <c r="AB93" s="13" t="n">
        <f aca="false">LOOKUP(Speedlo,'2'!$B$1:$BJ$1,'2'!$B89:$BJ89)</f>
        <v>1.721336</v>
      </c>
      <c r="AC93" s="13" t="n">
        <f aca="false">Xlo*AB93+Xhi*AD93</f>
        <v>0.430334</v>
      </c>
      <c r="AD93" s="13" t="n">
        <f aca="false">LOOKUP(Speedhi,'2'!$B$1:$BJ$1,'2'!$B89:$BJ89)</f>
        <v>0.430334</v>
      </c>
      <c r="AE93" s="14" t="n">
        <f aca="false">LOOKUP(Speedlo,'3'!$B$1:$BJ$1,'3'!$B89:$BJ89)</f>
        <v>1.55633</v>
      </c>
      <c r="AF93" s="14" t="n">
        <f aca="false">Xlo*AE93+Xhi*AG93</f>
        <v>0.3890825</v>
      </c>
      <c r="AG93" s="14" t="n">
        <f aca="false">LOOKUP(Speedhi,'3'!$B$1:$BJ$1,'3'!$B89:$BJ89)</f>
        <v>0.3890825</v>
      </c>
      <c r="AH93" s="15" t="n">
        <f aca="false">LOOKUP(Speedlo,'4'!$B$1:$BJ$1,'4'!$B89:$BJ89)</f>
        <v>0</v>
      </c>
      <c r="AI93" s="15" t="n">
        <f aca="false">Xlo*AH93+Xhi*AJ93</f>
        <v>0</v>
      </c>
      <c r="AJ93" s="15" t="n">
        <f aca="false">LOOKUP(Speedhi,'4'!$B$1:$BJ$1,'4'!$B89:$BJ89)</f>
        <v>0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1" t="n">
        <f aca="false">A93+1</f>
        <v>123</v>
      </c>
      <c r="B94" s="53" t="n">
        <f aca="false">IF(X94&lt;=0,0,X94*Factor)</f>
        <v>0.5196762</v>
      </c>
      <c r="C94" s="54" t="n">
        <f aca="false">ROUND($B94*COS(PI()*(D94-Best)/180),4)</f>
        <v>0.3738</v>
      </c>
      <c r="D94" s="55" t="n">
        <f aca="false">MOD(Wind+$A94+360,360)</f>
        <v>55</v>
      </c>
      <c r="E94" s="62" t="n">
        <f aca="false">ROUND($B94*COS(PI()*(F94-Best)/180),4)</f>
        <v>0.1777</v>
      </c>
      <c r="F94" s="63" t="n">
        <f aca="false">MOD(Wind-$A94+360,360)</f>
        <v>169</v>
      </c>
      <c r="G94" s="58" t="n">
        <f aca="false">SQRT($J94^2+$K94^2)</f>
        <v>47.7189544386753</v>
      </c>
      <c r="H94" s="64" t="n">
        <f aca="false">IF($J94&lt;&gt;0,MOD(ATAN($K94/$J94)*180/PI(),180),0)</f>
        <v>122.476686448504</v>
      </c>
      <c r="I94" s="60" t="str">
        <f aca="false">IF(B94=0,"anchor",W94)</f>
        <v>Whisper</v>
      </c>
      <c r="J94" s="0" t="n">
        <f aca="false">$B94+Speed*COS(PI()*$A94/180)</f>
        <v>-25.6229974807213</v>
      </c>
      <c r="K94" s="0" t="n">
        <f aca="false">Speed*SIN(PI()*$A94/180)</f>
        <v>40.2561872613804</v>
      </c>
      <c r="U94" s="0"/>
      <c r="W94" s="1" t="str">
        <f aca="false">IF(X94=Z94,polar_type!$D$3,IF(X94=AC94,polar_type!$E$3,IF(X94=AF94,polar_type!$F$3,IF(X94=AI94,polar_type!$G$3,polar_type!$H$3))))</f>
        <v>Whisper</v>
      </c>
      <c r="X94" s="0" t="n">
        <f aca="false">MAX(Z94,AC94,AF94,AI94,AL94)</f>
        <v>0.4330635</v>
      </c>
      <c r="Y94" s="12" t="n">
        <f aca="false">LOOKUP(Speedlo,'1'!$B$1:$BJ$1,'1'!$B90:$BJ90)</f>
        <v>1.498</v>
      </c>
      <c r="Z94" s="12" t="n">
        <f aca="false">Xlo*Y94+Xhi*AA94</f>
        <v>0.3745</v>
      </c>
      <c r="AA94" s="12" t="n">
        <f aca="false">LOOKUP(Speedhi,'1'!$B$1:$BJ$1,'1'!$B90:$BJ90)</f>
        <v>0.3745</v>
      </c>
      <c r="AB94" s="13" t="n">
        <f aca="false">LOOKUP(Speedlo,'2'!$B$1:$BJ$1,'2'!$B90:$BJ90)</f>
        <v>1.732254</v>
      </c>
      <c r="AC94" s="13" t="n">
        <f aca="false">Xlo*AB94+Xhi*AD94</f>
        <v>0.4330635</v>
      </c>
      <c r="AD94" s="13" t="n">
        <f aca="false">LOOKUP(Speedhi,'2'!$B$1:$BJ$1,'2'!$B90:$BJ90)</f>
        <v>0.4330635</v>
      </c>
      <c r="AE94" s="14" t="n">
        <f aca="false">LOOKUP(Speedlo,'3'!$B$1:$BJ$1,'3'!$B90:$BJ90)</f>
        <v>1.56972</v>
      </c>
      <c r="AF94" s="14" t="n">
        <f aca="false">Xlo*AE94+Xhi*AG94</f>
        <v>0.39243</v>
      </c>
      <c r="AG94" s="14" t="n">
        <f aca="false">LOOKUP(Speedhi,'3'!$B$1:$BJ$1,'3'!$B90:$BJ90)</f>
        <v>0.39243</v>
      </c>
      <c r="AH94" s="15" t="n">
        <f aca="false">LOOKUP(Speedlo,'4'!$B$1:$BJ$1,'4'!$B90:$BJ90)</f>
        <v>0</v>
      </c>
      <c r="AI94" s="15" t="n">
        <f aca="false">Xlo*AH94+Xhi*AJ94</f>
        <v>0</v>
      </c>
      <c r="AJ94" s="15" t="n">
        <f aca="false">LOOKUP(Speedhi,'4'!$B$1:$BJ$1,'4'!$B90:$BJ90)</f>
        <v>0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1" t="n">
        <f aca="false">A94+1</f>
        <v>124</v>
      </c>
      <c r="B95" s="53" t="n">
        <f aca="false">IF(X95&lt;=0,0,X95*Factor)</f>
        <v>0.5229516</v>
      </c>
      <c r="C95" s="54" t="n">
        <f aca="false">ROUND($B95*COS(PI()*(D95-Best)/180),4)</f>
        <v>0.3825</v>
      </c>
      <c r="D95" s="55" t="n">
        <f aca="false">MOD(Wind+$A95+360,360)</f>
        <v>56</v>
      </c>
      <c r="E95" s="62" t="n">
        <f aca="false">ROUND($B95*COS(PI()*(F95-Best)/180),4)</f>
        <v>0.1874</v>
      </c>
      <c r="F95" s="63" t="n">
        <f aca="false">MOD(Wind-$A95+360,360)</f>
        <v>168</v>
      </c>
      <c r="G95" s="58" t="n">
        <f aca="false">SQRT($J95^2+$K95^2)</f>
        <v>47.7095390809049</v>
      </c>
      <c r="H95" s="64" t="n">
        <f aca="false">IF($J95&lt;&gt;0,MOD(ATAN($K95/$J95)*180/PI(),180),0)</f>
        <v>123.479334144209</v>
      </c>
      <c r="I95" s="60" t="str">
        <f aca="false">IF(B95=0,"anchor",W95)</f>
        <v>Whisper</v>
      </c>
      <c r="J95" s="0" t="n">
        <f aca="false">$B95+Speed*COS(PI()*$A95/180)</f>
        <v>-26.3183077665958</v>
      </c>
      <c r="K95" s="0" t="n">
        <f aca="false">Speed*SIN(PI()*$A95/180)</f>
        <v>39.793803482642</v>
      </c>
      <c r="U95" s="0"/>
      <c r="W95" s="1" t="str">
        <f aca="false">IF(X95=Z95,polar_type!$D$3,IF(X95=AC95,polar_type!$E$3,IF(X95=AF95,polar_type!$F$3,IF(X95=AI95,polar_type!$G$3,polar_type!$H$3))))</f>
        <v>Whisper</v>
      </c>
      <c r="X95" s="0" t="n">
        <f aca="false">MAX(Z95,AC95,AF95,AI95,AL95)</f>
        <v>0.435793</v>
      </c>
      <c r="Y95" s="12" t="n">
        <f aca="false">LOOKUP(Speedlo,'1'!$B$1:$BJ$1,'1'!$B91:$BJ91)</f>
        <v>1.504</v>
      </c>
      <c r="Z95" s="12" t="n">
        <f aca="false">Xlo*Y95+Xhi*AA95</f>
        <v>0.376</v>
      </c>
      <c r="AA95" s="12" t="n">
        <f aca="false">LOOKUP(Speedhi,'1'!$B$1:$BJ$1,'1'!$B91:$BJ91)</f>
        <v>0.376</v>
      </c>
      <c r="AB95" s="13" t="n">
        <f aca="false">LOOKUP(Speedlo,'2'!$B$1:$BJ$1,'2'!$B91:$BJ91)</f>
        <v>1.743172</v>
      </c>
      <c r="AC95" s="13" t="n">
        <f aca="false">Xlo*AB95+Xhi*AD95</f>
        <v>0.435793</v>
      </c>
      <c r="AD95" s="13" t="n">
        <f aca="false">LOOKUP(Speedhi,'2'!$B$1:$BJ$1,'2'!$B91:$BJ91)</f>
        <v>0.435793</v>
      </c>
      <c r="AE95" s="14" t="n">
        <f aca="false">LOOKUP(Speedlo,'3'!$B$1:$BJ$1,'3'!$B91:$BJ91)</f>
        <v>1.58311</v>
      </c>
      <c r="AF95" s="14" t="n">
        <f aca="false">Xlo*AE95+Xhi*AG95</f>
        <v>0.3957775</v>
      </c>
      <c r="AG95" s="14" t="n">
        <f aca="false">LOOKUP(Speedhi,'3'!$B$1:$BJ$1,'3'!$B91:$BJ91)</f>
        <v>0.3957775</v>
      </c>
      <c r="AH95" s="15" t="n">
        <f aca="false">LOOKUP(Speedlo,'4'!$B$1:$BJ$1,'4'!$B91:$BJ91)</f>
        <v>0</v>
      </c>
      <c r="AI95" s="15" t="n">
        <f aca="false">Xlo*AH95+Xhi*AJ95</f>
        <v>0</v>
      </c>
      <c r="AJ95" s="15" t="n">
        <f aca="false">LOOKUP(Speedhi,'4'!$B$1:$BJ$1,'4'!$B91:$BJ91)</f>
        <v>0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1" t="n">
        <f aca="false">A95+1</f>
        <v>125</v>
      </c>
      <c r="B96" s="53" t="n">
        <f aca="false">IF(X96&lt;=0,0,X96*Factor)</f>
        <v>0.526227</v>
      </c>
      <c r="C96" s="54" t="n">
        <f aca="false">ROUND($B96*COS(PI()*(D96-Best)/180),4)</f>
        <v>0.3911</v>
      </c>
      <c r="D96" s="55" t="n">
        <f aca="false">MOD(Wind+$A96+360,360)</f>
        <v>57</v>
      </c>
      <c r="E96" s="62" t="n">
        <f aca="false">ROUND($B96*COS(PI()*(F96-Best)/180),4)</f>
        <v>0.1971</v>
      </c>
      <c r="F96" s="63" t="n">
        <f aca="false">MOD(Wind-$A96+360,360)</f>
        <v>167</v>
      </c>
      <c r="G96" s="58" t="n">
        <f aca="false">SQRT($J96^2+$K96^2)</f>
        <v>47.7001163494162</v>
      </c>
      <c r="H96" s="64" t="n">
        <f aca="false">IF($J96&lt;&gt;0,MOD(ATAN($K96/$J96)*180/PI(),180),0)</f>
        <v>124.482218234328</v>
      </c>
      <c r="I96" s="60" t="str">
        <f aca="false">IF(B96=0,"anchor",W96)</f>
        <v>Whisper</v>
      </c>
      <c r="J96" s="0" t="n">
        <f aca="false">$B96+Speed*COS(PI()*$A96/180)</f>
        <v>-27.0054419448502</v>
      </c>
      <c r="K96" s="0" t="n">
        <f aca="false">Speed*SIN(PI()*$A96/180)</f>
        <v>39.3192981258716</v>
      </c>
      <c r="U96" s="0"/>
      <c r="W96" s="1" t="str">
        <f aca="false">IF(X96=Z96,polar_type!$D$3,IF(X96=AC96,polar_type!$E$3,IF(X96=AF96,polar_type!$F$3,IF(X96=AI96,polar_type!$G$3,polar_type!$H$3))))</f>
        <v>Whisper</v>
      </c>
      <c r="X96" s="0" t="n">
        <f aca="false">MAX(Z96,AC96,AF96,AI96,AL96)</f>
        <v>0.4385225</v>
      </c>
      <c r="Y96" s="12" t="n">
        <f aca="false">LOOKUP(Speedlo,'1'!$B$1:$BJ$1,'1'!$B92:$BJ92)</f>
        <v>1.51</v>
      </c>
      <c r="Z96" s="12" t="n">
        <f aca="false">Xlo*Y96+Xhi*AA96</f>
        <v>0.3775</v>
      </c>
      <c r="AA96" s="12" t="n">
        <f aca="false">LOOKUP(Speedhi,'1'!$B$1:$BJ$1,'1'!$B92:$BJ92)</f>
        <v>0.3775</v>
      </c>
      <c r="AB96" s="13" t="n">
        <f aca="false">LOOKUP(Speedlo,'2'!$B$1:$BJ$1,'2'!$B92:$BJ92)</f>
        <v>1.75409</v>
      </c>
      <c r="AC96" s="13" t="n">
        <f aca="false">Xlo*AB96+Xhi*AD96</f>
        <v>0.4385225</v>
      </c>
      <c r="AD96" s="13" t="n">
        <f aca="false">LOOKUP(Speedhi,'2'!$B$1:$BJ$1,'2'!$B92:$BJ92)</f>
        <v>0.4385225</v>
      </c>
      <c r="AE96" s="14" t="n">
        <f aca="false">LOOKUP(Speedlo,'3'!$B$1:$BJ$1,'3'!$B92:$BJ92)</f>
        <v>1.5965</v>
      </c>
      <c r="AF96" s="14" t="n">
        <f aca="false">Xlo*AE96+Xhi*AG96</f>
        <v>0.399125</v>
      </c>
      <c r="AG96" s="14" t="n">
        <f aca="false">LOOKUP(Speedhi,'3'!$B$1:$BJ$1,'3'!$B92:$BJ92)</f>
        <v>0.399125</v>
      </c>
      <c r="AH96" s="15" t="n">
        <f aca="false">LOOKUP(Speedlo,'4'!$B$1:$BJ$1,'4'!$B92:$BJ92)</f>
        <v>0</v>
      </c>
      <c r="AI96" s="15" t="n">
        <f aca="false">Xlo*AH96+Xhi*AJ96</f>
        <v>0</v>
      </c>
      <c r="AJ96" s="15" t="n">
        <f aca="false">LOOKUP(Speedhi,'4'!$B$1:$BJ$1,'4'!$B92:$BJ92)</f>
        <v>0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1" t="n">
        <f aca="false">A96+1</f>
        <v>126</v>
      </c>
      <c r="B97" s="53" t="n">
        <f aca="false">IF(X97&lt;=0,0,X97*Factor)</f>
        <v>0.5285136</v>
      </c>
      <c r="C97" s="54" t="n">
        <f aca="false">ROUND($B97*COS(PI()*(D97-Best)/180),4)</f>
        <v>0.3989</v>
      </c>
      <c r="D97" s="55" t="n">
        <f aca="false">MOD(Wind+$A97+360,360)</f>
        <v>58</v>
      </c>
      <c r="E97" s="62" t="n">
        <f aca="false">ROUND($B97*COS(PI()*(F97-Best)/180),4)</f>
        <v>0.2065</v>
      </c>
      <c r="F97" s="63" t="n">
        <f aca="false">MOD(Wind-$A97+360,360)</f>
        <v>166</v>
      </c>
      <c r="G97" s="58" t="n">
        <f aca="false">SQRT($J97^2+$K97^2)</f>
        <v>47.6912642593237</v>
      </c>
      <c r="H97" s="64" t="n">
        <f aca="false">IF($J97&lt;&gt;0,MOD(ATAN($K97/$J97)*180/PI(),180),0)</f>
        <v>125.486307260856</v>
      </c>
      <c r="I97" s="60" t="str">
        <f aca="false">IF(B97=0,"anchor",W97)</f>
        <v>Whisper</v>
      </c>
      <c r="J97" s="0" t="n">
        <f aca="false">$B97+Speed*COS(PI()*$A97/180)</f>
        <v>-27.6851785100387</v>
      </c>
      <c r="K97" s="0" t="n">
        <f aca="false">Speed*SIN(PI()*$A97/180)</f>
        <v>38.8328157299975</v>
      </c>
      <c r="U97" s="0"/>
      <c r="W97" s="1" t="str">
        <f aca="false">IF(X97=Z97,polar_type!$D$3,IF(X97=AC97,polar_type!$E$3,IF(X97=AF97,polar_type!$F$3,IF(X97=AI97,polar_type!$G$3,polar_type!$H$3))))</f>
        <v>Whisper</v>
      </c>
      <c r="X97" s="0" t="n">
        <f aca="false">MAX(Z97,AC97,AF97,AI97,AL97)</f>
        <v>0.440428</v>
      </c>
      <c r="Y97" s="12" t="n">
        <f aca="false">LOOKUP(Speedlo,'1'!$B$1:$BJ$1,'1'!$B93:$BJ93)</f>
        <v>1.51</v>
      </c>
      <c r="Z97" s="12" t="n">
        <f aca="false">Xlo*Y97+Xhi*AA97</f>
        <v>0.3775</v>
      </c>
      <c r="AA97" s="12" t="n">
        <f aca="false">LOOKUP(Speedhi,'1'!$B$1:$BJ$1,'1'!$B93:$BJ93)</f>
        <v>0.3775</v>
      </c>
      <c r="AB97" s="13" t="n">
        <f aca="false">LOOKUP(Speedlo,'2'!$B$1:$BJ$1,'2'!$B93:$BJ93)</f>
        <v>1.761712</v>
      </c>
      <c r="AC97" s="13" t="n">
        <f aca="false">Xlo*AB97+Xhi*AD97</f>
        <v>0.440428</v>
      </c>
      <c r="AD97" s="13" t="n">
        <f aca="false">LOOKUP(Speedhi,'2'!$B$1:$BJ$1,'2'!$B93:$BJ93)</f>
        <v>0.440428</v>
      </c>
      <c r="AE97" s="14" t="n">
        <f aca="false">LOOKUP(Speedlo,'3'!$B$1:$BJ$1,'3'!$B93:$BJ93)</f>
        <v>1.61092</v>
      </c>
      <c r="AF97" s="14" t="n">
        <f aca="false">Xlo*AE97+Xhi*AG97</f>
        <v>0.40273</v>
      </c>
      <c r="AG97" s="14" t="n">
        <f aca="false">LOOKUP(Speedhi,'3'!$B$1:$BJ$1,'3'!$B93:$BJ93)</f>
        <v>0.40273</v>
      </c>
      <c r="AH97" s="15" t="n">
        <f aca="false">LOOKUP(Speedlo,'4'!$B$1:$BJ$1,'4'!$B93:$BJ93)</f>
        <v>0</v>
      </c>
      <c r="AI97" s="15" t="n">
        <f aca="false">Xlo*AH97+Xhi*AJ97</f>
        <v>0</v>
      </c>
      <c r="AJ97" s="15" t="n">
        <f aca="false">LOOKUP(Speedhi,'4'!$B$1:$BJ$1,'4'!$B93:$BJ93)</f>
        <v>0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1" t="n">
        <f aca="false">A97+1</f>
        <v>127</v>
      </c>
      <c r="B98" s="53" t="n">
        <f aca="false">IF(X98&lt;=0,0,X98*Factor)</f>
        <v>0.5308002</v>
      </c>
      <c r="C98" s="54" t="n">
        <f aca="false">ROUND($B98*COS(PI()*(D98-Best)/180),4)</f>
        <v>0.4066</v>
      </c>
      <c r="D98" s="55" t="n">
        <f aca="false">MOD(Wind+$A98+360,360)</f>
        <v>59</v>
      </c>
      <c r="E98" s="62" t="n">
        <f aca="false">ROUND($B98*COS(PI()*(F98-Best)/180),4)</f>
        <v>0.2159</v>
      </c>
      <c r="F98" s="63" t="n">
        <f aca="false">MOD(Wind-$A98+360,360)</f>
        <v>165</v>
      </c>
      <c r="G98" s="58" t="n">
        <f aca="false">SQRT($J98^2+$K98^2)</f>
        <v>47.6824408931183</v>
      </c>
      <c r="H98" s="64" t="n">
        <f aca="false">IF($J98&lt;&gt;0,MOD(ATAN($K98/$J98)*180/PI(),180),0)</f>
        <v>126.490610992388</v>
      </c>
      <c r="I98" s="60" t="str">
        <f aca="false">IF(B98=0,"anchor",W98)</f>
        <v>Whisper</v>
      </c>
      <c r="J98" s="0" t="n">
        <f aca="false">$B98+Speed*COS(PI()*$A98/180)</f>
        <v>-28.3563209112983</v>
      </c>
      <c r="K98" s="0" t="n">
        <f aca="false">Speed*SIN(PI()*$A98/180)</f>
        <v>38.33450448227</v>
      </c>
      <c r="U98" s="0"/>
      <c r="W98" s="1" t="str">
        <f aca="false">IF(X98=Z98,polar_type!$D$3,IF(X98=AC98,polar_type!$E$3,IF(X98=AF98,polar_type!$F$3,IF(X98=AI98,polar_type!$G$3,polar_type!$H$3))))</f>
        <v>Whisper</v>
      </c>
      <c r="X98" s="0" t="n">
        <f aca="false">MAX(Z98,AC98,AF98,AI98,AL98)</f>
        <v>0.4423335</v>
      </c>
      <c r="Y98" s="12" t="n">
        <f aca="false">LOOKUP(Speedlo,'1'!$B$1:$BJ$1,'1'!$B94:$BJ94)</f>
        <v>1.51</v>
      </c>
      <c r="Z98" s="12" t="n">
        <f aca="false">Xlo*Y98+Xhi*AA98</f>
        <v>0.3775</v>
      </c>
      <c r="AA98" s="12" t="n">
        <f aca="false">LOOKUP(Speedhi,'1'!$B$1:$BJ$1,'1'!$B94:$BJ94)</f>
        <v>0.3775</v>
      </c>
      <c r="AB98" s="13" t="n">
        <f aca="false">LOOKUP(Speedlo,'2'!$B$1:$BJ$1,'2'!$B94:$BJ94)</f>
        <v>1.769334</v>
      </c>
      <c r="AC98" s="13" t="n">
        <f aca="false">Xlo*AB98+Xhi*AD98</f>
        <v>0.4423335</v>
      </c>
      <c r="AD98" s="13" t="n">
        <f aca="false">LOOKUP(Speedhi,'2'!$B$1:$BJ$1,'2'!$B94:$BJ94)</f>
        <v>0.4423335</v>
      </c>
      <c r="AE98" s="14" t="n">
        <f aca="false">LOOKUP(Speedlo,'3'!$B$1:$BJ$1,'3'!$B94:$BJ94)</f>
        <v>1.62534</v>
      </c>
      <c r="AF98" s="14" t="n">
        <f aca="false">Xlo*AE98+Xhi*AG98</f>
        <v>0.406335</v>
      </c>
      <c r="AG98" s="14" t="n">
        <f aca="false">LOOKUP(Speedhi,'3'!$B$1:$BJ$1,'3'!$B94:$BJ94)</f>
        <v>0.406335</v>
      </c>
      <c r="AH98" s="15" t="n">
        <f aca="false">LOOKUP(Speedlo,'4'!$B$1:$BJ$1,'4'!$B94:$BJ94)</f>
        <v>0</v>
      </c>
      <c r="AI98" s="15" t="n">
        <f aca="false">Xlo*AH98+Xhi*AJ98</f>
        <v>0</v>
      </c>
      <c r="AJ98" s="15" t="n">
        <f aca="false">LOOKUP(Speedhi,'4'!$B$1:$BJ$1,'4'!$B94:$BJ94)</f>
        <v>0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1" t="n">
        <f aca="false">A98+1</f>
        <v>128</v>
      </c>
      <c r="B99" s="53" t="n">
        <f aca="false">IF(X99&lt;=0,0,X99*Factor)</f>
        <v>0.5330868</v>
      </c>
      <c r="C99" s="54" t="n">
        <f aca="false">ROUND($B99*COS(PI()*(D99-Best)/180),4)</f>
        <v>0.4143</v>
      </c>
      <c r="D99" s="55" t="n">
        <f aca="false">MOD(Wind+$A99+360,360)</f>
        <v>60</v>
      </c>
      <c r="E99" s="62" t="n">
        <f aca="false">ROUND($B99*COS(PI()*(F99-Best)/180),4)</f>
        <v>0.2253</v>
      </c>
      <c r="F99" s="63" t="n">
        <f aca="false">MOD(Wind-$A99+360,360)</f>
        <v>164</v>
      </c>
      <c r="G99" s="58" t="n">
        <f aca="false">SQRT($J99^2+$K99^2)</f>
        <v>47.6736497971671</v>
      </c>
      <c r="H99" s="64" t="n">
        <f aca="false">IF($J99&lt;&gt;0,MOD(ATAN($K99/$J99)*180/PI(),180),0)</f>
        <v>127.495129583167</v>
      </c>
      <c r="I99" s="60" t="str">
        <f aca="false">IF(B99=0,"anchor",W99)</f>
        <v>Whisper</v>
      </c>
      <c r="J99" s="0" t="n">
        <f aca="false">$B99+Speed*COS(PI()*$A99/180)</f>
        <v>-29.0186640156316</v>
      </c>
      <c r="K99" s="0" t="n">
        <f aca="false">Speed*SIN(PI()*$A99/180)</f>
        <v>37.8245161731227</v>
      </c>
      <c r="U99" s="0"/>
      <c r="W99" s="1" t="str">
        <f aca="false">IF(X99=Z99,polar_type!$D$3,IF(X99=AC99,polar_type!$E$3,IF(X99=AF99,polar_type!$F$3,IF(X99=AI99,polar_type!$G$3,polar_type!$H$3))))</f>
        <v>Whisper</v>
      </c>
      <c r="X99" s="0" t="n">
        <f aca="false">MAX(Z99,AC99,AF99,AI99,AL99)</f>
        <v>0.444239</v>
      </c>
      <c r="Y99" s="12" t="n">
        <f aca="false">LOOKUP(Speedlo,'1'!$B$1:$BJ$1,'1'!$B95:$BJ95)</f>
        <v>1.51</v>
      </c>
      <c r="Z99" s="12" t="n">
        <f aca="false">Xlo*Y99+Xhi*AA99</f>
        <v>0.3775</v>
      </c>
      <c r="AA99" s="12" t="n">
        <f aca="false">LOOKUP(Speedhi,'1'!$B$1:$BJ$1,'1'!$B95:$BJ95)</f>
        <v>0.3775</v>
      </c>
      <c r="AB99" s="13" t="n">
        <f aca="false">LOOKUP(Speedlo,'2'!$B$1:$BJ$1,'2'!$B95:$BJ95)</f>
        <v>1.776956</v>
      </c>
      <c r="AC99" s="13" t="n">
        <f aca="false">Xlo*AB99+Xhi*AD99</f>
        <v>0.444239</v>
      </c>
      <c r="AD99" s="13" t="n">
        <f aca="false">LOOKUP(Speedhi,'2'!$B$1:$BJ$1,'2'!$B95:$BJ95)</f>
        <v>0.444239</v>
      </c>
      <c r="AE99" s="14" t="n">
        <f aca="false">LOOKUP(Speedlo,'3'!$B$1:$BJ$1,'3'!$B95:$BJ95)</f>
        <v>1.63976</v>
      </c>
      <c r="AF99" s="14" t="n">
        <f aca="false">Xlo*AE99+Xhi*AG99</f>
        <v>0.40994</v>
      </c>
      <c r="AG99" s="14" t="n">
        <f aca="false">LOOKUP(Speedhi,'3'!$B$1:$BJ$1,'3'!$B95:$BJ95)</f>
        <v>0.40994</v>
      </c>
      <c r="AH99" s="15" t="n">
        <f aca="false">LOOKUP(Speedlo,'4'!$B$1:$BJ$1,'4'!$B95:$BJ95)</f>
        <v>0</v>
      </c>
      <c r="AI99" s="15" t="n">
        <f aca="false">Xlo*AH99+Xhi*AJ99</f>
        <v>0</v>
      </c>
      <c r="AJ99" s="15" t="n">
        <f aca="false">LOOKUP(Speedhi,'4'!$B$1:$BJ$1,'4'!$B95:$BJ95)</f>
        <v>0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1" t="n">
        <f aca="false">A99+1</f>
        <v>129</v>
      </c>
      <c r="B100" s="53" t="n">
        <f aca="false">IF(X100&lt;=0,0,X100*Factor)</f>
        <v>0.5353734</v>
      </c>
      <c r="C100" s="54" t="n">
        <f aca="false">ROUND($B100*COS(PI()*(D100-Best)/180),4)</f>
        <v>0.4219</v>
      </c>
      <c r="D100" s="55" t="n">
        <f aca="false">MOD(Wind+$A100+360,360)</f>
        <v>61</v>
      </c>
      <c r="E100" s="62" t="n">
        <f aca="false">ROUND($B100*COS(PI()*(F100-Best)/180),4)</f>
        <v>0.2347</v>
      </c>
      <c r="F100" s="63" t="n">
        <f aca="false">MOD(Wind-$A100+360,360)</f>
        <v>163</v>
      </c>
      <c r="G100" s="58" t="n">
        <f aca="false">SQRT($J100^2+$K100^2)</f>
        <v>47.6648945296498</v>
      </c>
      <c r="H100" s="64" t="n">
        <f aca="false">IF($J100&lt;&gt;0,MOD(ATAN($K100/$J100)*180/PI(),180),0)</f>
        <v>128.499863103017</v>
      </c>
      <c r="I100" s="60" t="str">
        <f aca="false">IF(B100=0,"anchor",W100)</f>
        <v>Whisper</v>
      </c>
      <c r="J100" s="0" t="n">
        <f aca="false">$B100+Speed*COS(PI()*$A100/180)</f>
        <v>-29.6720053703922</v>
      </c>
      <c r="K100" s="0" t="n">
        <f aca="false">Speed*SIN(PI()*$A100/180)</f>
        <v>37.3030061499346</v>
      </c>
      <c r="U100" s="0"/>
      <c r="W100" s="1" t="str">
        <f aca="false">IF(X100=Z100,polar_type!$D$3,IF(X100=AC100,polar_type!$E$3,IF(X100=AF100,polar_type!$F$3,IF(X100=AI100,polar_type!$G$3,polar_type!$H$3))))</f>
        <v>Whisper</v>
      </c>
      <c r="X100" s="0" t="n">
        <f aca="false">MAX(Z100,AC100,AF100,AI100,AL100)</f>
        <v>0.4461445</v>
      </c>
      <c r="Y100" s="12" t="n">
        <f aca="false">LOOKUP(Speedlo,'1'!$B$1:$BJ$1,'1'!$B96:$BJ96)</f>
        <v>1.51</v>
      </c>
      <c r="Z100" s="12" t="n">
        <f aca="false">Xlo*Y100+Xhi*AA100</f>
        <v>0.3775</v>
      </c>
      <c r="AA100" s="12" t="n">
        <f aca="false">LOOKUP(Speedhi,'1'!$B$1:$BJ$1,'1'!$B96:$BJ96)</f>
        <v>0.3775</v>
      </c>
      <c r="AB100" s="13" t="n">
        <f aca="false">LOOKUP(Speedlo,'2'!$B$1:$BJ$1,'2'!$B96:$BJ96)</f>
        <v>1.784578</v>
      </c>
      <c r="AC100" s="13" t="n">
        <f aca="false">Xlo*AB100+Xhi*AD100</f>
        <v>0.4461445</v>
      </c>
      <c r="AD100" s="13" t="n">
        <f aca="false">LOOKUP(Speedhi,'2'!$B$1:$BJ$1,'2'!$B96:$BJ96)</f>
        <v>0.4461445</v>
      </c>
      <c r="AE100" s="14" t="n">
        <f aca="false">LOOKUP(Speedlo,'3'!$B$1:$BJ$1,'3'!$B96:$BJ96)</f>
        <v>1.65418</v>
      </c>
      <c r="AF100" s="14" t="n">
        <f aca="false">Xlo*AE100+Xhi*AG100</f>
        <v>0.413545</v>
      </c>
      <c r="AG100" s="14" t="n">
        <f aca="false">LOOKUP(Speedhi,'3'!$B$1:$BJ$1,'3'!$B96:$BJ96)</f>
        <v>0.413545</v>
      </c>
      <c r="AH100" s="15" t="n">
        <f aca="false">LOOKUP(Speedlo,'4'!$B$1:$BJ$1,'4'!$B96:$BJ96)</f>
        <v>0</v>
      </c>
      <c r="AI100" s="15" t="n">
        <f aca="false">Xlo*AH100+Xhi*AJ100</f>
        <v>0</v>
      </c>
      <c r="AJ100" s="15" t="n">
        <f aca="false">LOOKUP(Speedhi,'4'!$B$1:$BJ$1,'4'!$B96:$BJ96)</f>
        <v>0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1" t="n">
        <f aca="false">A100+1</f>
        <v>130</v>
      </c>
      <c r="B101" s="53" t="n">
        <f aca="false">IF(X101&lt;=0,0,X101*Factor)</f>
        <v>0.53766</v>
      </c>
      <c r="C101" s="54" t="n">
        <f aca="false">ROUND($B101*COS(PI()*(D101-Best)/180),4)</f>
        <v>0.4294</v>
      </c>
      <c r="D101" s="55" t="n">
        <f aca="false">MOD(Wind+$A101+360,360)</f>
        <v>62</v>
      </c>
      <c r="E101" s="62" t="n">
        <f aca="false">ROUND($B101*COS(PI()*(F101-Best)/180),4)</f>
        <v>0.2441</v>
      </c>
      <c r="F101" s="63" t="n">
        <f aca="false">MOD(Wind-$A101+360,360)</f>
        <v>162</v>
      </c>
      <c r="G101" s="58" t="n">
        <f aca="false">SQRT($J101^2+$K101^2)</f>
        <v>47.6561786592053</v>
      </c>
      <c r="H101" s="64" t="n">
        <f aca="false">IF($J101&lt;&gt;0,MOD(ATAN($K101/$J101)*180/PI(),180),0)</f>
        <v>129.504811536702</v>
      </c>
      <c r="I101" s="60" t="str">
        <f aca="false">IF(B101=0,"anchor",W101)</f>
        <v>Whisper</v>
      </c>
      <c r="J101" s="0" t="n">
        <f aca="false">$B101+Speed*COS(PI()*$A101/180)</f>
        <v>-30.3161452649539</v>
      </c>
      <c r="K101" s="0" t="n">
        <f aca="false">Speed*SIN(PI()*$A101/180)</f>
        <v>36.7701332697109</v>
      </c>
      <c r="U101" s="0"/>
      <c r="W101" s="1" t="str">
        <f aca="false">IF(X101=Z101,polar_type!$D$3,IF(X101=AC101,polar_type!$E$3,IF(X101=AF101,polar_type!$F$3,IF(X101=AI101,polar_type!$G$3,polar_type!$H$3))))</f>
        <v>Whisper</v>
      </c>
      <c r="X101" s="0" t="n">
        <f aca="false">MAX(Z101,AC101,AF101,AI101,AL101)</f>
        <v>0.44805</v>
      </c>
      <c r="Y101" s="12" t="n">
        <f aca="false">LOOKUP(Speedlo,'1'!$B$1:$BJ$1,'1'!$B97:$BJ97)</f>
        <v>1.51</v>
      </c>
      <c r="Z101" s="12" t="n">
        <f aca="false">Xlo*Y101+Xhi*AA101</f>
        <v>0.3775</v>
      </c>
      <c r="AA101" s="12" t="n">
        <f aca="false">LOOKUP(Speedhi,'1'!$B$1:$BJ$1,'1'!$B97:$BJ97)</f>
        <v>0.3775</v>
      </c>
      <c r="AB101" s="13" t="n">
        <f aca="false">LOOKUP(Speedlo,'2'!$B$1:$BJ$1,'2'!$B97:$BJ97)</f>
        <v>1.7922</v>
      </c>
      <c r="AC101" s="13" t="n">
        <f aca="false">Xlo*AB101+Xhi*AD101</f>
        <v>0.44805</v>
      </c>
      <c r="AD101" s="13" t="n">
        <f aca="false">LOOKUP(Speedhi,'2'!$B$1:$BJ$1,'2'!$B97:$BJ97)</f>
        <v>0.44805</v>
      </c>
      <c r="AE101" s="14" t="n">
        <f aca="false">LOOKUP(Speedlo,'3'!$B$1:$BJ$1,'3'!$B97:$BJ97)</f>
        <v>1.6686</v>
      </c>
      <c r="AF101" s="14" t="n">
        <f aca="false">Xlo*AE101+Xhi*AG101</f>
        <v>0.41715</v>
      </c>
      <c r="AG101" s="14" t="n">
        <f aca="false">LOOKUP(Speedhi,'3'!$B$1:$BJ$1,'3'!$B97:$BJ97)</f>
        <v>0.41715</v>
      </c>
      <c r="AH101" s="15" t="n">
        <f aca="false">LOOKUP(Speedlo,'4'!$B$1:$BJ$1,'4'!$B97:$BJ97)</f>
        <v>0</v>
      </c>
      <c r="AI101" s="15" t="n">
        <f aca="false">Xlo*AH101+Xhi*AJ101</f>
        <v>0</v>
      </c>
      <c r="AJ101" s="15" t="n">
        <f aca="false">LOOKUP(Speedhi,'4'!$B$1:$BJ$1,'4'!$B97:$BJ97)</f>
        <v>0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1" t="n">
        <f aca="false">A101+1</f>
        <v>131</v>
      </c>
      <c r="B102" s="53" t="n">
        <f aca="false">IF(X102&lt;=0,0,X102*Factor)</f>
        <v>0.540132</v>
      </c>
      <c r="C102" s="54" t="n">
        <f aca="false">ROUND($B102*COS(PI()*(D102-Best)/180),4)</f>
        <v>0.437</v>
      </c>
      <c r="D102" s="55" t="n">
        <f aca="false">MOD(Wind+$A102+360,360)</f>
        <v>63</v>
      </c>
      <c r="E102" s="62" t="n">
        <f aca="false">ROUND($B102*COS(PI()*(F102-Best)/180),4)</f>
        <v>0.2536</v>
      </c>
      <c r="F102" s="63" t="n">
        <f aca="false">MOD(Wind-$A102+360,360)</f>
        <v>161</v>
      </c>
      <c r="G102" s="58" t="n">
        <f aca="false">SQRT($J102^2+$K102^2)</f>
        <v>47.647385331564</v>
      </c>
      <c r="H102" s="64" t="n">
        <f aca="false">IF($J102&lt;&gt;0,MOD(ATAN($K102/$J102)*180/PI(),180),0)</f>
        <v>130.509805281555</v>
      </c>
      <c r="I102" s="60" t="str">
        <f aca="false">IF(B102=0,"anchor",W102)</f>
        <v>Whisper</v>
      </c>
      <c r="J102" s="0" t="n">
        <f aca="false">$B102+Speed*COS(PI()*$A102/180)</f>
        <v>-30.9507013915444</v>
      </c>
      <c r="K102" s="0" t="n">
        <f aca="false">Speed*SIN(PI()*$A102/180)</f>
        <v>36.226059850693</v>
      </c>
      <c r="U102" s="0"/>
      <c r="W102" s="1" t="str">
        <f aca="false">IF(X102=Z102,polar_type!$D$3,IF(X102=AC102,polar_type!$E$3,IF(X102=AF102,polar_type!$F$3,IF(X102=AI102,polar_type!$G$3,polar_type!$H$3))))</f>
        <v>Whisper</v>
      </c>
      <c r="X102" s="0" t="n">
        <f aca="false">MAX(Z102,AC102,AF102,AI102,AL102)</f>
        <v>0.45011</v>
      </c>
      <c r="Y102" s="12" t="n">
        <f aca="false">LOOKUP(Speedlo,'1'!$B$1:$BJ$1,'1'!$B98:$BJ98)</f>
        <v>1.49609133592</v>
      </c>
      <c r="Z102" s="12" t="n">
        <f aca="false">Xlo*Y102+Xhi*AA102</f>
        <v>0.37402283408</v>
      </c>
      <c r="AA102" s="12" t="n">
        <f aca="false">LOOKUP(Speedhi,'1'!$B$1:$BJ$1,'1'!$B98:$BJ98)</f>
        <v>0.37402283408</v>
      </c>
      <c r="AB102" s="13" t="n">
        <f aca="false">LOOKUP(Speedlo,'2'!$B$1:$BJ$1,'2'!$B98:$BJ98)</f>
        <v>1.80044</v>
      </c>
      <c r="AC102" s="13" t="n">
        <f aca="false">Xlo*AB102+Xhi*AD102</f>
        <v>0.45011</v>
      </c>
      <c r="AD102" s="13" t="n">
        <f aca="false">LOOKUP(Speedhi,'2'!$B$1:$BJ$1,'2'!$B98:$BJ98)</f>
        <v>0.45011</v>
      </c>
      <c r="AE102" s="14" t="n">
        <f aca="false">LOOKUP(Speedlo,'3'!$B$1:$BJ$1,'3'!$B98:$BJ98)</f>
        <v>1.68508</v>
      </c>
      <c r="AF102" s="14" t="n">
        <f aca="false">Xlo*AE102+Xhi*AG102</f>
        <v>0.42127</v>
      </c>
      <c r="AG102" s="14" t="n">
        <f aca="false">LOOKUP(Speedhi,'3'!$B$1:$BJ$1,'3'!$B98:$BJ98)</f>
        <v>0.42127</v>
      </c>
      <c r="AH102" s="15" t="n">
        <f aca="false">LOOKUP(Speedlo,'4'!$B$1:$BJ$1,'4'!$B98:$BJ98)</f>
        <v>0</v>
      </c>
      <c r="AI102" s="15" t="n">
        <f aca="false">Xlo*AH102+Xhi*AJ102</f>
        <v>0</v>
      </c>
      <c r="AJ102" s="15" t="n">
        <f aca="false">LOOKUP(Speedhi,'4'!$B$1:$BJ$1,'4'!$B98:$BJ98)</f>
        <v>0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1" t="n">
        <f aca="false">A102+1</f>
        <v>132</v>
      </c>
      <c r="B103" s="53" t="n">
        <f aca="false">IF(X103&lt;=0,0,X103*Factor)</f>
        <v>0.542604</v>
      </c>
      <c r="C103" s="54" t="n">
        <f aca="false">ROUND($B103*COS(PI()*(D103-Best)/180),4)</f>
        <v>0.4445</v>
      </c>
      <c r="D103" s="55" t="n">
        <f aca="false">MOD(Wind+$A103+360,360)</f>
        <v>64</v>
      </c>
      <c r="E103" s="62" t="n">
        <f aca="false">ROUND($B103*COS(PI()*(F103-Best)/180),4)</f>
        <v>0.2631</v>
      </c>
      <c r="F103" s="63" t="n">
        <f aca="false">MOD(Wind-$A103+360,360)</f>
        <v>160</v>
      </c>
      <c r="G103" s="58" t="n">
        <f aca="false">SQRT($J103^2+$K103^2)</f>
        <v>47.6386336550669</v>
      </c>
      <c r="H103" s="64" t="n">
        <f aca="false">IF($J103&lt;&gt;0,MOD(ATAN($K103/$J103)*180/PI(),180),0)</f>
        <v>131.515018725115</v>
      </c>
      <c r="I103" s="60" t="str">
        <f aca="false">IF(B103=0,"anchor",W103)</f>
        <v>Whisper</v>
      </c>
      <c r="J103" s="0" t="n">
        <f aca="false">$B103+Speed*COS(PI()*$A103/180)</f>
        <v>-31.5756651052252</v>
      </c>
      <c r="K103" s="0" t="n">
        <f aca="false">Speed*SIN(PI()*$A103/180)</f>
        <v>35.6709516229149</v>
      </c>
      <c r="U103" s="0"/>
      <c r="W103" s="1" t="str">
        <f aca="false">IF(X103=Z103,polar_type!$D$3,IF(X103=AC103,polar_type!$E$3,IF(X103=AF103,polar_type!$F$3,IF(X103=AI103,polar_type!$G$3,polar_type!$H$3))))</f>
        <v>Whisper</v>
      </c>
      <c r="X103" s="0" t="n">
        <f aca="false">MAX(Z103,AC103,AF103,AI103,AL103)</f>
        <v>0.45217</v>
      </c>
      <c r="Y103" s="12" t="n">
        <f aca="false">LOOKUP(Speedlo,'1'!$B$1:$BJ$1,'1'!$B99:$BJ99)</f>
        <v>1.48218267184</v>
      </c>
      <c r="Z103" s="12" t="n">
        <f aca="false">Xlo*Y103+Xhi*AA103</f>
        <v>0.37054566816</v>
      </c>
      <c r="AA103" s="12" t="n">
        <f aca="false">LOOKUP(Speedhi,'1'!$B$1:$BJ$1,'1'!$B99:$BJ99)</f>
        <v>0.37054566816</v>
      </c>
      <c r="AB103" s="13" t="n">
        <f aca="false">LOOKUP(Speedlo,'2'!$B$1:$BJ$1,'2'!$B99:$BJ99)</f>
        <v>1.80868</v>
      </c>
      <c r="AC103" s="13" t="n">
        <f aca="false">Xlo*AB103+Xhi*AD103</f>
        <v>0.45217</v>
      </c>
      <c r="AD103" s="13" t="n">
        <f aca="false">LOOKUP(Speedhi,'2'!$B$1:$BJ$1,'2'!$B99:$BJ99)</f>
        <v>0.45217</v>
      </c>
      <c r="AE103" s="14" t="n">
        <f aca="false">LOOKUP(Speedlo,'3'!$B$1:$BJ$1,'3'!$B99:$BJ99)</f>
        <v>1.70156</v>
      </c>
      <c r="AF103" s="14" t="n">
        <f aca="false">Xlo*AE103+Xhi*AG103</f>
        <v>0.42539</v>
      </c>
      <c r="AG103" s="14" t="n">
        <f aca="false">LOOKUP(Speedhi,'3'!$B$1:$BJ$1,'3'!$B99:$BJ99)</f>
        <v>0.42539</v>
      </c>
      <c r="AH103" s="15" t="n">
        <f aca="false">LOOKUP(Speedlo,'4'!$B$1:$BJ$1,'4'!$B99:$BJ99)</f>
        <v>0</v>
      </c>
      <c r="AI103" s="15" t="n">
        <f aca="false">Xlo*AH103+Xhi*AJ103</f>
        <v>0</v>
      </c>
      <c r="AJ103" s="15" t="n">
        <f aca="false">LOOKUP(Speedhi,'4'!$B$1:$BJ$1,'4'!$B99:$BJ99)</f>
        <v>0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1" t="n">
        <f aca="false">A103+1</f>
        <v>133</v>
      </c>
      <c r="B104" s="53" t="n">
        <f aca="false">IF(X104&lt;=0,0,X104*Factor)</f>
        <v>0.545076</v>
      </c>
      <c r="C104" s="54" t="n">
        <f aca="false">ROUND($B104*COS(PI()*(D104-Best)/180),4)</f>
        <v>0.4519</v>
      </c>
      <c r="D104" s="55" t="n">
        <f aca="false">MOD(Wind+$A104+360,360)</f>
        <v>65</v>
      </c>
      <c r="E104" s="62" t="n">
        <f aca="false">ROUND($B104*COS(PI()*(F104-Best)/180),4)</f>
        <v>0.2725</v>
      </c>
      <c r="F104" s="63" t="n">
        <f aca="false">MOD(Wind-$A104+360,360)</f>
        <v>159</v>
      </c>
      <c r="G104" s="58" t="n">
        <f aca="false">SQRT($J104^2+$K104^2)</f>
        <v>47.6299273334242</v>
      </c>
      <c r="H104" s="64" t="n">
        <f aca="false">IF($J104&lt;&gt;0,MOD(ATAN($K104/$J104)*180/PI(),180),0)</f>
        <v>132.520451752655</v>
      </c>
      <c r="I104" s="60" t="str">
        <f aca="false">IF(B104=0,"anchor",W104)</f>
        <v>Whisper</v>
      </c>
      <c r="J104" s="0" t="n">
        <f aca="false">$B104+Speed*COS(PI()*$A104/180)</f>
        <v>-32.1908452829999</v>
      </c>
      <c r="K104" s="0" t="n">
        <f aca="false">Speed*SIN(PI()*$A104/180)</f>
        <v>35.1049776777202</v>
      </c>
      <c r="U104" s="0"/>
      <c r="W104" s="1" t="str">
        <f aca="false">IF(X104=Z104,polar_type!$D$3,IF(X104=AC104,polar_type!$E$3,IF(X104=AF104,polar_type!$F$3,IF(X104=AI104,polar_type!$G$3,polar_type!$H$3))))</f>
        <v>Whisper</v>
      </c>
      <c r="X104" s="0" t="n">
        <f aca="false">MAX(Z104,AC104,AF104,AI104,AL104)</f>
        <v>0.45423</v>
      </c>
      <c r="Y104" s="12" t="n">
        <f aca="false">LOOKUP(Speedlo,'1'!$B$1:$BJ$1,'1'!$B100:$BJ100)</f>
        <v>1.46827400776</v>
      </c>
      <c r="Z104" s="12" t="n">
        <f aca="false">Xlo*Y104+Xhi*AA104</f>
        <v>0.36706850224</v>
      </c>
      <c r="AA104" s="12" t="n">
        <f aca="false">LOOKUP(Speedhi,'1'!$B$1:$BJ$1,'1'!$B100:$BJ100)</f>
        <v>0.36706850224</v>
      </c>
      <c r="AB104" s="13" t="n">
        <f aca="false">LOOKUP(Speedlo,'2'!$B$1:$BJ$1,'2'!$B100:$BJ100)</f>
        <v>1.81692</v>
      </c>
      <c r="AC104" s="13" t="n">
        <f aca="false">Xlo*AB104+Xhi*AD104</f>
        <v>0.45423</v>
      </c>
      <c r="AD104" s="13" t="n">
        <f aca="false">LOOKUP(Speedhi,'2'!$B$1:$BJ$1,'2'!$B100:$BJ100)</f>
        <v>0.45423</v>
      </c>
      <c r="AE104" s="14" t="n">
        <f aca="false">LOOKUP(Speedlo,'3'!$B$1:$BJ$1,'3'!$B100:$BJ100)</f>
        <v>1.71804</v>
      </c>
      <c r="AF104" s="14" t="n">
        <f aca="false">Xlo*AE104+Xhi*AG104</f>
        <v>0.42951</v>
      </c>
      <c r="AG104" s="14" t="n">
        <f aca="false">LOOKUP(Speedhi,'3'!$B$1:$BJ$1,'3'!$B100:$BJ100)</f>
        <v>0.42951</v>
      </c>
      <c r="AH104" s="15" t="n">
        <f aca="false">LOOKUP(Speedlo,'4'!$B$1:$BJ$1,'4'!$B100:$BJ100)</f>
        <v>0</v>
      </c>
      <c r="AI104" s="15" t="n">
        <f aca="false">Xlo*AH104+Xhi*AJ104</f>
        <v>0</v>
      </c>
      <c r="AJ104" s="15" t="n">
        <f aca="false">LOOKUP(Speedhi,'4'!$B$1:$BJ$1,'4'!$B100:$BJ100)</f>
        <v>0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1" t="n">
        <f aca="false">A104+1</f>
        <v>134</v>
      </c>
      <c r="B105" s="53" t="n">
        <f aca="false">IF(X105&lt;=0,0,X105*Factor)</f>
        <v>0.547548</v>
      </c>
      <c r="C105" s="54" t="n">
        <f aca="false">ROUND($B105*COS(PI()*(D105-Best)/180),4)</f>
        <v>0.4592</v>
      </c>
      <c r="D105" s="55" t="n">
        <f aca="false">MOD(Wind+$A105+360,360)</f>
        <v>66</v>
      </c>
      <c r="E105" s="62" t="n">
        <f aca="false">ROUND($B105*COS(PI()*(F105-Best)/180),4)</f>
        <v>0.282</v>
      </c>
      <c r="F105" s="63" t="n">
        <f aca="false">MOD(Wind-$A105+360,360)</f>
        <v>158</v>
      </c>
      <c r="G105" s="58" t="n">
        <f aca="false">SQRT($J105^2+$K105^2)</f>
        <v>47.6212700783506</v>
      </c>
      <c r="H105" s="64" t="n">
        <f aca="false">IF($J105&lt;&gt;0,MOD(ATAN($K105/$J105)*180/PI(),180),0)</f>
        <v>133.526104159187</v>
      </c>
      <c r="I105" s="60" t="str">
        <f aca="false">IF(B105=0,"anchor",W105)</f>
        <v>Whisper</v>
      </c>
      <c r="J105" s="0" t="n">
        <f aca="false">$B105+Speed*COS(PI()*$A105/180)</f>
        <v>-32.7960537820319</v>
      </c>
      <c r="K105" s="0" t="n">
        <f aca="false">Speed*SIN(PI()*$A105/180)</f>
        <v>34.5283104162553</v>
      </c>
      <c r="U105" s="0"/>
      <c r="W105" s="1" t="str">
        <f aca="false">IF(X105=Z105,polar_type!$D$3,IF(X105=AC105,polar_type!$E$3,IF(X105=AF105,polar_type!$F$3,IF(X105=AI105,polar_type!$G$3,polar_type!$H$3))))</f>
        <v>Whisper</v>
      </c>
      <c r="X105" s="0" t="n">
        <f aca="false">MAX(Z105,AC105,AF105,AI105,AL105)</f>
        <v>0.45629</v>
      </c>
      <c r="Y105" s="12" t="n">
        <f aca="false">LOOKUP(Speedlo,'1'!$B$1:$BJ$1,'1'!$B101:$BJ101)</f>
        <v>1.45436534368</v>
      </c>
      <c r="Z105" s="12" t="n">
        <f aca="false">Xlo*Y105+Xhi*AA105</f>
        <v>0.36359133632</v>
      </c>
      <c r="AA105" s="12" t="n">
        <f aca="false">LOOKUP(Speedhi,'1'!$B$1:$BJ$1,'1'!$B101:$BJ101)</f>
        <v>0.36359133632</v>
      </c>
      <c r="AB105" s="13" t="n">
        <f aca="false">LOOKUP(Speedlo,'2'!$B$1:$BJ$1,'2'!$B101:$BJ101)</f>
        <v>1.82516</v>
      </c>
      <c r="AC105" s="13" t="n">
        <f aca="false">Xlo*AB105+Xhi*AD105</f>
        <v>0.45629</v>
      </c>
      <c r="AD105" s="13" t="n">
        <f aca="false">LOOKUP(Speedhi,'2'!$B$1:$BJ$1,'2'!$B101:$BJ101)</f>
        <v>0.45629</v>
      </c>
      <c r="AE105" s="14" t="n">
        <f aca="false">LOOKUP(Speedlo,'3'!$B$1:$BJ$1,'3'!$B101:$BJ101)</f>
        <v>1.73452</v>
      </c>
      <c r="AF105" s="14" t="n">
        <f aca="false">Xlo*AE105+Xhi*AG105</f>
        <v>0.43363</v>
      </c>
      <c r="AG105" s="14" t="n">
        <f aca="false">LOOKUP(Speedhi,'3'!$B$1:$BJ$1,'3'!$B101:$BJ101)</f>
        <v>0.43363</v>
      </c>
      <c r="AH105" s="15" t="n">
        <f aca="false">LOOKUP(Speedlo,'4'!$B$1:$BJ$1,'4'!$B101:$BJ101)</f>
        <v>0</v>
      </c>
      <c r="AI105" s="15" t="n">
        <f aca="false">Xlo*AH105+Xhi*AJ105</f>
        <v>0</v>
      </c>
      <c r="AJ105" s="15" t="n">
        <f aca="false">LOOKUP(Speedhi,'4'!$B$1:$BJ$1,'4'!$B101:$BJ101)</f>
        <v>0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1" t="n">
        <f aca="false">A105+1</f>
        <v>135</v>
      </c>
      <c r="B106" s="53" t="n">
        <f aca="false">IF(X106&lt;=0,0,X106*Factor)</f>
        <v>0.55002</v>
      </c>
      <c r="C106" s="54" t="n">
        <f aca="false">ROUND($B106*COS(PI()*(D106-Best)/180),4)</f>
        <v>0.4664</v>
      </c>
      <c r="D106" s="55" t="n">
        <f aca="false">MOD(Wind+$A106+360,360)</f>
        <v>67</v>
      </c>
      <c r="E106" s="62" t="n">
        <f aca="false">ROUND($B106*COS(PI()*(F106-Best)/180),4)</f>
        <v>0.2915</v>
      </c>
      <c r="F106" s="63" t="n">
        <f aca="false">MOD(Wind-$A106+360,360)</f>
        <v>157</v>
      </c>
      <c r="G106" s="58" t="n">
        <f aca="false">SQRT($J106^2+$K106^2)</f>
        <v>47.6126656080998</v>
      </c>
      <c r="H106" s="64" t="n">
        <f aca="false">IF($J106&lt;&gt;0,MOD(ATAN($K106/$J106)*180/PI(),180),0)</f>
        <v>134.531975648889</v>
      </c>
      <c r="I106" s="60" t="str">
        <f aca="false">IF(B106=0,"anchor",W106)</f>
        <v>Whisper</v>
      </c>
      <c r="J106" s="0" t="n">
        <f aca="false">$B106+Speed*COS(PI()*$A106/180)</f>
        <v>-33.3911054969543</v>
      </c>
      <c r="K106" s="0" t="n">
        <f aca="false">Speed*SIN(PI()*$A106/180)</f>
        <v>33.9411254969543</v>
      </c>
      <c r="U106" s="0"/>
      <c r="W106" s="1" t="str">
        <f aca="false">IF(X106=Z106,polar_type!$D$3,IF(X106=AC106,polar_type!$E$3,IF(X106=AF106,polar_type!$F$3,IF(X106=AI106,polar_type!$G$3,polar_type!$H$3))))</f>
        <v>Whisper</v>
      </c>
      <c r="X106" s="0" t="n">
        <f aca="false">MAX(Z106,AC106,AF106,AI106,AL106)</f>
        <v>0.45835</v>
      </c>
      <c r="Y106" s="12" t="n">
        <f aca="false">LOOKUP(Speedlo,'1'!$B$1:$BJ$1,'1'!$B102:$BJ102)</f>
        <v>1.4404566796</v>
      </c>
      <c r="Z106" s="12" t="n">
        <f aca="false">Xlo*Y106+Xhi*AA106</f>
        <v>0.3601141704</v>
      </c>
      <c r="AA106" s="12" t="n">
        <f aca="false">LOOKUP(Speedhi,'1'!$B$1:$BJ$1,'1'!$B102:$BJ102)</f>
        <v>0.3601141704</v>
      </c>
      <c r="AB106" s="13" t="n">
        <f aca="false">LOOKUP(Speedlo,'2'!$B$1:$BJ$1,'2'!$B102:$BJ102)</f>
        <v>1.8334</v>
      </c>
      <c r="AC106" s="13" t="n">
        <f aca="false">Xlo*AB106+Xhi*AD106</f>
        <v>0.45835</v>
      </c>
      <c r="AD106" s="13" t="n">
        <f aca="false">LOOKUP(Speedhi,'2'!$B$1:$BJ$1,'2'!$B102:$BJ102)</f>
        <v>0.45835</v>
      </c>
      <c r="AE106" s="14" t="n">
        <f aca="false">LOOKUP(Speedlo,'3'!$B$1:$BJ$1,'3'!$B102:$BJ102)</f>
        <v>1.751</v>
      </c>
      <c r="AF106" s="14" t="n">
        <f aca="false">Xlo*AE106+Xhi*AG106</f>
        <v>0.43775</v>
      </c>
      <c r="AG106" s="14" t="n">
        <f aca="false">LOOKUP(Speedhi,'3'!$B$1:$BJ$1,'3'!$B102:$BJ102)</f>
        <v>0.43775</v>
      </c>
      <c r="AH106" s="15" t="n">
        <f aca="false">LOOKUP(Speedlo,'4'!$B$1:$BJ$1,'4'!$B102:$BJ102)</f>
        <v>0</v>
      </c>
      <c r="AI106" s="15" t="n">
        <f aca="false">Xlo*AH106+Xhi*AJ106</f>
        <v>0</v>
      </c>
      <c r="AJ106" s="15" t="n">
        <f aca="false">LOOKUP(Speedhi,'4'!$B$1:$BJ$1,'4'!$B102:$BJ102)</f>
        <v>0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1" t="n">
        <f aca="false">A106+1</f>
        <v>136</v>
      </c>
      <c r="B107" s="53" t="n">
        <f aca="false">IF(X107&lt;=0,0,X107*Factor)</f>
        <v>0.5523684</v>
      </c>
      <c r="C107" s="54" t="n">
        <f aca="false">ROUND($B107*COS(PI()*(D107-Best)/180),4)</f>
        <v>0.4735</v>
      </c>
      <c r="D107" s="55" t="n">
        <f aca="false">MOD(Wind+$A107+360,360)</f>
        <v>68</v>
      </c>
      <c r="E107" s="62" t="n">
        <f aca="false">ROUND($B107*COS(PI()*(F107-Best)/180),4)</f>
        <v>0.3008</v>
      </c>
      <c r="F107" s="63" t="n">
        <f aca="false">MOD(Wind-$A107+360,360)</f>
        <v>156</v>
      </c>
      <c r="G107" s="58" t="n">
        <f aca="false">SQRT($J107^2+$K107^2)</f>
        <v>47.6042058613591</v>
      </c>
      <c r="H107" s="64" t="n">
        <f aca="false">IF($J107&lt;&gt;0,MOD(ATAN($K107/$J107)*180/PI(),180),0)</f>
        <v>135.538170033624</v>
      </c>
      <c r="I107" s="60" t="str">
        <f aca="false">IF(B107=0,"anchor",W107)</f>
        <v>Whisper</v>
      </c>
      <c r="J107" s="0" t="n">
        <f aca="false">$B107+Speed*COS(PI()*$A107/180)</f>
        <v>-33.9759420162553</v>
      </c>
      <c r="K107" s="0" t="n">
        <f aca="false">Speed*SIN(PI()*$A107/180)</f>
        <v>33.3436017820319</v>
      </c>
      <c r="U107" s="0"/>
      <c r="W107" s="1" t="str">
        <f aca="false">IF(X107=Z107,polar_type!$D$3,IF(X107=AC107,polar_type!$E$3,IF(X107=AF107,polar_type!$F$3,IF(X107=AI107,polar_type!$G$3,polar_type!$H$3))))</f>
        <v>Whisper</v>
      </c>
      <c r="X107" s="0" t="n">
        <f aca="false">MAX(Z107,AC107,AF107,AI107,AL107)</f>
        <v>0.460307</v>
      </c>
      <c r="Y107" s="12" t="n">
        <f aca="false">LOOKUP(Speedlo,'1'!$B$1:$BJ$1,'1'!$B103:$BJ103)</f>
        <v>1.4235685668</v>
      </c>
      <c r="Z107" s="12" t="n">
        <f aca="false">Xlo*Y107+Xhi*AA107</f>
        <v>0.355892142200001</v>
      </c>
      <c r="AA107" s="12" t="n">
        <f aca="false">LOOKUP(Speedhi,'1'!$B$1:$BJ$1,'1'!$B103:$BJ103)</f>
        <v>0.355892142200001</v>
      </c>
      <c r="AB107" s="13" t="n">
        <f aca="false">LOOKUP(Speedlo,'2'!$B$1:$BJ$1,'2'!$B103:$BJ103)</f>
        <v>1.841228</v>
      </c>
      <c r="AC107" s="13" t="n">
        <f aca="false">Xlo*AB107+Xhi*AD107</f>
        <v>0.460307</v>
      </c>
      <c r="AD107" s="13" t="n">
        <f aca="false">LOOKUP(Speedhi,'2'!$B$1:$BJ$1,'2'!$B103:$BJ103)</f>
        <v>0.460307</v>
      </c>
      <c r="AE107" s="14" t="n">
        <f aca="false">LOOKUP(Speedlo,'3'!$B$1:$BJ$1,'3'!$B103:$BJ103)</f>
        <v>1.7716</v>
      </c>
      <c r="AF107" s="14" t="n">
        <f aca="false">Xlo*AE107+Xhi*AG107</f>
        <v>0.4429</v>
      </c>
      <c r="AG107" s="14" t="n">
        <f aca="false">LOOKUP(Speedhi,'3'!$B$1:$BJ$1,'3'!$B103:$BJ103)</f>
        <v>0.4429</v>
      </c>
      <c r="AH107" s="15" t="n">
        <f aca="false">LOOKUP(Speedlo,'4'!$B$1:$BJ$1,'4'!$B103:$BJ103)</f>
        <v>0</v>
      </c>
      <c r="AI107" s="15" t="n">
        <f aca="false">Xlo*AH107+Xhi*AJ107</f>
        <v>0</v>
      </c>
      <c r="AJ107" s="15" t="n">
        <f aca="false">LOOKUP(Speedhi,'4'!$B$1:$BJ$1,'4'!$B103:$BJ103)</f>
        <v>0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1" t="n">
        <f aca="false">A107+1</f>
        <v>137</v>
      </c>
      <c r="B108" s="53" t="n">
        <f aca="false">IF(X108&lt;=0,0,X108*Factor)</f>
        <v>0.5547168</v>
      </c>
      <c r="C108" s="54" t="n">
        <f aca="false">ROUND($B108*COS(PI()*(D108-Best)/180),4)</f>
        <v>0.4804</v>
      </c>
      <c r="D108" s="55" t="n">
        <f aca="false">MOD(Wind+$A108+360,360)</f>
        <v>69</v>
      </c>
      <c r="E108" s="62" t="n">
        <f aca="false">ROUND($B108*COS(PI()*(F108-Best)/180),4)</f>
        <v>0.3102</v>
      </c>
      <c r="F108" s="63" t="n">
        <f aca="false">MOD(Wind-$A108+360,360)</f>
        <v>155</v>
      </c>
      <c r="G108" s="58" t="n">
        <f aca="false">SQRT($J108^2+$K108^2)</f>
        <v>47.5958093634859</v>
      </c>
      <c r="H108" s="64" t="n">
        <f aca="false">IF($J108&lt;&gt;0,MOD(ATAN($K108/$J108)*180/PI(),180),0)</f>
        <v>136.544578909851</v>
      </c>
      <c r="I108" s="60" t="str">
        <f aca="false">IF(B108=0,"anchor",W108)</f>
        <v>Whisper</v>
      </c>
      <c r="J108" s="0" t="n">
        <f aca="false">$B108+Speed*COS(PI()*$A108/180)</f>
        <v>-34.5502608777202</v>
      </c>
      <c r="K108" s="0" t="n">
        <f aca="false">Speed*SIN(PI()*$A108/180)</f>
        <v>32.7359212829999</v>
      </c>
      <c r="U108" s="0"/>
      <c r="W108" s="1" t="str">
        <f aca="false">IF(X108=Z108,polar_type!$D$3,IF(X108=AC108,polar_type!$E$3,IF(X108=AF108,polar_type!$F$3,IF(X108=AI108,polar_type!$G$3,polar_type!$H$3))))</f>
        <v>Whisper</v>
      </c>
      <c r="X108" s="0" t="n">
        <f aca="false">MAX(Z108,AC108,AF108,AI108,AL108)</f>
        <v>0.462264</v>
      </c>
      <c r="Y108" s="12" t="n">
        <f aca="false">LOOKUP(Speedlo,'1'!$B$1:$BJ$1,'1'!$B104:$BJ104)</f>
        <v>1.406680454</v>
      </c>
      <c r="Z108" s="12" t="n">
        <f aca="false">Xlo*Y108+Xhi*AA108</f>
        <v>0.351670114</v>
      </c>
      <c r="AA108" s="12" t="n">
        <f aca="false">LOOKUP(Speedhi,'1'!$B$1:$BJ$1,'1'!$B104:$BJ104)</f>
        <v>0.351670114</v>
      </c>
      <c r="AB108" s="13" t="n">
        <f aca="false">LOOKUP(Speedlo,'2'!$B$1:$BJ$1,'2'!$B104:$BJ104)</f>
        <v>1.849056</v>
      </c>
      <c r="AC108" s="13" t="n">
        <f aca="false">Xlo*AB108+Xhi*AD108</f>
        <v>0.462264</v>
      </c>
      <c r="AD108" s="13" t="n">
        <f aca="false">LOOKUP(Speedhi,'2'!$B$1:$BJ$1,'2'!$B104:$BJ104)</f>
        <v>0.462264</v>
      </c>
      <c r="AE108" s="14" t="n">
        <f aca="false">LOOKUP(Speedlo,'3'!$B$1:$BJ$1,'3'!$B104:$BJ104)</f>
        <v>1.7922</v>
      </c>
      <c r="AF108" s="14" t="n">
        <f aca="false">Xlo*AE108+Xhi*AG108</f>
        <v>0.44805</v>
      </c>
      <c r="AG108" s="14" t="n">
        <f aca="false">LOOKUP(Speedhi,'3'!$B$1:$BJ$1,'3'!$B104:$BJ104)</f>
        <v>0.44805</v>
      </c>
      <c r="AH108" s="15" t="n">
        <f aca="false">LOOKUP(Speedlo,'4'!$B$1:$BJ$1,'4'!$B104:$BJ104)</f>
        <v>0</v>
      </c>
      <c r="AI108" s="15" t="n">
        <f aca="false">Xlo*AH108+Xhi*AJ108</f>
        <v>0</v>
      </c>
      <c r="AJ108" s="15" t="n">
        <f aca="false">LOOKUP(Speedhi,'4'!$B$1:$BJ$1,'4'!$B104:$BJ104)</f>
        <v>0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1" t="n">
        <f aca="false">A108+1</f>
        <v>138</v>
      </c>
      <c r="B109" s="53" t="n">
        <f aca="false">IF(X109&lt;=0,0,X109*Factor)</f>
        <v>0.5570652</v>
      </c>
      <c r="C109" s="54" t="n">
        <f aca="false">ROUND($B109*COS(PI()*(D109-Best)/180),4)</f>
        <v>0.4872</v>
      </c>
      <c r="D109" s="55" t="n">
        <f aca="false">MOD(Wind+$A109+360,360)</f>
        <v>70</v>
      </c>
      <c r="E109" s="62" t="n">
        <f aca="false">ROUND($B109*COS(PI()*(F109-Best)/180),4)</f>
        <v>0.3195</v>
      </c>
      <c r="F109" s="63" t="n">
        <f aca="false">MOD(Wind-$A109+360,360)</f>
        <v>154</v>
      </c>
      <c r="G109" s="58" t="n">
        <f aca="false">SQRT($J109^2+$K109^2)</f>
        <v>47.5874797613514</v>
      </c>
      <c r="H109" s="64" t="n">
        <f aca="false">IF($J109&lt;&gt;0,MOD(ATAN($K109/$J109)*180/PI(),180),0)</f>
        <v>137.551201607816</v>
      </c>
      <c r="I109" s="60" t="str">
        <f aca="false">IF(B109=0,"anchor",W109)</f>
        <v>Whisper</v>
      </c>
      <c r="J109" s="0" t="n">
        <f aca="false">$B109+Speed*COS(PI()*$A109/180)</f>
        <v>-35.1138864229149</v>
      </c>
      <c r="K109" s="0" t="n">
        <f aca="false">Speed*SIN(PI()*$A109/180)</f>
        <v>32.1182691052252</v>
      </c>
      <c r="U109" s="0"/>
      <c r="W109" s="1" t="str">
        <f aca="false">IF(X109=Z109,polar_type!$D$3,IF(X109=AC109,polar_type!$E$3,IF(X109=AF109,polar_type!$F$3,IF(X109=AI109,polar_type!$G$3,polar_type!$H$3))))</f>
        <v>Whisper</v>
      </c>
      <c r="X109" s="0" t="n">
        <f aca="false">MAX(Z109,AC109,AF109,AI109,AL109)</f>
        <v>0.464221</v>
      </c>
      <c r="Y109" s="12" t="n">
        <f aca="false">LOOKUP(Speedlo,'1'!$B$1:$BJ$1,'1'!$B105:$BJ105)</f>
        <v>1.3897923412</v>
      </c>
      <c r="Z109" s="12" t="n">
        <f aca="false">Xlo*Y109+Xhi*AA109</f>
        <v>0.3474480858</v>
      </c>
      <c r="AA109" s="12" t="n">
        <f aca="false">LOOKUP(Speedhi,'1'!$B$1:$BJ$1,'1'!$B105:$BJ105)</f>
        <v>0.3474480858</v>
      </c>
      <c r="AB109" s="13" t="n">
        <f aca="false">LOOKUP(Speedlo,'2'!$B$1:$BJ$1,'2'!$B105:$BJ105)</f>
        <v>1.856884</v>
      </c>
      <c r="AC109" s="13" t="n">
        <f aca="false">Xlo*AB109+Xhi*AD109</f>
        <v>0.464221</v>
      </c>
      <c r="AD109" s="13" t="n">
        <f aca="false">LOOKUP(Speedhi,'2'!$B$1:$BJ$1,'2'!$B105:$BJ105)</f>
        <v>0.464221</v>
      </c>
      <c r="AE109" s="14" t="n">
        <f aca="false">LOOKUP(Speedlo,'3'!$B$1:$BJ$1,'3'!$B105:$BJ105)</f>
        <v>1.8128</v>
      </c>
      <c r="AF109" s="14" t="n">
        <f aca="false">Xlo*AE109+Xhi*AG109</f>
        <v>0.4532</v>
      </c>
      <c r="AG109" s="14" t="n">
        <f aca="false">LOOKUP(Speedhi,'3'!$B$1:$BJ$1,'3'!$B105:$BJ105)</f>
        <v>0.4532</v>
      </c>
      <c r="AH109" s="15" t="n">
        <f aca="false">LOOKUP(Speedlo,'4'!$B$1:$BJ$1,'4'!$B105:$BJ105)</f>
        <v>0</v>
      </c>
      <c r="AI109" s="15" t="n">
        <f aca="false">Xlo*AH109+Xhi*AJ109</f>
        <v>0</v>
      </c>
      <c r="AJ109" s="15" t="n">
        <f aca="false">LOOKUP(Speedhi,'4'!$B$1:$BJ$1,'4'!$B105:$BJ105)</f>
        <v>0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1" t="n">
        <f aca="false">A109+1</f>
        <v>139</v>
      </c>
      <c r="B110" s="53" t="n">
        <f aca="false">IF(X110&lt;=0,0,X110*Factor)</f>
        <v>0.5594136</v>
      </c>
      <c r="C110" s="54" t="n">
        <f aca="false">ROUND($B110*COS(PI()*(D110-Best)/180),4)</f>
        <v>0.4939</v>
      </c>
      <c r="D110" s="55" t="n">
        <f aca="false">MOD(Wind+$A110+360,360)</f>
        <v>71</v>
      </c>
      <c r="E110" s="62" t="n">
        <f aca="false">ROUND($B110*COS(PI()*(F110-Best)/180),4)</f>
        <v>0.3288</v>
      </c>
      <c r="F110" s="63" t="n">
        <f aca="false">MOD(Wind-$A110+360,360)</f>
        <v>153</v>
      </c>
      <c r="G110" s="58" t="n">
        <f aca="false">SQRT($J110^2+$K110^2)</f>
        <v>47.5792207004915</v>
      </c>
      <c r="H110" s="64" t="n">
        <f aca="false">IF($J110&lt;&gt;0,MOD(ATAN($K110/$J110)*180/PI(),180),0)</f>
        <v>138.558037367223</v>
      </c>
      <c r="I110" s="60" t="str">
        <f aca="false">IF(B110=0,"anchor",W110)</f>
        <v>Whisper</v>
      </c>
      <c r="J110" s="0" t="n">
        <f aca="false">$B110+Speed*COS(PI()*$A110/180)</f>
        <v>-35.6666462506931</v>
      </c>
      <c r="K110" s="0" t="n">
        <f aca="false">Speed*SIN(PI()*$A110/180)</f>
        <v>31.4908333915443</v>
      </c>
      <c r="U110" s="0"/>
      <c r="W110" s="1" t="str">
        <f aca="false">IF(X110=Z110,polar_type!$D$3,IF(X110=AC110,polar_type!$E$3,IF(X110=AF110,polar_type!$F$3,IF(X110=AI110,polar_type!$G$3,polar_type!$H$3))))</f>
        <v>Whisper</v>
      </c>
      <c r="X110" s="0" t="n">
        <f aca="false">MAX(Z110,AC110,AF110,AI110,AL110)</f>
        <v>0.466178</v>
      </c>
      <c r="Y110" s="12" t="n">
        <f aca="false">LOOKUP(Speedlo,'1'!$B$1:$BJ$1,'1'!$B106:$BJ106)</f>
        <v>1.3729042284</v>
      </c>
      <c r="Z110" s="12" t="n">
        <f aca="false">Xlo*Y110+Xhi*AA110</f>
        <v>0.3432260576</v>
      </c>
      <c r="AA110" s="12" t="n">
        <f aca="false">LOOKUP(Speedhi,'1'!$B$1:$BJ$1,'1'!$B106:$BJ106)</f>
        <v>0.3432260576</v>
      </c>
      <c r="AB110" s="13" t="n">
        <f aca="false">LOOKUP(Speedlo,'2'!$B$1:$BJ$1,'2'!$B106:$BJ106)</f>
        <v>1.864712</v>
      </c>
      <c r="AC110" s="13" t="n">
        <f aca="false">Xlo*AB110+Xhi*AD110</f>
        <v>0.466178</v>
      </c>
      <c r="AD110" s="13" t="n">
        <f aca="false">LOOKUP(Speedhi,'2'!$B$1:$BJ$1,'2'!$B106:$BJ106)</f>
        <v>0.466178</v>
      </c>
      <c r="AE110" s="14" t="n">
        <f aca="false">LOOKUP(Speedlo,'3'!$B$1:$BJ$1,'3'!$B106:$BJ106)</f>
        <v>1.8334</v>
      </c>
      <c r="AF110" s="14" t="n">
        <f aca="false">Xlo*AE110+Xhi*AG110</f>
        <v>0.45835</v>
      </c>
      <c r="AG110" s="14" t="n">
        <f aca="false">LOOKUP(Speedhi,'3'!$B$1:$BJ$1,'3'!$B106:$BJ106)</f>
        <v>0.45835</v>
      </c>
      <c r="AH110" s="15" t="n">
        <f aca="false">LOOKUP(Speedlo,'4'!$B$1:$BJ$1,'4'!$B106:$BJ106)</f>
        <v>0</v>
      </c>
      <c r="AI110" s="15" t="n">
        <f aca="false">Xlo*AH110+Xhi*AJ110</f>
        <v>0</v>
      </c>
      <c r="AJ110" s="15" t="n">
        <f aca="false">LOOKUP(Speedhi,'4'!$B$1:$BJ$1,'4'!$B106:$BJ106)</f>
        <v>0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1" t="n">
        <f aca="false">A110+1</f>
        <v>140</v>
      </c>
      <c r="B111" s="53" t="n">
        <f aca="false">IF(X111&lt;=0,0,X111*Factor)</f>
        <v>0.561762</v>
      </c>
      <c r="C111" s="54" t="n">
        <f aca="false">ROUND($B111*COS(PI()*(D111-Best)/180),4)</f>
        <v>0.5005</v>
      </c>
      <c r="D111" s="55" t="n">
        <f aca="false">MOD(Wind+$A111+360,360)</f>
        <v>72</v>
      </c>
      <c r="E111" s="62" t="n">
        <f aca="false">ROUND($B111*COS(PI()*(F111-Best)/180),4)</f>
        <v>0.3381</v>
      </c>
      <c r="F111" s="63" t="n">
        <f aca="false">MOD(Wind-$A111+360,360)</f>
        <v>152</v>
      </c>
      <c r="G111" s="58" t="n">
        <f aca="false">SQRT($J111^2+$K111^2)</f>
        <v>47.5710358236283</v>
      </c>
      <c r="H111" s="64" t="n">
        <f aca="false">IF($J111&lt;&gt;0,MOD(ATAN($K111/$J111)*180/PI(),180),0)</f>
        <v>139.565085336907</v>
      </c>
      <c r="I111" s="60" t="str">
        <f aca="false">IF(B111=0,"anchor",W111)</f>
        <v>Whisper</v>
      </c>
      <c r="J111" s="0" t="n">
        <f aca="false">$B111+Speed*COS(PI()*$A111/180)</f>
        <v>-36.2083712697109</v>
      </c>
      <c r="K111" s="0" t="n">
        <f aca="false">Speed*SIN(PI()*$A111/180)</f>
        <v>30.8538052649539</v>
      </c>
      <c r="U111" s="0"/>
      <c r="W111" s="1" t="str">
        <f aca="false">IF(X111=Z111,polar_type!$D$3,IF(X111=AC111,polar_type!$E$3,IF(X111=AF111,polar_type!$F$3,IF(X111=AI111,polar_type!$G$3,polar_type!$H$3))))</f>
        <v>Whisper</v>
      </c>
      <c r="X111" s="0" t="n">
        <f aca="false">MAX(Z111,AC111,AF111,AI111,AL111)</f>
        <v>0.468135</v>
      </c>
      <c r="Y111" s="12" t="n">
        <f aca="false">LOOKUP(Speedlo,'1'!$B$1:$BJ$1,'1'!$B107:$BJ107)</f>
        <v>1.3560161156</v>
      </c>
      <c r="Z111" s="12" t="n">
        <f aca="false">Xlo*Y111+Xhi*AA111</f>
        <v>0.339004029399999</v>
      </c>
      <c r="AA111" s="12" t="n">
        <f aca="false">LOOKUP(Speedhi,'1'!$B$1:$BJ$1,'1'!$B107:$BJ107)</f>
        <v>0.339004029399999</v>
      </c>
      <c r="AB111" s="13" t="n">
        <f aca="false">LOOKUP(Speedlo,'2'!$B$1:$BJ$1,'2'!$B107:$BJ107)</f>
        <v>1.87254</v>
      </c>
      <c r="AC111" s="13" t="n">
        <f aca="false">Xlo*AB111+Xhi*AD111</f>
        <v>0.468135</v>
      </c>
      <c r="AD111" s="13" t="n">
        <f aca="false">LOOKUP(Speedhi,'2'!$B$1:$BJ$1,'2'!$B107:$BJ107)</f>
        <v>0.468135</v>
      </c>
      <c r="AE111" s="14" t="n">
        <f aca="false">LOOKUP(Speedlo,'3'!$B$1:$BJ$1,'3'!$B107:$BJ107)</f>
        <v>1.854</v>
      </c>
      <c r="AF111" s="14" t="n">
        <f aca="false">Xlo*AE111+Xhi*AG111</f>
        <v>0.4635</v>
      </c>
      <c r="AG111" s="14" t="n">
        <f aca="false">LOOKUP(Speedhi,'3'!$B$1:$BJ$1,'3'!$B107:$BJ107)</f>
        <v>0.4635</v>
      </c>
      <c r="AH111" s="15" t="n">
        <f aca="false">LOOKUP(Speedlo,'4'!$B$1:$BJ$1,'4'!$B107:$BJ107)</f>
        <v>0</v>
      </c>
      <c r="AI111" s="15" t="n">
        <f aca="false">Xlo*AH111+Xhi*AJ111</f>
        <v>0</v>
      </c>
      <c r="AJ111" s="15" t="n">
        <f aca="false">LOOKUP(Speedhi,'4'!$B$1:$BJ$1,'4'!$B107:$BJ107)</f>
        <v>0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1" t="n">
        <f aca="false">A111+1</f>
        <v>141</v>
      </c>
      <c r="B112" s="53" t="n">
        <f aca="false">IF(X112&lt;=0,0,X112*Factor)</f>
        <v>0.5637396</v>
      </c>
      <c r="C112" s="54" t="n">
        <f aca="false">ROUND($B112*COS(PI()*(D112-Best)/180),4)</f>
        <v>0.5067</v>
      </c>
      <c r="D112" s="55" t="n">
        <f aca="false">MOD(Wind+$A112+360,360)</f>
        <v>73</v>
      </c>
      <c r="E112" s="62" t="n">
        <f aca="false">ROUND($B112*COS(PI()*(F112-Best)/180),4)</f>
        <v>0.3471</v>
      </c>
      <c r="F112" s="63" t="n">
        <f aca="false">MOD(Wind-$A112+360,360)</f>
        <v>151</v>
      </c>
      <c r="G112" s="58" t="n">
        <f aca="false">SQRT($J112^2+$K112^2)</f>
        <v>47.5632151857408</v>
      </c>
      <c r="H112" s="64" t="n">
        <f aca="false">IF($J112&lt;&gt;0,MOD(ATAN($K112/$J112)*180/PI(),180),0)</f>
        <v>140.572628259042</v>
      </c>
      <c r="I112" s="60" t="str">
        <f aca="false">IF(B112=0,"anchor",W112)</f>
        <v>Whisper</v>
      </c>
      <c r="J112" s="0" t="n">
        <f aca="false">$B112+Speed*COS(PI()*$A112/180)</f>
        <v>-36.7392665499346</v>
      </c>
      <c r="K112" s="0" t="n">
        <f aca="false">Speed*SIN(PI()*$A112/180)</f>
        <v>30.2073787703922</v>
      </c>
      <c r="U112" s="0"/>
      <c r="W112" s="1" t="str">
        <f aca="false">IF(X112=Z112,polar_type!$D$3,IF(X112=AC112,polar_type!$E$3,IF(X112=AF112,polar_type!$F$3,IF(X112=AI112,polar_type!$G$3,polar_type!$H$3))))</f>
        <v>Whisper</v>
      </c>
      <c r="X112" s="0" t="n">
        <f aca="false">MAX(Z112,AC112,AF112,AI112,AL112)</f>
        <v>0.469783</v>
      </c>
      <c r="Y112" s="12" t="n">
        <f aca="false">LOOKUP(Speedlo,'1'!$B$1:$BJ$1,'1'!$B108:$BJ108)</f>
        <v>1.3391280028</v>
      </c>
      <c r="Z112" s="12" t="n">
        <f aca="false">Xlo*Y112+Xhi*AA112</f>
        <v>0.334782001199999</v>
      </c>
      <c r="AA112" s="12" t="n">
        <f aca="false">LOOKUP(Speedhi,'1'!$B$1:$BJ$1,'1'!$B108:$BJ108)</f>
        <v>0.334782001199999</v>
      </c>
      <c r="AB112" s="13" t="n">
        <f aca="false">LOOKUP(Speedlo,'2'!$B$1:$BJ$1,'2'!$B108:$BJ108)</f>
        <v>1.879132</v>
      </c>
      <c r="AC112" s="13" t="n">
        <f aca="false">Xlo*AB112+Xhi*AD112</f>
        <v>0.469783</v>
      </c>
      <c r="AD112" s="13" t="n">
        <f aca="false">LOOKUP(Speedhi,'2'!$B$1:$BJ$1,'2'!$B108:$BJ108)</f>
        <v>0.469783</v>
      </c>
      <c r="AE112" s="14" t="n">
        <f aca="false">LOOKUP(Speedlo,'3'!$B$1:$BJ$1,'3'!$B108:$BJ108)</f>
        <v>1.865948</v>
      </c>
      <c r="AF112" s="14" t="n">
        <f aca="false">Xlo*AE112+Xhi*AG112</f>
        <v>0.466487000000001</v>
      </c>
      <c r="AG112" s="14" t="n">
        <f aca="false">LOOKUP(Speedhi,'3'!$B$1:$BJ$1,'3'!$B108:$BJ108)</f>
        <v>0.466487000000001</v>
      </c>
      <c r="AH112" s="15" t="n">
        <f aca="false">LOOKUP(Speedlo,'4'!$B$1:$BJ$1,'4'!$B108:$BJ108)</f>
        <v>0</v>
      </c>
      <c r="AI112" s="15" t="n">
        <f aca="false">Xlo*AH112+Xhi*AJ112</f>
        <v>0</v>
      </c>
      <c r="AJ112" s="15" t="n">
        <f aca="false">LOOKUP(Speedhi,'4'!$B$1:$BJ$1,'4'!$B108:$BJ108)</f>
        <v>0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1" t="n">
        <f aca="false">A112+1</f>
        <v>142</v>
      </c>
      <c r="B113" s="53" t="n">
        <f aca="false">IF(X113&lt;=0,0,X113*Factor)</f>
        <v>0.5657172</v>
      </c>
      <c r="C113" s="54" t="n">
        <f aca="false">ROUND($B113*COS(PI()*(D113-Best)/180),4)</f>
        <v>0.5127</v>
      </c>
      <c r="D113" s="55" t="n">
        <f aca="false">MOD(Wind+$A113+360,360)</f>
        <v>74</v>
      </c>
      <c r="E113" s="62" t="n">
        <f aca="false">ROUND($B113*COS(PI()*(F113-Best)/180),4)</f>
        <v>0.356</v>
      </c>
      <c r="F113" s="63" t="n">
        <f aca="false">MOD(Wind-$A113+360,360)</f>
        <v>150</v>
      </c>
      <c r="G113" s="58" t="n">
        <f aca="false">SQRT($J113^2+$K113^2)</f>
        <v>47.5554841967648</v>
      </c>
      <c r="H113" s="64" t="n">
        <f aca="false">IF($J113&lt;&gt;0,MOD(ATAN($K113/$J113)*180/PI(),180),0)</f>
        <v>141.580369285003</v>
      </c>
      <c r="I113" s="60" t="str">
        <f aca="false">IF(B113=0,"anchor",W113)</f>
        <v>Whisper</v>
      </c>
      <c r="J113" s="0" t="n">
        <f aca="false">$B113+Speed*COS(PI()*$A113/180)</f>
        <v>-37.2587989731227</v>
      </c>
      <c r="K113" s="0" t="n">
        <f aca="false">Speed*SIN(PI()*$A113/180)</f>
        <v>29.5517508156316</v>
      </c>
      <c r="U113" s="0"/>
      <c r="W113" s="1" t="str">
        <f aca="false">IF(X113=Z113,polar_type!$D$3,IF(X113=AC113,polar_type!$E$3,IF(X113=AF113,polar_type!$F$3,IF(X113=AI113,polar_type!$G$3,polar_type!$H$3))))</f>
        <v>Whisper</v>
      </c>
      <c r="X113" s="0" t="n">
        <f aca="false">MAX(Z113,AC113,AF113,AI113,AL113)</f>
        <v>0.471431</v>
      </c>
      <c r="Y113" s="12" t="n">
        <f aca="false">LOOKUP(Speedlo,'1'!$B$1:$BJ$1,'1'!$B109:$BJ109)</f>
        <v>1.32223989</v>
      </c>
      <c r="Z113" s="12" t="n">
        <f aca="false">Xlo*Y113+Xhi*AA113</f>
        <v>0.330559972999999</v>
      </c>
      <c r="AA113" s="12" t="n">
        <f aca="false">LOOKUP(Speedhi,'1'!$B$1:$BJ$1,'1'!$B109:$BJ109)</f>
        <v>0.330559972999999</v>
      </c>
      <c r="AB113" s="13" t="n">
        <f aca="false">LOOKUP(Speedlo,'2'!$B$1:$BJ$1,'2'!$B109:$BJ109)</f>
        <v>1.885724</v>
      </c>
      <c r="AC113" s="13" t="n">
        <f aca="false">Xlo*AB113+Xhi*AD113</f>
        <v>0.471431</v>
      </c>
      <c r="AD113" s="13" t="n">
        <f aca="false">LOOKUP(Speedhi,'2'!$B$1:$BJ$1,'2'!$B109:$BJ109)</f>
        <v>0.471431</v>
      </c>
      <c r="AE113" s="14" t="n">
        <f aca="false">LOOKUP(Speedlo,'3'!$B$1:$BJ$1,'3'!$B109:$BJ109)</f>
        <v>1.877896</v>
      </c>
      <c r="AF113" s="14" t="n">
        <f aca="false">Xlo*AE113+Xhi*AG113</f>
        <v>0.469474</v>
      </c>
      <c r="AG113" s="14" t="n">
        <f aca="false">LOOKUP(Speedhi,'3'!$B$1:$BJ$1,'3'!$B109:$BJ109)</f>
        <v>0.469474</v>
      </c>
      <c r="AH113" s="15" t="n">
        <f aca="false">LOOKUP(Speedlo,'4'!$B$1:$BJ$1,'4'!$B109:$BJ109)</f>
        <v>0</v>
      </c>
      <c r="AI113" s="15" t="n">
        <f aca="false">Xlo*AH113+Xhi*AJ113</f>
        <v>0</v>
      </c>
      <c r="AJ113" s="15" t="n">
        <f aca="false">LOOKUP(Speedhi,'4'!$B$1:$BJ$1,'4'!$B109:$BJ109)</f>
        <v>0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1" t="n">
        <f aca="false">A113+1</f>
        <v>143</v>
      </c>
      <c r="B114" s="53" t="n">
        <f aca="false">IF(X114&lt;=0,0,X114*Factor)</f>
        <v>0.5676948</v>
      </c>
      <c r="C114" s="54" t="n">
        <f aca="false">ROUND($B114*COS(PI()*(D114-Best)/180),4)</f>
        <v>0.5186</v>
      </c>
      <c r="D114" s="55" t="n">
        <f aca="false">MOD(Wind+$A114+360,360)</f>
        <v>75</v>
      </c>
      <c r="E114" s="62" t="n">
        <f aca="false">ROUND($B114*COS(PI()*(F114-Best)/180),4)</f>
        <v>0.3649</v>
      </c>
      <c r="F114" s="63" t="n">
        <f aca="false">MOD(Wind-$A114+360,360)</f>
        <v>149</v>
      </c>
      <c r="G114" s="58" t="n">
        <f aca="false">SQRT($J114^2+$K114^2)</f>
        <v>47.5478462148984</v>
      </c>
      <c r="H114" s="64" t="n">
        <f aca="false">IF($J114&lt;&gt;0,MOD(ATAN($K114/$J114)*180/PI(),180),0)</f>
        <v>142.588307020481</v>
      </c>
      <c r="I114" s="60" t="str">
        <f aca="false">IF(B114=0,"anchor",W114)</f>
        <v>Whisper</v>
      </c>
      <c r="J114" s="0" t="n">
        <f aca="false">$B114+Speed*COS(PI()*$A114/180)</f>
        <v>-37.7668096822701</v>
      </c>
      <c r="K114" s="0" t="n">
        <f aca="false">Speed*SIN(PI()*$A114/180)</f>
        <v>28.8871211112983</v>
      </c>
      <c r="U114" s="0"/>
      <c r="W114" s="1" t="str">
        <f aca="false">IF(X114=Z114,polar_type!$D$3,IF(X114=AC114,polar_type!$E$3,IF(X114=AF114,polar_type!$F$3,IF(X114=AI114,polar_type!$G$3,polar_type!$H$3))))</f>
        <v>Whisper</v>
      </c>
      <c r="X114" s="0" t="n">
        <f aca="false">MAX(Z114,AC114,AF114,AI114,AL114)</f>
        <v>0.473079</v>
      </c>
      <c r="Y114" s="12" t="n">
        <f aca="false">LOOKUP(Speedlo,'1'!$B$1:$BJ$1,'1'!$B110:$BJ110)</f>
        <v>1.3053517772</v>
      </c>
      <c r="Z114" s="12" t="n">
        <f aca="false">Xlo*Y114+Xhi*AA114</f>
        <v>0.326337944799999</v>
      </c>
      <c r="AA114" s="12" t="n">
        <f aca="false">LOOKUP(Speedhi,'1'!$B$1:$BJ$1,'1'!$B110:$BJ110)</f>
        <v>0.326337944799999</v>
      </c>
      <c r="AB114" s="13" t="n">
        <f aca="false">LOOKUP(Speedlo,'2'!$B$1:$BJ$1,'2'!$B110:$BJ110)</f>
        <v>1.892316</v>
      </c>
      <c r="AC114" s="13" t="n">
        <f aca="false">Xlo*AB114+Xhi*AD114</f>
        <v>0.473079</v>
      </c>
      <c r="AD114" s="13" t="n">
        <f aca="false">LOOKUP(Speedhi,'2'!$B$1:$BJ$1,'2'!$B110:$BJ110)</f>
        <v>0.473079</v>
      </c>
      <c r="AE114" s="14" t="n">
        <f aca="false">LOOKUP(Speedlo,'3'!$B$1:$BJ$1,'3'!$B110:$BJ110)</f>
        <v>1.889844</v>
      </c>
      <c r="AF114" s="14" t="n">
        <f aca="false">Xlo*AE114+Xhi*AG114</f>
        <v>0.472461</v>
      </c>
      <c r="AG114" s="14" t="n">
        <f aca="false">LOOKUP(Speedhi,'3'!$B$1:$BJ$1,'3'!$B110:$BJ110)</f>
        <v>0.472461</v>
      </c>
      <c r="AH114" s="15" t="n">
        <f aca="false">LOOKUP(Speedlo,'4'!$B$1:$BJ$1,'4'!$B110:$BJ110)</f>
        <v>0</v>
      </c>
      <c r="AI114" s="15" t="n">
        <f aca="false">Xlo*AH114+Xhi*AJ114</f>
        <v>0</v>
      </c>
      <c r="AJ114" s="15" t="n">
        <f aca="false">LOOKUP(Speedhi,'4'!$B$1:$BJ$1,'4'!$B110:$BJ110)</f>
        <v>0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1" t="n">
        <f aca="false">A114+1</f>
        <v>144</v>
      </c>
      <c r="B115" s="53" t="n">
        <f aca="false">IF(X115&lt;=0,0,X115*Factor)</f>
        <v>0.570537600000001</v>
      </c>
      <c r="C115" s="54" t="n">
        <f aca="false">ROUND($B115*COS(PI()*(D115-Best)/180),4)</f>
        <v>0.5252</v>
      </c>
      <c r="D115" s="55" t="n">
        <f aca="false">MOD(Wind+$A115+360,360)</f>
        <v>76</v>
      </c>
      <c r="E115" s="62" t="n">
        <f aca="false">ROUND($B115*COS(PI()*(F115-Best)/180),4)</f>
        <v>0.3743</v>
      </c>
      <c r="F115" s="63" t="n">
        <f aca="false">MOD(Wind-$A115+360,360)</f>
        <v>148</v>
      </c>
      <c r="G115" s="58" t="n">
        <f aca="false">SQRT($J115^2+$K115^2)</f>
        <v>47.5396082249038</v>
      </c>
      <c r="H115" s="64" t="n">
        <f aca="false">IF($J115&lt;&gt;0,MOD(ATAN($K115/$J115)*180/PI(),180),0)</f>
        <v>143.595821142285</v>
      </c>
      <c r="I115" s="60" t="str">
        <f aca="false">IF(B115=0,"anchor",W115)</f>
        <v>Howl</v>
      </c>
      <c r="J115" s="0" t="n">
        <f aca="false">$B115+Speed*COS(PI()*$A115/180)</f>
        <v>-38.2622781299975</v>
      </c>
      <c r="K115" s="0" t="n">
        <f aca="false">Speed*SIN(PI()*$A115/180)</f>
        <v>28.2136921100387</v>
      </c>
      <c r="U115" s="0"/>
      <c r="W115" s="1" t="str">
        <f aca="false">IF(X115=Z115,polar_type!$D$3,IF(X115=AC115,polar_type!$E$3,IF(X115=AF115,polar_type!$F$3,IF(X115=AI115,polar_type!$G$3,polar_type!$H$3))))</f>
        <v>Howl</v>
      </c>
      <c r="X115" s="0" t="n">
        <f aca="false">MAX(Z115,AC115,AF115,AI115,AL115)</f>
        <v>0.475448000000001</v>
      </c>
      <c r="Y115" s="12" t="n">
        <f aca="false">LOOKUP(Speedlo,'1'!$B$1:$BJ$1,'1'!$B111:$BJ111)</f>
        <v>1.2884636644</v>
      </c>
      <c r="Z115" s="12" t="n">
        <f aca="false">Xlo*Y115+Xhi*AA115</f>
        <v>0.322115916599999</v>
      </c>
      <c r="AA115" s="12" t="n">
        <f aca="false">LOOKUP(Speedhi,'1'!$B$1:$BJ$1,'1'!$B111:$BJ111)</f>
        <v>0.322115916599999</v>
      </c>
      <c r="AB115" s="13" t="n">
        <f aca="false">LOOKUP(Speedlo,'2'!$B$1:$BJ$1,'2'!$B111:$BJ111)</f>
        <v>1.898908</v>
      </c>
      <c r="AC115" s="13" t="n">
        <f aca="false">Xlo*AB115+Xhi*AD115</f>
        <v>0.474727</v>
      </c>
      <c r="AD115" s="13" t="n">
        <f aca="false">LOOKUP(Speedhi,'2'!$B$1:$BJ$1,'2'!$B111:$BJ111)</f>
        <v>0.474727</v>
      </c>
      <c r="AE115" s="14" t="n">
        <f aca="false">LOOKUP(Speedlo,'3'!$B$1:$BJ$1,'3'!$B111:$BJ111)</f>
        <v>1.901792</v>
      </c>
      <c r="AF115" s="14" t="n">
        <f aca="false">Xlo*AE115+Xhi*AG115</f>
        <v>0.475448000000001</v>
      </c>
      <c r="AG115" s="14" t="n">
        <f aca="false">LOOKUP(Speedhi,'3'!$B$1:$BJ$1,'3'!$B111:$BJ111)</f>
        <v>0.475448000000001</v>
      </c>
      <c r="AH115" s="15" t="n">
        <f aca="false">LOOKUP(Speedlo,'4'!$B$1:$BJ$1,'4'!$B111:$BJ111)</f>
        <v>0</v>
      </c>
      <c r="AI115" s="15" t="n">
        <f aca="false">Xlo*AH115+Xhi*AJ115</f>
        <v>0</v>
      </c>
      <c r="AJ115" s="15" t="n">
        <f aca="false">LOOKUP(Speedhi,'4'!$B$1:$BJ$1,'4'!$B111:$BJ111)</f>
        <v>0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1" t="n">
        <f aca="false">A115+1</f>
        <v>145</v>
      </c>
      <c r="B116" s="53" t="n">
        <f aca="false">IF(X116&lt;=0,0,X116*Factor)</f>
        <v>0.574122</v>
      </c>
      <c r="C116" s="54" t="n">
        <f aca="false">ROUND($B116*COS(PI()*(D116-Best)/180),4)</f>
        <v>0.5323</v>
      </c>
      <c r="D116" s="55" t="n">
        <f aca="false">MOD(Wind+$A116+360,360)</f>
        <v>77</v>
      </c>
      <c r="E116" s="62" t="n">
        <f aca="false">ROUND($B116*COS(PI()*(F116-Best)/180),4)</f>
        <v>0.3842</v>
      </c>
      <c r="F116" s="63" t="n">
        <f aca="false">MOD(Wind-$A116+360,360)</f>
        <v>147</v>
      </c>
      <c r="G116" s="58" t="n">
        <f aca="false">SQRT($J116^2+$K116^2)</f>
        <v>47.5308475404515</v>
      </c>
      <c r="H116" s="64" t="n">
        <f aca="false">IF($J116&lt;&gt;0,MOD(ATAN($K116/$J116)*180/PI(),180),0)</f>
        <v>144.603040647235</v>
      </c>
      <c r="I116" s="60" t="str">
        <f aca="false">IF(B116=0,"anchor",W116)</f>
        <v>Howl</v>
      </c>
      <c r="J116" s="0" t="n">
        <f aca="false">$B116+Speed*COS(PI()*$A116/180)</f>
        <v>-38.7451761258716</v>
      </c>
      <c r="K116" s="0" t="n">
        <f aca="false">Speed*SIN(PI()*$A116/180)</f>
        <v>27.5316689448502</v>
      </c>
      <c r="U116" s="0"/>
      <c r="W116" s="1" t="str">
        <f aca="false">IF(X116=Z116,polar_type!$D$3,IF(X116=AC116,polar_type!$E$3,IF(X116=AF116,polar_type!$F$3,IF(X116=AI116,polar_type!$G$3,polar_type!$H$3))))</f>
        <v>Howl</v>
      </c>
      <c r="X116" s="0" t="n">
        <f aca="false">MAX(Z116,AC116,AF116,AI116,AL116)</f>
        <v>0.478435</v>
      </c>
      <c r="Y116" s="12" t="n">
        <f aca="false">LOOKUP(Speedlo,'1'!$B$1:$BJ$1,'1'!$B112:$BJ112)</f>
        <v>1.2715755516</v>
      </c>
      <c r="Z116" s="12" t="n">
        <f aca="false">Xlo*Y116+Xhi*AA116</f>
        <v>0.3178938884</v>
      </c>
      <c r="AA116" s="12" t="n">
        <f aca="false">LOOKUP(Speedhi,'1'!$B$1:$BJ$1,'1'!$B112:$BJ112)</f>
        <v>0.3178938884</v>
      </c>
      <c r="AB116" s="13" t="n">
        <f aca="false">LOOKUP(Speedlo,'2'!$B$1:$BJ$1,'2'!$B112:$BJ112)</f>
        <v>1.9055</v>
      </c>
      <c r="AC116" s="13" t="n">
        <f aca="false">Xlo*AB116+Xhi*AD116</f>
        <v>0.476375</v>
      </c>
      <c r="AD116" s="13" t="n">
        <f aca="false">LOOKUP(Speedhi,'2'!$B$1:$BJ$1,'2'!$B112:$BJ112)</f>
        <v>0.476375</v>
      </c>
      <c r="AE116" s="14" t="n">
        <f aca="false">LOOKUP(Speedlo,'3'!$B$1:$BJ$1,'3'!$B112:$BJ112)</f>
        <v>1.91374</v>
      </c>
      <c r="AF116" s="14" t="n">
        <f aca="false">Xlo*AE116+Xhi*AG116</f>
        <v>0.478435</v>
      </c>
      <c r="AG116" s="14" t="n">
        <f aca="false">LOOKUP(Speedhi,'3'!$B$1:$BJ$1,'3'!$B112:$BJ112)</f>
        <v>0.478435</v>
      </c>
      <c r="AH116" s="15" t="n">
        <f aca="false">LOOKUP(Speedlo,'4'!$B$1:$BJ$1,'4'!$B112:$BJ112)</f>
        <v>0</v>
      </c>
      <c r="AI116" s="15" t="n">
        <f aca="false">Xlo*AH116+Xhi*AJ116</f>
        <v>0</v>
      </c>
      <c r="AJ116" s="15" t="n">
        <f aca="false">LOOKUP(Speedhi,'4'!$B$1:$BJ$1,'4'!$B112:$BJ112)</f>
        <v>0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1" t="n">
        <f aca="false">A116+1</f>
        <v>146</v>
      </c>
      <c r="B117" s="53" t="n">
        <f aca="false">IF(X117&lt;=0,0,X117*Factor)</f>
        <v>0.576594</v>
      </c>
      <c r="C117" s="54" t="n">
        <f aca="false">ROUND($B117*COS(PI()*(D117-Best)/180),4)</f>
        <v>0.5383</v>
      </c>
      <c r="D117" s="55" t="n">
        <f aca="false">MOD(Wind+$A117+360,360)</f>
        <v>78</v>
      </c>
      <c r="E117" s="62" t="n">
        <f aca="false">ROUND($B117*COS(PI()*(F117-Best)/180),4)</f>
        <v>0.3932</v>
      </c>
      <c r="F117" s="63" t="n">
        <f aca="false">MOD(Wind-$A117+360,360)</f>
        <v>146</v>
      </c>
      <c r="G117" s="58" t="n">
        <f aca="false">SQRT($J117^2+$K117^2)</f>
        <v>47.5230757000249</v>
      </c>
      <c r="H117" s="64" t="n">
        <f aca="false">IF($J117&lt;&gt;0,MOD(ATAN($K117/$J117)*180/PI(),180),0)</f>
        <v>145.611265403147</v>
      </c>
      <c r="I117" s="60" t="str">
        <f aca="false">IF(B117=0,"anchor",W117)</f>
        <v>Howl</v>
      </c>
      <c r="J117" s="0" t="n">
        <f aca="false">$B117+Speed*COS(PI()*$A117/180)</f>
        <v>-39.217209482642</v>
      </c>
      <c r="K117" s="0" t="n">
        <f aca="false">Speed*SIN(PI()*$A117/180)</f>
        <v>26.8412593665958</v>
      </c>
      <c r="U117" s="0"/>
      <c r="W117" s="1" t="str">
        <f aca="false">IF(X117=Z117,polar_type!$D$3,IF(X117=AC117,polar_type!$E$3,IF(X117=AF117,polar_type!$F$3,IF(X117=AI117,polar_type!$G$3,polar_type!$H$3))))</f>
        <v>Howl</v>
      </c>
      <c r="X117" s="0" t="n">
        <f aca="false">MAX(Z117,AC117,AF117,AI117,AL117)</f>
        <v>0.480495</v>
      </c>
      <c r="Y117" s="12" t="n">
        <f aca="false">LOOKUP(Speedlo,'1'!$B$1:$BJ$1,'1'!$B113:$BJ113)</f>
        <v>1.2546874388</v>
      </c>
      <c r="Z117" s="12" t="n">
        <f aca="false">Xlo*Y117+Xhi*AA117</f>
        <v>0.3136718602</v>
      </c>
      <c r="AA117" s="12" t="n">
        <f aca="false">LOOKUP(Speedhi,'1'!$B$1:$BJ$1,'1'!$B113:$BJ113)</f>
        <v>0.3136718602</v>
      </c>
      <c r="AB117" s="13" t="n">
        <f aca="false">LOOKUP(Speedlo,'2'!$B$1:$BJ$1,'2'!$B113:$BJ113)</f>
        <v>1.90344</v>
      </c>
      <c r="AC117" s="13" t="n">
        <f aca="false">Xlo*AB117+Xhi*AD117</f>
        <v>0.475859999999999</v>
      </c>
      <c r="AD117" s="13" t="n">
        <f aca="false">LOOKUP(Speedhi,'2'!$B$1:$BJ$1,'2'!$B113:$BJ113)</f>
        <v>0.475859999999999</v>
      </c>
      <c r="AE117" s="14" t="n">
        <f aca="false">LOOKUP(Speedlo,'3'!$B$1:$BJ$1,'3'!$B113:$BJ113)</f>
        <v>1.92198</v>
      </c>
      <c r="AF117" s="14" t="n">
        <f aca="false">Xlo*AE117+Xhi*AG117</f>
        <v>0.480495</v>
      </c>
      <c r="AG117" s="14" t="n">
        <f aca="false">LOOKUP(Speedhi,'3'!$B$1:$BJ$1,'3'!$B113:$BJ113)</f>
        <v>0.480495</v>
      </c>
      <c r="AH117" s="15" t="n">
        <f aca="false">LOOKUP(Speedlo,'4'!$B$1:$BJ$1,'4'!$B113:$BJ113)</f>
        <v>0</v>
      </c>
      <c r="AI117" s="15" t="n">
        <f aca="false">Xlo*AH117+Xhi*AJ117</f>
        <v>0</v>
      </c>
      <c r="AJ117" s="15" t="n">
        <f aca="false">LOOKUP(Speedhi,'4'!$B$1:$BJ$1,'4'!$B113:$BJ113)</f>
        <v>0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1" t="n">
        <f aca="false">A117+1</f>
        <v>147</v>
      </c>
      <c r="B118" s="53" t="n">
        <f aca="false">IF(X118&lt;=0,0,X118*Factor)</f>
        <v>0.579066</v>
      </c>
      <c r="C118" s="54" t="n">
        <f aca="false">ROUND($B118*COS(PI()*(D118-Best)/180),4)</f>
        <v>0.5441</v>
      </c>
      <c r="D118" s="55" t="n">
        <f aca="false">MOD(Wind+$A118+360,360)</f>
        <v>79</v>
      </c>
      <c r="E118" s="62" t="n">
        <f aca="false">ROUND($B118*COS(PI()*(F118-Best)/180),4)</f>
        <v>0.4023</v>
      </c>
      <c r="F118" s="63" t="n">
        <f aca="false">MOD(Wind-$A118+360,360)</f>
        <v>145</v>
      </c>
      <c r="G118" s="58" t="n">
        <f aca="false">SQRT($J118^2+$K118^2)</f>
        <v>47.5154010692003</v>
      </c>
      <c r="H118" s="64" t="n">
        <f aca="false">IF($J118&lt;&gt;0,MOD(ATAN($K118/$J118)*180/PI(),180),0)</f>
        <v>146.619698312508</v>
      </c>
      <c r="I118" s="60" t="str">
        <f aca="false">IF(B118=0,"anchor",W118)</f>
        <v>Howl</v>
      </c>
      <c r="J118" s="0" t="n">
        <f aca="false">$B118+Speed*COS(PI()*$A118/180)</f>
        <v>-39.6771212613804</v>
      </c>
      <c r="K118" s="0" t="n">
        <f aca="false">Speed*SIN(PI()*$A118/180)</f>
        <v>26.1426736807213</v>
      </c>
      <c r="U118" s="0"/>
      <c r="W118" s="1" t="str">
        <f aca="false">IF(X118=Z118,polar_type!$D$3,IF(X118=AC118,polar_type!$E$3,IF(X118=AF118,polar_type!$F$3,IF(X118=AI118,polar_type!$G$3,polar_type!$H$3))))</f>
        <v>Howl</v>
      </c>
      <c r="X118" s="0" t="n">
        <f aca="false">MAX(Z118,AC118,AF118,AI118,AL118)</f>
        <v>0.482555</v>
      </c>
      <c r="Y118" s="12" t="n">
        <f aca="false">LOOKUP(Speedlo,'1'!$B$1:$BJ$1,'1'!$B114:$BJ114)</f>
        <v>1.237799326</v>
      </c>
      <c r="Z118" s="12" t="n">
        <f aca="false">Xlo*Y118+Xhi*AA118</f>
        <v>0.309449832</v>
      </c>
      <c r="AA118" s="12" t="n">
        <f aca="false">LOOKUP(Speedhi,'1'!$B$1:$BJ$1,'1'!$B114:$BJ114)</f>
        <v>0.309449832</v>
      </c>
      <c r="AB118" s="13" t="n">
        <f aca="false">LOOKUP(Speedlo,'2'!$B$1:$BJ$1,'2'!$B114:$BJ114)</f>
        <v>1.90138</v>
      </c>
      <c r="AC118" s="13" t="n">
        <f aca="false">Xlo*AB118+Xhi*AD118</f>
        <v>0.475344999999998</v>
      </c>
      <c r="AD118" s="13" t="n">
        <f aca="false">LOOKUP(Speedhi,'2'!$B$1:$BJ$1,'2'!$B114:$BJ114)</f>
        <v>0.475344999999998</v>
      </c>
      <c r="AE118" s="14" t="n">
        <f aca="false">LOOKUP(Speedlo,'3'!$B$1:$BJ$1,'3'!$B114:$BJ114)</f>
        <v>1.93022</v>
      </c>
      <c r="AF118" s="14" t="n">
        <f aca="false">Xlo*AE118+Xhi*AG118</f>
        <v>0.482555</v>
      </c>
      <c r="AG118" s="14" t="n">
        <f aca="false">LOOKUP(Speedhi,'3'!$B$1:$BJ$1,'3'!$B114:$BJ114)</f>
        <v>0.482555</v>
      </c>
      <c r="AH118" s="15" t="n">
        <f aca="false">LOOKUP(Speedlo,'4'!$B$1:$BJ$1,'4'!$B114:$BJ114)</f>
        <v>0</v>
      </c>
      <c r="AI118" s="15" t="n">
        <f aca="false">Xlo*AH118+Xhi*AJ118</f>
        <v>0</v>
      </c>
      <c r="AJ118" s="15" t="n">
        <f aca="false">LOOKUP(Speedhi,'4'!$B$1:$BJ$1,'4'!$B114:$BJ114)</f>
        <v>0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1" t="n">
        <f aca="false">A118+1</f>
        <v>148</v>
      </c>
      <c r="B119" s="53" t="n">
        <f aca="false">IF(X119&lt;=0,0,X119*Factor)</f>
        <v>0.581538</v>
      </c>
      <c r="C119" s="54" t="n">
        <f aca="false">ROUND($B119*COS(PI()*(D119-Best)/180),4)</f>
        <v>0.5499</v>
      </c>
      <c r="D119" s="55" t="n">
        <f aca="false">MOD(Wind+$A119+360,360)</f>
        <v>80</v>
      </c>
      <c r="E119" s="62" t="n">
        <f aca="false">ROUND($B119*COS(PI()*(F119-Best)/180),4)</f>
        <v>0.4112</v>
      </c>
      <c r="F119" s="63" t="n">
        <f aca="false">MOD(Wind-$A119+360,360)</f>
        <v>144</v>
      </c>
      <c r="G119" s="58" t="n">
        <f aca="false">SQRT($J119^2+$K119^2)</f>
        <v>47.5078273113616</v>
      </c>
      <c r="H119" s="64" t="n">
        <f aca="false">IF($J119&lt;&gt;0,MOD(ATAN($K119/$J119)*180/PI(),180),0)</f>
        <v>147.628337866828</v>
      </c>
      <c r="I119" s="60" t="str">
        <f aca="false">IF(B119=0,"anchor",W119)</f>
        <v>Howl</v>
      </c>
      <c r="J119" s="0" t="n">
        <f aca="false">$B119+Speed*COS(PI()*$A119/180)</f>
        <v>-40.1247706155085</v>
      </c>
      <c r="K119" s="0" t="n">
        <f aca="false">Speed*SIN(PI()*$A119/180)</f>
        <v>25.4361246831938</v>
      </c>
      <c r="U119" s="0"/>
      <c r="W119" s="1" t="str">
        <f aca="false">IF(X119=Z119,polar_type!$D$3,IF(X119=AC119,polar_type!$E$3,IF(X119=AF119,polar_type!$F$3,IF(X119=AI119,polar_type!$G$3,polar_type!$H$3))))</f>
        <v>Howl</v>
      </c>
      <c r="X119" s="0" t="n">
        <f aca="false">MAX(Z119,AC119,AF119,AI119,AL119)</f>
        <v>0.484615</v>
      </c>
      <c r="Y119" s="12" t="n">
        <f aca="false">LOOKUP(Speedlo,'1'!$B$1:$BJ$1,'1'!$B115:$BJ115)</f>
        <v>1.2209112132</v>
      </c>
      <c r="Z119" s="12" t="n">
        <f aca="false">Xlo*Y119+Xhi*AA119</f>
        <v>0.3052278038</v>
      </c>
      <c r="AA119" s="12" t="n">
        <f aca="false">LOOKUP(Speedhi,'1'!$B$1:$BJ$1,'1'!$B115:$BJ115)</f>
        <v>0.3052278038</v>
      </c>
      <c r="AB119" s="13" t="n">
        <f aca="false">LOOKUP(Speedlo,'2'!$B$1:$BJ$1,'2'!$B115:$BJ115)</f>
        <v>1.89932</v>
      </c>
      <c r="AC119" s="13" t="n">
        <f aca="false">Xlo*AB119+Xhi*AD119</f>
        <v>0.474829999999997</v>
      </c>
      <c r="AD119" s="13" t="n">
        <f aca="false">LOOKUP(Speedhi,'2'!$B$1:$BJ$1,'2'!$B115:$BJ115)</f>
        <v>0.474829999999997</v>
      </c>
      <c r="AE119" s="14" t="n">
        <f aca="false">LOOKUP(Speedlo,'3'!$B$1:$BJ$1,'3'!$B115:$BJ115)</f>
        <v>1.93846</v>
      </c>
      <c r="AF119" s="14" t="n">
        <f aca="false">Xlo*AE119+Xhi*AG119</f>
        <v>0.484615</v>
      </c>
      <c r="AG119" s="14" t="n">
        <f aca="false">LOOKUP(Speedhi,'3'!$B$1:$BJ$1,'3'!$B115:$BJ115)</f>
        <v>0.484615</v>
      </c>
      <c r="AH119" s="15" t="n">
        <f aca="false">LOOKUP(Speedlo,'4'!$B$1:$BJ$1,'4'!$B115:$BJ115)</f>
        <v>0</v>
      </c>
      <c r="AI119" s="15" t="n">
        <f aca="false">Xlo*AH119+Xhi*AJ119</f>
        <v>0</v>
      </c>
      <c r="AJ119" s="15" t="n">
        <f aca="false">LOOKUP(Speedhi,'4'!$B$1:$BJ$1,'4'!$B115:$BJ115)</f>
        <v>0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1" t="n">
        <f aca="false">A119+1</f>
        <v>149</v>
      </c>
      <c r="B120" s="53" t="n">
        <f aca="false">IF(X120&lt;=0,0,X120*Factor)</f>
        <v>0.58401</v>
      </c>
      <c r="C120" s="54" t="n">
        <f aca="false">ROUND($B120*COS(PI()*(D120-Best)/180),4)</f>
        <v>0.5554</v>
      </c>
      <c r="D120" s="55" t="n">
        <f aca="false">MOD(Wind+$A120+360,360)</f>
        <v>81</v>
      </c>
      <c r="E120" s="62" t="n">
        <f aca="false">ROUND($B120*COS(PI()*(F120-Best)/180),4)</f>
        <v>0.4201</v>
      </c>
      <c r="F120" s="63" t="n">
        <f aca="false">MOD(Wind-$A120+360,360)</f>
        <v>143</v>
      </c>
      <c r="G120" s="58" t="n">
        <f aca="false">SQRT($J120^2+$K120^2)</f>
        <v>47.500358074997</v>
      </c>
      <c r="H120" s="64" t="n">
        <f aca="false">IF($J120&lt;&gt;0,MOD(ATAN($K120/$J120)*180/PI(),180),0)</f>
        <v>148.637182462807</v>
      </c>
      <c r="I120" s="60" t="str">
        <f aca="false">IF(B120=0,"anchor",W120)</f>
        <v>Howl</v>
      </c>
      <c r="J120" s="0" t="n">
        <f aca="false">$B120+Speed*COS(PI()*$A120/180)</f>
        <v>-40.5600204337014</v>
      </c>
      <c r="K120" s="0" t="n">
        <f aca="false">Speed*SIN(PI()*$A120/180)</f>
        <v>24.7218275956826</v>
      </c>
      <c r="U120" s="0"/>
      <c r="W120" s="1" t="str">
        <f aca="false">IF(X120=Z120,polar_type!$D$3,IF(X120=AC120,polar_type!$E$3,IF(X120=AF120,polar_type!$F$3,IF(X120=AI120,polar_type!$G$3,polar_type!$H$3))))</f>
        <v>Howl</v>
      </c>
      <c r="X120" s="0" t="n">
        <f aca="false">MAX(Z120,AC120,AF120,AI120,AL120)</f>
        <v>0.486675</v>
      </c>
      <c r="Y120" s="12" t="n">
        <f aca="false">LOOKUP(Speedlo,'1'!$B$1:$BJ$1,'1'!$B116:$BJ116)</f>
        <v>1.2040231004</v>
      </c>
      <c r="Z120" s="12" t="n">
        <f aca="false">Xlo*Y120+Xhi*AA120</f>
        <v>0.3010057756</v>
      </c>
      <c r="AA120" s="12" t="n">
        <f aca="false">LOOKUP(Speedhi,'1'!$B$1:$BJ$1,'1'!$B116:$BJ116)</f>
        <v>0.3010057756</v>
      </c>
      <c r="AB120" s="13" t="n">
        <f aca="false">LOOKUP(Speedlo,'2'!$B$1:$BJ$1,'2'!$B116:$BJ116)</f>
        <v>1.89726</v>
      </c>
      <c r="AC120" s="13" t="n">
        <f aca="false">Xlo*AB120+Xhi*AD120</f>
        <v>0.474314999999996</v>
      </c>
      <c r="AD120" s="13" t="n">
        <f aca="false">LOOKUP(Speedhi,'2'!$B$1:$BJ$1,'2'!$B116:$BJ116)</f>
        <v>0.474314999999996</v>
      </c>
      <c r="AE120" s="14" t="n">
        <f aca="false">LOOKUP(Speedlo,'3'!$B$1:$BJ$1,'3'!$B116:$BJ116)</f>
        <v>1.9467</v>
      </c>
      <c r="AF120" s="14" t="n">
        <f aca="false">Xlo*AE120+Xhi*AG120</f>
        <v>0.486675</v>
      </c>
      <c r="AG120" s="14" t="n">
        <f aca="false">LOOKUP(Speedhi,'3'!$B$1:$BJ$1,'3'!$B116:$BJ116)</f>
        <v>0.486675</v>
      </c>
      <c r="AH120" s="15" t="n">
        <f aca="false">LOOKUP(Speedlo,'4'!$B$1:$BJ$1,'4'!$B116:$BJ116)</f>
        <v>0</v>
      </c>
      <c r="AI120" s="15" t="n">
        <f aca="false">Xlo*AH120+Xhi*AJ120</f>
        <v>0</v>
      </c>
      <c r="AJ120" s="15" t="n">
        <f aca="false">LOOKUP(Speedhi,'4'!$B$1:$BJ$1,'4'!$B116:$BJ116)</f>
        <v>0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1" t="n">
        <f aca="false">A120+1</f>
        <v>150</v>
      </c>
      <c r="B121" s="53" t="n">
        <f aca="false">IF(X121&lt;=0,0,X121*Factor)</f>
        <v>0.586482</v>
      </c>
      <c r="C121" s="54" t="n">
        <f aca="false">ROUND($B121*COS(PI()*(D121-Best)/180),4)</f>
        <v>0.5609</v>
      </c>
      <c r="D121" s="55" t="n">
        <f aca="false">MOD(Wind+$A121+360,360)</f>
        <v>82</v>
      </c>
      <c r="E121" s="62" t="n">
        <f aca="false">ROUND($B121*COS(PI()*(F121-Best)/180),4)</f>
        <v>0.4289</v>
      </c>
      <c r="F121" s="63" t="n">
        <f aca="false">MOD(Wind-$A121+360,360)</f>
        <v>142</v>
      </c>
      <c r="G121" s="58" t="n">
        <f aca="false">SQRT($J121^2+$K121^2)</f>
        <v>47.4929969921203</v>
      </c>
      <c r="H121" s="64" t="n">
        <f aca="false">IF($J121&lt;&gt;0,MOD(ATAN($K121/$J121)*180/PI(),180),0)</f>
        <v>149.646230402361</v>
      </c>
      <c r="I121" s="60" t="str">
        <f aca="false">IF(B121=0,"anchor",W121)</f>
        <v>Howl</v>
      </c>
      <c r="J121" s="0" t="n">
        <f aca="false">$B121+Speed*COS(PI()*$A121/180)</f>
        <v>-40.9827373816531</v>
      </c>
      <c r="K121" s="0" t="n">
        <f aca="false">Speed*SIN(PI()*$A121/180)</f>
        <v>24</v>
      </c>
      <c r="U121" s="0"/>
      <c r="W121" s="1" t="str">
        <f aca="false">IF(X121=Z121,polar_type!$D$3,IF(X121=AC121,polar_type!$E$3,IF(X121=AF121,polar_type!$F$3,IF(X121=AI121,polar_type!$G$3,polar_type!$H$3))))</f>
        <v>Howl</v>
      </c>
      <c r="X121" s="0" t="n">
        <f aca="false">MAX(Z121,AC121,AF121,AI121,AL121)</f>
        <v>0.488735</v>
      </c>
      <c r="Y121" s="12" t="n">
        <f aca="false">LOOKUP(Speedlo,'1'!$B$1:$BJ$1,'1'!$B117:$BJ117)</f>
        <v>1.1871349876</v>
      </c>
      <c r="Z121" s="12" t="n">
        <f aca="false">Xlo*Y121+Xhi*AA121</f>
        <v>0.2967837474</v>
      </c>
      <c r="AA121" s="12" t="n">
        <f aca="false">LOOKUP(Speedhi,'1'!$B$1:$BJ$1,'1'!$B117:$BJ117)</f>
        <v>0.2967837474</v>
      </c>
      <c r="AB121" s="13" t="n">
        <f aca="false">LOOKUP(Speedlo,'2'!$B$1:$BJ$1,'2'!$B117:$BJ117)</f>
        <v>1.8952</v>
      </c>
      <c r="AC121" s="13" t="n">
        <f aca="false">Xlo*AB121+Xhi*AD121</f>
        <v>0.473799999999999</v>
      </c>
      <c r="AD121" s="13" t="n">
        <f aca="false">LOOKUP(Speedhi,'2'!$B$1:$BJ$1,'2'!$B117:$BJ117)</f>
        <v>0.473799999999999</v>
      </c>
      <c r="AE121" s="14" t="n">
        <f aca="false">LOOKUP(Speedlo,'3'!$B$1:$BJ$1,'3'!$B117:$BJ117)</f>
        <v>1.95494</v>
      </c>
      <c r="AF121" s="14" t="n">
        <f aca="false">Xlo*AE121+Xhi*AG121</f>
        <v>0.488735</v>
      </c>
      <c r="AG121" s="14" t="n">
        <f aca="false">LOOKUP(Speedhi,'3'!$B$1:$BJ$1,'3'!$B117:$BJ117)</f>
        <v>0.488735</v>
      </c>
      <c r="AH121" s="15" t="n">
        <f aca="false">LOOKUP(Speedlo,'4'!$B$1:$BJ$1,'4'!$B117:$BJ117)</f>
        <v>0</v>
      </c>
      <c r="AI121" s="15" t="n">
        <f aca="false">Xlo*AH121+Xhi*AJ121</f>
        <v>0</v>
      </c>
      <c r="AJ121" s="15" t="n">
        <f aca="false">LOOKUP(Speedhi,'4'!$B$1:$BJ$1,'4'!$B117:$BJ117)</f>
        <v>0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1" t="n">
        <f aca="false">A121+1</f>
        <v>151</v>
      </c>
      <c r="B122" s="53" t="n">
        <f aca="false">IF(X122&lt;=0,0,X122*Factor)</f>
        <v>0.5841336</v>
      </c>
      <c r="C122" s="54" t="n">
        <f aca="false">ROUND($B122*COS(PI()*(D122-Best)/180),4)</f>
        <v>0.5615</v>
      </c>
      <c r="D122" s="55" t="n">
        <f aca="false">MOD(Wind+$A122+360,360)</f>
        <v>83</v>
      </c>
      <c r="E122" s="62" t="n">
        <f aca="false">ROUND($B122*COS(PI()*(F122-Best)/180),4)</f>
        <v>0.4341</v>
      </c>
      <c r="F122" s="63" t="n">
        <f aca="false">MOD(Wind-$A122+360,360)</f>
        <v>141</v>
      </c>
      <c r="G122" s="58" t="n">
        <f aca="false">SQRT($J122^2+$K122^2)</f>
        <v>47.4899496238843</v>
      </c>
      <c r="H122" s="64" t="n">
        <f aca="false">IF($J122&lt;&gt;0,MOD(ATAN($K122/$J122)*180/PI(),180),0)</f>
        <v>150.658329947324</v>
      </c>
      <c r="I122" s="60" t="str">
        <f aca="false">IF(B122=0,"anchor",W122)</f>
        <v>Howl</v>
      </c>
      <c r="J122" s="0" t="n">
        <f aca="false">$B122+Speed*COS(PI()*$A122/180)</f>
        <v>-41.397612342691</v>
      </c>
      <c r="K122" s="0" t="n">
        <f aca="false">Speed*SIN(PI()*$A122/180)</f>
        <v>23.2708617718242</v>
      </c>
      <c r="U122" s="0"/>
      <c r="W122" s="1" t="str">
        <f aca="false">IF(X122=Z122,polar_type!$D$3,IF(X122=AC122,polar_type!$E$3,IF(X122=AF122,polar_type!$F$3,IF(X122=AI122,polar_type!$G$3,polar_type!$H$3))))</f>
        <v>Howl</v>
      </c>
      <c r="X122" s="0" t="n">
        <f aca="false">MAX(Z122,AC122,AF122,AI122,AL122)</f>
        <v>0.486778</v>
      </c>
      <c r="Y122" s="12" t="n">
        <f aca="false">LOOKUP(Speedlo,'1'!$B$1:$BJ$1,'1'!$B118:$BJ118)</f>
        <v>1.17024687504</v>
      </c>
      <c r="Z122" s="12" t="n">
        <f aca="false">Xlo*Y122+Xhi*AA122</f>
        <v>0.292561719460001</v>
      </c>
      <c r="AA122" s="12" t="n">
        <f aca="false">LOOKUP(Speedhi,'1'!$B$1:$BJ$1,'1'!$B118:$BJ118)</f>
        <v>0.292561719460001</v>
      </c>
      <c r="AB122" s="13" t="n">
        <f aca="false">LOOKUP(Speedlo,'2'!$B$1:$BJ$1,'2'!$B118:$BJ118)</f>
        <v>1.88078</v>
      </c>
      <c r="AC122" s="13" t="n">
        <f aca="false">Xlo*AB122+Xhi*AD122</f>
        <v>0.470195</v>
      </c>
      <c r="AD122" s="13" t="n">
        <f aca="false">LOOKUP(Speedhi,'2'!$B$1:$BJ$1,'2'!$B118:$BJ118)</f>
        <v>0.470195</v>
      </c>
      <c r="AE122" s="14" t="n">
        <f aca="false">LOOKUP(Speedlo,'3'!$B$1:$BJ$1,'3'!$B118:$BJ118)</f>
        <v>1.947112</v>
      </c>
      <c r="AF122" s="14" t="n">
        <f aca="false">Xlo*AE122+Xhi*AG122</f>
        <v>0.486778</v>
      </c>
      <c r="AG122" s="14" t="n">
        <f aca="false">LOOKUP(Speedhi,'3'!$B$1:$BJ$1,'3'!$B118:$BJ118)</f>
        <v>0.486778</v>
      </c>
      <c r="AH122" s="15" t="n">
        <f aca="false">LOOKUP(Speedlo,'4'!$B$1:$BJ$1,'4'!$B118:$BJ118)</f>
        <v>0</v>
      </c>
      <c r="AI122" s="15" t="n">
        <f aca="false">Xlo*AH122+Xhi*AJ122</f>
        <v>0</v>
      </c>
      <c r="AJ122" s="15" t="n">
        <f aca="false">LOOKUP(Speedhi,'4'!$B$1:$BJ$1,'4'!$B118:$BJ118)</f>
        <v>0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1" t="n">
        <f aca="false">A122+1</f>
        <v>152</v>
      </c>
      <c r="B123" s="53" t="n">
        <f aca="false">IF(X123&lt;=0,0,X123*Factor)</f>
        <v>0.5817852</v>
      </c>
      <c r="C123" s="54" t="n">
        <f aca="false">ROUND($B123*COS(PI()*(D123-Best)/180),4)</f>
        <v>0.562</v>
      </c>
      <c r="D123" s="55" t="n">
        <f aca="false">MOD(Wind+$A123+360,360)</f>
        <v>84</v>
      </c>
      <c r="E123" s="62" t="n">
        <f aca="false">ROUND($B123*COS(PI()*(F123-Best)/180),4)</f>
        <v>0.4391</v>
      </c>
      <c r="F123" s="63" t="n">
        <f aca="false">MOD(Wind-$A123+360,360)</f>
        <v>140</v>
      </c>
      <c r="G123" s="58" t="n">
        <f aca="false">SQRT($J123^2+$K123^2)</f>
        <v>47.4870996502887</v>
      </c>
      <c r="H123" s="64" t="n">
        <f aca="false">IF($J123&lt;&gt;0,MOD(ATAN($K123/$J123)*180/PI(),180),0)</f>
        <v>151.670449980369</v>
      </c>
      <c r="I123" s="60" t="str">
        <f aca="false">IF(B123=0,"anchor",W123)</f>
        <v>Howl</v>
      </c>
      <c r="J123" s="0" t="n">
        <f aca="false">$B123+Speed*COS(PI()*$A123/180)</f>
        <v>-41.7996992572285</v>
      </c>
      <c r="K123" s="0" t="n">
        <f aca="false">Speed*SIN(PI()*$A123/180)</f>
        <v>22.5346350137228</v>
      </c>
      <c r="U123" s="0"/>
      <c r="W123" s="1" t="str">
        <f aca="false">IF(X123=Z123,polar_type!$D$3,IF(X123=AC123,polar_type!$E$3,IF(X123=AF123,polar_type!$F$3,IF(X123=AI123,polar_type!$G$3,polar_type!$H$3))))</f>
        <v>Howl</v>
      </c>
      <c r="X123" s="0" t="n">
        <f aca="false">MAX(Z123,AC123,AF123,AI123,AL123)</f>
        <v>0.484821</v>
      </c>
      <c r="Y123" s="12" t="n">
        <f aca="false">LOOKUP(Speedlo,'1'!$B$1:$BJ$1,'1'!$B119:$BJ119)</f>
        <v>1.15335876248</v>
      </c>
      <c r="Z123" s="12" t="n">
        <f aca="false">Xlo*Y123+Xhi*AA123</f>
        <v>0.28833969152</v>
      </c>
      <c r="AA123" s="12" t="n">
        <f aca="false">LOOKUP(Speedhi,'1'!$B$1:$BJ$1,'1'!$B119:$BJ119)</f>
        <v>0.28833969152</v>
      </c>
      <c r="AB123" s="13" t="n">
        <f aca="false">LOOKUP(Speedlo,'2'!$B$1:$BJ$1,'2'!$B119:$BJ119)</f>
        <v>1.86636</v>
      </c>
      <c r="AC123" s="13" t="n">
        <f aca="false">Xlo*AB123+Xhi*AD123</f>
        <v>0.466590000000001</v>
      </c>
      <c r="AD123" s="13" t="n">
        <f aca="false">LOOKUP(Speedhi,'2'!$B$1:$BJ$1,'2'!$B119:$BJ119)</f>
        <v>0.466590000000001</v>
      </c>
      <c r="AE123" s="14" t="n">
        <f aca="false">LOOKUP(Speedlo,'3'!$B$1:$BJ$1,'3'!$B119:$BJ119)</f>
        <v>1.939284</v>
      </c>
      <c r="AF123" s="14" t="n">
        <f aca="false">Xlo*AE123+Xhi*AG123</f>
        <v>0.484821</v>
      </c>
      <c r="AG123" s="14" t="n">
        <f aca="false">LOOKUP(Speedhi,'3'!$B$1:$BJ$1,'3'!$B119:$BJ119)</f>
        <v>0.484821</v>
      </c>
      <c r="AH123" s="15" t="n">
        <f aca="false">LOOKUP(Speedlo,'4'!$B$1:$BJ$1,'4'!$B119:$BJ119)</f>
        <v>0</v>
      </c>
      <c r="AI123" s="15" t="n">
        <f aca="false">Xlo*AH123+Xhi*AJ123</f>
        <v>0</v>
      </c>
      <c r="AJ123" s="15" t="n">
        <f aca="false">LOOKUP(Speedhi,'4'!$B$1:$BJ$1,'4'!$B119:$BJ119)</f>
        <v>0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1" t="n">
        <f aca="false">A123+1</f>
        <v>153</v>
      </c>
      <c r="B124" s="53" t="n">
        <f aca="false">IF(X124&lt;=0,0,X124*Factor)</f>
        <v>0.5794368</v>
      </c>
      <c r="C124" s="54" t="n">
        <f aca="false">ROUND($B124*COS(PI()*(D124-Best)/180),4)</f>
        <v>0.5622</v>
      </c>
      <c r="D124" s="55" t="n">
        <f aca="false">MOD(Wind+$A124+360,360)</f>
        <v>85</v>
      </c>
      <c r="E124" s="62" t="n">
        <f aca="false">ROUND($B124*COS(PI()*(F124-Best)/180),4)</f>
        <v>0.4439</v>
      </c>
      <c r="F124" s="63" t="n">
        <f aca="false">MOD(Wind-$A124+360,360)</f>
        <v>139</v>
      </c>
      <c r="G124" s="58" t="n">
        <f aca="false">SQRT($J124^2+$K124^2)</f>
        <v>47.4844466953794</v>
      </c>
      <c r="H124" s="64" t="n">
        <f aca="false">IF($J124&lt;&gt;0,MOD(ATAN($K124/$J124)*180/PI(),180),0)</f>
        <v>152.682585829963</v>
      </c>
      <c r="I124" s="60" t="str">
        <f aca="false">IF(B124=0,"anchor",W124)</f>
        <v>Howl</v>
      </c>
      <c r="J124" s="0" t="n">
        <f aca="false">$B124+Speed*COS(PI()*$A124/180)</f>
        <v>-42.1888763610417</v>
      </c>
      <c r="K124" s="0" t="n">
        <f aca="false">Speed*SIN(PI()*$A124/180)</f>
        <v>21.7915439874983</v>
      </c>
      <c r="U124" s="0"/>
      <c r="W124" s="1" t="str">
        <f aca="false">IF(X124=Z124,polar_type!$D$3,IF(X124=AC124,polar_type!$E$3,IF(X124=AF124,polar_type!$F$3,IF(X124=AI124,polar_type!$G$3,polar_type!$H$3))))</f>
        <v>Howl</v>
      </c>
      <c r="X124" s="0" t="n">
        <f aca="false">MAX(Z124,AC124,AF124,AI124,AL124)</f>
        <v>0.482864</v>
      </c>
      <c r="Y124" s="12" t="n">
        <f aca="false">LOOKUP(Speedlo,'1'!$B$1:$BJ$1,'1'!$B120:$BJ120)</f>
        <v>1.13647064992</v>
      </c>
      <c r="Z124" s="12" t="n">
        <f aca="false">Xlo*Y124+Xhi*AA124</f>
        <v>0.28411766358</v>
      </c>
      <c r="AA124" s="12" t="n">
        <f aca="false">LOOKUP(Speedhi,'1'!$B$1:$BJ$1,'1'!$B120:$BJ120)</f>
        <v>0.28411766358</v>
      </c>
      <c r="AB124" s="13" t="n">
        <f aca="false">LOOKUP(Speedlo,'2'!$B$1:$BJ$1,'2'!$B120:$BJ120)</f>
        <v>1.85194</v>
      </c>
      <c r="AC124" s="13" t="n">
        <f aca="false">Xlo*AB124+Xhi*AD124</f>
        <v>0.462985000000002</v>
      </c>
      <c r="AD124" s="13" t="n">
        <f aca="false">LOOKUP(Speedhi,'2'!$B$1:$BJ$1,'2'!$B120:$BJ120)</f>
        <v>0.462985000000002</v>
      </c>
      <c r="AE124" s="14" t="n">
        <f aca="false">LOOKUP(Speedlo,'3'!$B$1:$BJ$1,'3'!$B120:$BJ120)</f>
        <v>1.931456</v>
      </c>
      <c r="AF124" s="14" t="n">
        <f aca="false">Xlo*AE124+Xhi*AG124</f>
        <v>0.482864</v>
      </c>
      <c r="AG124" s="14" t="n">
        <f aca="false">LOOKUP(Speedhi,'3'!$B$1:$BJ$1,'3'!$B120:$BJ120)</f>
        <v>0.482864</v>
      </c>
      <c r="AH124" s="15" t="n">
        <f aca="false">LOOKUP(Speedlo,'4'!$B$1:$BJ$1,'4'!$B120:$BJ120)</f>
        <v>0</v>
      </c>
      <c r="AI124" s="15" t="n">
        <f aca="false">Xlo*AH124+Xhi*AJ124</f>
        <v>0</v>
      </c>
      <c r="AJ124" s="15" t="n">
        <f aca="false">LOOKUP(Speedhi,'4'!$B$1:$BJ$1,'4'!$B120:$BJ120)</f>
        <v>0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1" t="n">
        <f aca="false">A124+1</f>
        <v>154</v>
      </c>
      <c r="B125" s="53" t="n">
        <f aca="false">IF(X125&lt;=0,0,X125*Factor)</f>
        <v>0.5770884</v>
      </c>
      <c r="C125" s="54" t="n">
        <f aca="false">ROUND($B125*COS(PI()*(D125-Best)/180),4)</f>
        <v>0.5623</v>
      </c>
      <c r="D125" s="55" t="n">
        <f aca="false">MOD(Wind+$A125+360,360)</f>
        <v>86</v>
      </c>
      <c r="E125" s="62" t="n">
        <f aca="false">ROUND($B125*COS(PI()*(F125-Best)/180),4)</f>
        <v>0.4485</v>
      </c>
      <c r="F125" s="63" t="n">
        <f aca="false">MOD(Wind-$A125+360,360)</f>
        <v>138</v>
      </c>
      <c r="G125" s="58" t="n">
        <f aca="false">SQRT($J125^2+$K125^2)</f>
        <v>47.4819903087794</v>
      </c>
      <c r="H125" s="64" t="n">
        <f aca="false">IF($J125&lt;&gt;0,MOD(ATAN($K125/$J125)*180/PI(),180),0)</f>
        <v>153.694732845655</v>
      </c>
      <c r="I125" s="60" t="str">
        <f aca="false">IF(B125=0,"anchor",W125)</f>
        <v>Howl</v>
      </c>
      <c r="J125" s="0" t="n">
        <f aca="false">$B125+Speed*COS(PI()*$A125/180)</f>
        <v>-42.56502582236</v>
      </c>
      <c r="K125" s="0" t="n">
        <f aca="false">Speed*SIN(PI()*$A125/180)</f>
        <v>21.0418150458757</v>
      </c>
      <c r="U125" s="0"/>
      <c r="W125" s="1" t="str">
        <f aca="false">IF(X125=Z125,polar_type!$D$3,IF(X125=AC125,polar_type!$E$3,IF(X125=AF125,polar_type!$F$3,IF(X125=AI125,polar_type!$G$3,polar_type!$H$3))))</f>
        <v>Howl</v>
      </c>
      <c r="X125" s="0" t="n">
        <f aca="false">MAX(Z125,AC125,AF125,AI125,AL125)</f>
        <v>0.480907</v>
      </c>
      <c r="Y125" s="12" t="n">
        <f aca="false">LOOKUP(Speedlo,'1'!$B$1:$BJ$1,'1'!$B121:$BJ121)</f>
        <v>1.11958253736</v>
      </c>
      <c r="Z125" s="12" t="n">
        <f aca="false">Xlo*Y125+Xhi*AA125</f>
        <v>0.27989563564</v>
      </c>
      <c r="AA125" s="12" t="n">
        <f aca="false">LOOKUP(Speedhi,'1'!$B$1:$BJ$1,'1'!$B121:$BJ121)</f>
        <v>0.27989563564</v>
      </c>
      <c r="AB125" s="13" t="n">
        <f aca="false">LOOKUP(Speedlo,'2'!$B$1:$BJ$1,'2'!$B121:$BJ121)</f>
        <v>1.83752</v>
      </c>
      <c r="AC125" s="13" t="n">
        <f aca="false">Xlo*AB125+Xhi*AD125</f>
        <v>0.459380000000003</v>
      </c>
      <c r="AD125" s="13" t="n">
        <f aca="false">LOOKUP(Speedhi,'2'!$B$1:$BJ$1,'2'!$B121:$BJ121)</f>
        <v>0.459380000000003</v>
      </c>
      <c r="AE125" s="14" t="n">
        <f aca="false">LOOKUP(Speedlo,'3'!$B$1:$BJ$1,'3'!$B121:$BJ121)</f>
        <v>1.923628</v>
      </c>
      <c r="AF125" s="14" t="n">
        <f aca="false">Xlo*AE125+Xhi*AG125</f>
        <v>0.480907</v>
      </c>
      <c r="AG125" s="14" t="n">
        <f aca="false">LOOKUP(Speedhi,'3'!$B$1:$BJ$1,'3'!$B121:$BJ121)</f>
        <v>0.480907</v>
      </c>
      <c r="AH125" s="15" t="n">
        <f aca="false">LOOKUP(Speedlo,'4'!$B$1:$BJ$1,'4'!$B121:$BJ121)</f>
        <v>0</v>
      </c>
      <c r="AI125" s="15" t="n">
        <f aca="false">Xlo*AH125+Xhi*AJ125</f>
        <v>0</v>
      </c>
      <c r="AJ125" s="15" t="n">
        <f aca="false">LOOKUP(Speedhi,'4'!$B$1:$BJ$1,'4'!$B121:$BJ121)</f>
        <v>0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1" t="n">
        <f aca="false">A125+1</f>
        <v>155</v>
      </c>
      <c r="B126" s="53" t="n">
        <f aca="false">IF(X126&lt;=0,0,X126*Factor)</f>
        <v>0.57474</v>
      </c>
      <c r="C126" s="54" t="n">
        <f aca="false">ROUND($B126*COS(PI()*(D126-Best)/180),4)</f>
        <v>0.5622</v>
      </c>
      <c r="D126" s="55" t="n">
        <f aca="false">MOD(Wind+$A126+360,360)</f>
        <v>87</v>
      </c>
      <c r="E126" s="62" t="n">
        <f aca="false">ROUND($B126*COS(PI()*(F126-Best)/180),4)</f>
        <v>0.4529</v>
      </c>
      <c r="F126" s="63" t="n">
        <f aca="false">MOD(Wind-$A126+360,360)</f>
        <v>137</v>
      </c>
      <c r="G126" s="58" t="n">
        <f aca="false">SQRT($J126^2+$K126^2)</f>
        <v>47.4797299662239</v>
      </c>
      <c r="H126" s="64" t="n">
        <f aca="false">IF($J126&lt;&gt;0,MOD(ATAN($K126/$J126)*180/PI(),180),0)</f>
        <v>154.706886399982</v>
      </c>
      <c r="I126" s="60" t="str">
        <f aca="false">IF(B126=0,"anchor",W126)</f>
        <v>Howl</v>
      </c>
      <c r="J126" s="0" t="n">
        <f aca="false">$B126+Speed*COS(PI()*$A126/180)</f>
        <v>-42.9280337777592</v>
      </c>
      <c r="K126" s="0" t="n">
        <f aca="false">Speed*SIN(PI()*$A126/180)</f>
        <v>20.2856765635536</v>
      </c>
      <c r="U126" s="0"/>
      <c r="W126" s="1" t="str">
        <f aca="false">IF(X126=Z126,polar_type!$D$3,IF(X126=AC126,polar_type!$E$3,IF(X126=AF126,polar_type!$F$3,IF(X126=AI126,polar_type!$G$3,polar_type!$H$3))))</f>
        <v>Howl</v>
      </c>
      <c r="X126" s="0" t="n">
        <f aca="false">MAX(Z126,AC126,AF126,AI126,AL126)</f>
        <v>0.47895</v>
      </c>
      <c r="Y126" s="12" t="n">
        <f aca="false">LOOKUP(Speedlo,'1'!$B$1:$BJ$1,'1'!$B122:$BJ122)</f>
        <v>1.1026944248</v>
      </c>
      <c r="Z126" s="12" t="n">
        <f aca="false">Xlo*Y126+Xhi*AA126</f>
        <v>0.2756736077</v>
      </c>
      <c r="AA126" s="12" t="n">
        <f aca="false">LOOKUP(Speedhi,'1'!$B$1:$BJ$1,'1'!$B122:$BJ122)</f>
        <v>0.2756736077</v>
      </c>
      <c r="AB126" s="13" t="n">
        <f aca="false">LOOKUP(Speedlo,'2'!$B$1:$BJ$1,'2'!$B122:$BJ122)</f>
        <v>1.8231</v>
      </c>
      <c r="AC126" s="13" t="n">
        <f aca="false">Xlo*AB126+Xhi*AD126</f>
        <v>0.455775</v>
      </c>
      <c r="AD126" s="13" t="n">
        <f aca="false">LOOKUP(Speedhi,'2'!$B$1:$BJ$1,'2'!$B122:$BJ122)</f>
        <v>0.455775</v>
      </c>
      <c r="AE126" s="14" t="n">
        <f aca="false">LOOKUP(Speedlo,'3'!$B$1:$BJ$1,'3'!$B122:$BJ122)</f>
        <v>1.9158</v>
      </c>
      <c r="AF126" s="14" t="n">
        <f aca="false">Xlo*AE126+Xhi*AG126</f>
        <v>0.47895</v>
      </c>
      <c r="AG126" s="14" t="n">
        <f aca="false">LOOKUP(Speedhi,'3'!$B$1:$BJ$1,'3'!$B122:$BJ122)</f>
        <v>0.47895</v>
      </c>
      <c r="AH126" s="15" t="n">
        <f aca="false">LOOKUP(Speedlo,'4'!$B$1:$BJ$1,'4'!$B122:$BJ122)</f>
        <v>0</v>
      </c>
      <c r="AI126" s="15" t="n">
        <f aca="false">Xlo*AH126+Xhi*AJ126</f>
        <v>0</v>
      </c>
      <c r="AJ126" s="15" t="n">
        <f aca="false">LOOKUP(Speedhi,'4'!$B$1:$BJ$1,'4'!$B122:$BJ122)</f>
        <v>0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1" t="n">
        <f aca="false">A126+1</f>
        <v>156</v>
      </c>
      <c r="B127" s="53" t="n">
        <f aca="false">IF(X127&lt;=0,0,X127*Factor)</f>
        <v>0.5711556</v>
      </c>
      <c r="C127" s="54" t="n">
        <f aca="false">ROUND($B127*COS(PI()*(D127-Best)/180),4)</f>
        <v>0.5607</v>
      </c>
      <c r="D127" s="55" t="n">
        <f aca="false">MOD(Wind+$A127+360,360)</f>
        <v>88</v>
      </c>
      <c r="E127" s="62" t="n">
        <f aca="false">ROUND($B127*COS(PI()*(F127-Best)/180),4)</f>
        <v>0.4561</v>
      </c>
      <c r="F127" s="63" t="n">
        <f aca="false">MOD(Wind-$A127+360,360)</f>
        <v>136</v>
      </c>
      <c r="G127" s="58" t="n">
        <f aca="false">SQRT($J127^2+$K127^2)</f>
        <v>47.4787917362758</v>
      </c>
      <c r="H127" s="64" t="n">
        <f aca="false">IF($J127&lt;&gt;0,MOD(ATAN($K127/$J127)*180/PI(),180),0)</f>
        <v>155.719655237907</v>
      </c>
      <c r="I127" s="60" t="str">
        <f aca="false">IF(B127=0,"anchor",W127)</f>
        <v>Howl</v>
      </c>
      <c r="J127" s="0" t="n">
        <f aca="false">$B127+Speed*COS(PI()*$A127/180)</f>
        <v>-43.2790263668448</v>
      </c>
      <c r="K127" s="0" t="n">
        <f aca="false">Speed*SIN(PI()*$A127/180)</f>
        <v>19.5233588676384</v>
      </c>
      <c r="U127" s="0"/>
      <c r="W127" s="1" t="str">
        <f aca="false">IF(X127=Z127,polar_type!$D$3,IF(X127=AC127,polar_type!$E$3,IF(X127=AF127,polar_type!$F$3,IF(X127=AI127,polar_type!$G$3,polar_type!$H$3))))</f>
        <v>Howl</v>
      </c>
      <c r="X127" s="0" t="n">
        <f aca="false">MAX(Z127,AC127,AF127,AI127,AL127)</f>
        <v>0.475963</v>
      </c>
      <c r="Y127" s="12" t="n">
        <f aca="false">LOOKUP(Speedlo,'1'!$B$1:$BJ$1,'1'!$B123:$BJ123)</f>
        <v>1.088289858</v>
      </c>
      <c r="Z127" s="12" t="n">
        <f aca="false">Xlo*Y127+Xhi*AA127</f>
        <v>0.272072466</v>
      </c>
      <c r="AA127" s="12" t="n">
        <f aca="false">LOOKUP(Speedhi,'1'!$B$1:$BJ$1,'1'!$B123:$BJ123)</f>
        <v>0.272072466</v>
      </c>
      <c r="AB127" s="13" t="n">
        <f aca="false">LOOKUP(Speedlo,'2'!$B$1:$BJ$1,'2'!$B123:$BJ123)</f>
        <v>1.7922</v>
      </c>
      <c r="AC127" s="13" t="n">
        <f aca="false">Xlo*AB127+Xhi*AD127</f>
        <v>0.44805</v>
      </c>
      <c r="AD127" s="13" t="n">
        <f aca="false">LOOKUP(Speedhi,'2'!$B$1:$BJ$1,'2'!$B123:$BJ123)</f>
        <v>0.44805</v>
      </c>
      <c r="AE127" s="14" t="n">
        <f aca="false">LOOKUP(Speedlo,'3'!$B$1:$BJ$1,'3'!$B123:$BJ123)</f>
        <v>1.903852</v>
      </c>
      <c r="AF127" s="14" t="n">
        <f aca="false">Xlo*AE127+Xhi*AG127</f>
        <v>0.475963</v>
      </c>
      <c r="AG127" s="14" t="n">
        <f aca="false">LOOKUP(Speedhi,'3'!$B$1:$BJ$1,'3'!$B123:$BJ123)</f>
        <v>0.475963</v>
      </c>
      <c r="AH127" s="15" t="n">
        <f aca="false">LOOKUP(Speedlo,'4'!$B$1:$BJ$1,'4'!$B123:$BJ123)</f>
        <v>0</v>
      </c>
      <c r="AI127" s="15" t="n">
        <f aca="false">Xlo*AH127+Xhi*AJ127</f>
        <v>0</v>
      </c>
      <c r="AJ127" s="15" t="n">
        <f aca="false">LOOKUP(Speedhi,'4'!$B$1:$BJ$1,'4'!$B123:$BJ123)</f>
        <v>0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1" t="n">
        <f aca="false">A127+1</f>
        <v>157</v>
      </c>
      <c r="B128" s="53" t="n">
        <f aca="false">IF(X128&lt;=0,0,X128*Factor)</f>
        <v>0.5675712</v>
      </c>
      <c r="C128" s="54" t="n">
        <f aca="false">ROUND($B128*COS(PI()*(D128-Best)/180),4)</f>
        <v>0.5589</v>
      </c>
      <c r="D128" s="55" t="n">
        <f aca="false">MOD(Wind+$A128+360,360)</f>
        <v>89</v>
      </c>
      <c r="E128" s="62" t="n">
        <f aca="false">ROUND($B128*COS(PI()*(F128-Best)/180),4)</f>
        <v>0.4592</v>
      </c>
      <c r="F128" s="63" t="n">
        <f aca="false">MOD(Wind-$A128+360,360)</f>
        <v>135</v>
      </c>
      <c r="G128" s="58" t="n">
        <f aca="false">SQRT($J128^2+$K128^2)</f>
        <v>47.4780658916958</v>
      </c>
      <c r="H128" s="64" t="n">
        <f aca="false">IF($J128&lt;&gt;0,MOD(ATAN($K128/$J128)*180/PI(),180),0)</f>
        <v>156.732373228759</v>
      </c>
      <c r="I128" s="60" t="str">
        <f aca="false">IF(B128=0,"anchor",W128)</f>
        <v>Howl</v>
      </c>
      <c r="J128" s="0" t="n">
        <f aca="false">$B128+Speed*COS(PI()*$A128/180)</f>
        <v>-43.6166617657171</v>
      </c>
      <c r="K128" s="0" t="n">
        <f aca="false">Speed*SIN(PI()*$A128/180)</f>
        <v>18.7550941674852</v>
      </c>
      <c r="U128" s="0"/>
      <c r="W128" s="1" t="str">
        <f aca="false">IF(X128=Z128,polar_type!$D$3,IF(X128=AC128,polar_type!$E$3,IF(X128=AF128,polar_type!$F$3,IF(X128=AI128,polar_type!$G$3,polar_type!$H$3))))</f>
        <v>Howl</v>
      </c>
      <c r="X128" s="0" t="n">
        <f aca="false">MAX(Z128,AC128,AF128,AI128,AL128)</f>
        <v>0.472976</v>
      </c>
      <c r="Y128" s="12" t="n">
        <f aca="false">LOOKUP(Speedlo,'1'!$B$1:$BJ$1,'1'!$B124:$BJ124)</f>
        <v>1.0738852912</v>
      </c>
      <c r="Z128" s="12" t="n">
        <f aca="false">Xlo*Y128+Xhi*AA128</f>
        <v>0.2684713243</v>
      </c>
      <c r="AA128" s="12" t="n">
        <f aca="false">LOOKUP(Speedhi,'1'!$B$1:$BJ$1,'1'!$B124:$BJ124)</f>
        <v>0.2684713243</v>
      </c>
      <c r="AB128" s="13" t="n">
        <f aca="false">LOOKUP(Speedlo,'2'!$B$1:$BJ$1,'2'!$B124:$BJ124)</f>
        <v>1.7613</v>
      </c>
      <c r="AC128" s="13" t="n">
        <f aca="false">Xlo*AB128+Xhi*AD128</f>
        <v>0.440325</v>
      </c>
      <c r="AD128" s="13" t="n">
        <f aca="false">LOOKUP(Speedhi,'2'!$B$1:$BJ$1,'2'!$B124:$BJ124)</f>
        <v>0.440325</v>
      </c>
      <c r="AE128" s="14" t="n">
        <f aca="false">LOOKUP(Speedlo,'3'!$B$1:$BJ$1,'3'!$B124:$BJ124)</f>
        <v>1.891904</v>
      </c>
      <c r="AF128" s="14" t="n">
        <f aca="false">Xlo*AE128+Xhi*AG128</f>
        <v>0.472976</v>
      </c>
      <c r="AG128" s="14" t="n">
        <f aca="false">LOOKUP(Speedhi,'3'!$B$1:$BJ$1,'3'!$B124:$BJ124)</f>
        <v>0.472976</v>
      </c>
      <c r="AH128" s="15" t="n">
        <f aca="false">LOOKUP(Speedlo,'4'!$B$1:$BJ$1,'4'!$B124:$BJ124)</f>
        <v>0</v>
      </c>
      <c r="AI128" s="15" t="n">
        <f aca="false">Xlo*AH128+Xhi*AJ128</f>
        <v>0</v>
      </c>
      <c r="AJ128" s="15" t="n">
        <f aca="false">LOOKUP(Speedhi,'4'!$B$1:$BJ$1,'4'!$B124:$BJ124)</f>
        <v>0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1" t="n">
        <f aca="false">A128+1</f>
        <v>158</v>
      </c>
      <c r="B129" s="53" t="n">
        <f aca="false">IF(X129&lt;=0,0,X129*Factor)</f>
        <v>0.5639868</v>
      </c>
      <c r="C129" s="54" t="n">
        <f aca="false">ROUND($B129*COS(PI()*(D129-Best)/180),4)</f>
        <v>0.557</v>
      </c>
      <c r="D129" s="55" t="n">
        <f aca="false">MOD(Wind+$A129+360,360)</f>
        <v>90</v>
      </c>
      <c r="E129" s="62" t="n">
        <f aca="false">ROUND($B129*COS(PI()*(F129-Best)/180),4)</f>
        <v>0.462</v>
      </c>
      <c r="F129" s="63" t="n">
        <f aca="false">MOD(Wind-$A129+360,360)</f>
        <v>134</v>
      </c>
      <c r="G129" s="58" t="n">
        <f aca="false">SQRT($J129^2+$K129^2)</f>
        <v>47.477550625704</v>
      </c>
      <c r="H129" s="64" t="n">
        <f aca="false">IF($J129&lt;&gt;0,MOD(ATAN($K129/$J129)*180/PI(),180),0)</f>
        <v>157.745035264468</v>
      </c>
      <c r="I129" s="60" t="str">
        <f aca="false">IF(B129=0,"anchor",W129)</f>
        <v>Howl</v>
      </c>
      <c r="J129" s="0" t="n">
        <f aca="false">$B129+Speed*COS(PI()*$A129/180)</f>
        <v>-43.9408382192058</v>
      </c>
      <c r="K129" s="0" t="n">
        <f aca="false">Speed*SIN(PI()*$A129/180)</f>
        <v>17.9811164839638</v>
      </c>
      <c r="U129" s="0"/>
      <c r="W129" s="1" t="str">
        <f aca="false">IF(X129=Z129,polar_type!$D$3,IF(X129=AC129,polar_type!$E$3,IF(X129=AF129,polar_type!$F$3,IF(X129=AI129,polar_type!$G$3,polar_type!$H$3))))</f>
        <v>Howl</v>
      </c>
      <c r="X129" s="0" t="n">
        <f aca="false">MAX(Z129,AC129,AF129,AI129,AL129)</f>
        <v>0.469989</v>
      </c>
      <c r="Y129" s="12" t="n">
        <f aca="false">LOOKUP(Speedlo,'1'!$B$1:$BJ$1,'1'!$B125:$BJ125)</f>
        <v>1.0594807244</v>
      </c>
      <c r="Z129" s="12" t="n">
        <f aca="false">Xlo*Y129+Xhi*AA129</f>
        <v>0.2648701826</v>
      </c>
      <c r="AA129" s="12" t="n">
        <f aca="false">LOOKUP(Speedhi,'1'!$B$1:$BJ$1,'1'!$B125:$BJ125)</f>
        <v>0.2648701826</v>
      </c>
      <c r="AB129" s="13" t="n">
        <f aca="false">LOOKUP(Speedlo,'2'!$B$1:$BJ$1,'2'!$B125:$BJ125)</f>
        <v>1.7304</v>
      </c>
      <c r="AC129" s="13" t="n">
        <f aca="false">Xlo*AB129+Xhi*AD129</f>
        <v>0.4326</v>
      </c>
      <c r="AD129" s="13" t="n">
        <f aca="false">LOOKUP(Speedhi,'2'!$B$1:$BJ$1,'2'!$B125:$BJ125)</f>
        <v>0.4326</v>
      </c>
      <c r="AE129" s="14" t="n">
        <f aca="false">LOOKUP(Speedlo,'3'!$B$1:$BJ$1,'3'!$B125:$BJ125)</f>
        <v>1.879956</v>
      </c>
      <c r="AF129" s="14" t="n">
        <f aca="false">Xlo*AE129+Xhi*AG129</f>
        <v>0.469989</v>
      </c>
      <c r="AG129" s="14" t="n">
        <f aca="false">LOOKUP(Speedhi,'3'!$B$1:$BJ$1,'3'!$B125:$BJ125)</f>
        <v>0.469989</v>
      </c>
      <c r="AH129" s="15" t="n">
        <f aca="false">LOOKUP(Speedlo,'4'!$B$1:$BJ$1,'4'!$B125:$BJ125)</f>
        <v>0</v>
      </c>
      <c r="AI129" s="15" t="n">
        <f aca="false">Xlo*AH129+Xhi*AJ129</f>
        <v>0</v>
      </c>
      <c r="AJ129" s="15" t="n">
        <f aca="false">LOOKUP(Speedhi,'4'!$B$1:$BJ$1,'4'!$B125:$BJ125)</f>
        <v>0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1" t="n">
        <f aca="false">A129+1</f>
        <v>159</v>
      </c>
      <c r="B130" s="53" t="n">
        <f aca="false">IF(X130&lt;=0,0,X130*Factor)</f>
        <v>0.5604024</v>
      </c>
      <c r="C130" s="54" t="n">
        <f aca="false">ROUND($B130*COS(PI()*(D130-Best)/180),4)</f>
        <v>0.5549</v>
      </c>
      <c r="D130" s="55" t="n">
        <f aca="false">MOD(Wind+$A130+360,360)</f>
        <v>91</v>
      </c>
      <c r="E130" s="62" t="n">
        <f aca="false">ROUND($B130*COS(PI()*(F130-Best)/180),4)</f>
        <v>0.4646</v>
      </c>
      <c r="F130" s="63" t="n">
        <f aca="false">MOD(Wind-$A130+360,360)</f>
        <v>133</v>
      </c>
      <c r="G130" s="58" t="n">
        <f aca="false">SQRT($J130^2+$K130^2)</f>
        <v>47.4772440495036</v>
      </c>
      <c r="H130" s="64" t="n">
        <f aca="false">IF($J130&lt;&gt;0,MOD(ATAN($K130/$J130)*180/PI(),180),0)</f>
        <v>158.757636299544</v>
      </c>
      <c r="I130" s="60" t="str">
        <f aca="false">IF(B130=0,"anchor",W130)</f>
        <v>Howl</v>
      </c>
      <c r="J130" s="0" t="n">
        <f aca="false">$B130+Speed*COS(PI()*$A130/180)</f>
        <v>-44.2514580718657</v>
      </c>
      <c r="K130" s="0" t="n">
        <f aca="false">Speed*SIN(PI()*$A130/180)</f>
        <v>17.2016615781744</v>
      </c>
      <c r="U130" s="0"/>
      <c r="W130" s="1" t="str">
        <f aca="false">IF(X130=Z130,polar_type!$D$3,IF(X130=AC130,polar_type!$E$3,IF(X130=AF130,polar_type!$F$3,IF(X130=AI130,polar_type!$G$3,polar_type!$H$3))))</f>
        <v>Howl</v>
      </c>
      <c r="X130" s="0" t="n">
        <f aca="false">MAX(Z130,AC130,AF130,AI130,AL130)</f>
        <v>0.467002</v>
      </c>
      <c r="Y130" s="12" t="n">
        <f aca="false">LOOKUP(Speedlo,'1'!$B$1:$BJ$1,'1'!$B126:$BJ126)</f>
        <v>1.0450761576</v>
      </c>
      <c r="Z130" s="12" t="n">
        <f aca="false">Xlo*Y130+Xhi*AA130</f>
        <v>0.2612690409</v>
      </c>
      <c r="AA130" s="12" t="n">
        <f aca="false">LOOKUP(Speedhi,'1'!$B$1:$BJ$1,'1'!$B126:$BJ126)</f>
        <v>0.2612690409</v>
      </c>
      <c r="AB130" s="13" t="n">
        <f aca="false">LOOKUP(Speedlo,'2'!$B$1:$BJ$1,'2'!$B126:$BJ126)</f>
        <v>1.6995</v>
      </c>
      <c r="AC130" s="13" t="n">
        <f aca="false">Xlo*AB130+Xhi*AD130</f>
        <v>0.424875</v>
      </c>
      <c r="AD130" s="13" t="n">
        <f aca="false">LOOKUP(Speedhi,'2'!$B$1:$BJ$1,'2'!$B126:$BJ126)</f>
        <v>0.424875</v>
      </c>
      <c r="AE130" s="14" t="n">
        <f aca="false">LOOKUP(Speedlo,'3'!$B$1:$BJ$1,'3'!$B126:$BJ126)</f>
        <v>1.868008</v>
      </c>
      <c r="AF130" s="14" t="n">
        <f aca="false">Xlo*AE130+Xhi*AG130</f>
        <v>0.467002</v>
      </c>
      <c r="AG130" s="14" t="n">
        <f aca="false">LOOKUP(Speedhi,'3'!$B$1:$BJ$1,'3'!$B126:$BJ126)</f>
        <v>0.467002</v>
      </c>
      <c r="AH130" s="15" t="n">
        <f aca="false">LOOKUP(Speedlo,'4'!$B$1:$BJ$1,'4'!$B126:$BJ126)</f>
        <v>0</v>
      </c>
      <c r="AI130" s="15" t="n">
        <f aca="false">Xlo*AH130+Xhi*AJ130</f>
        <v>0</v>
      </c>
      <c r="AJ130" s="15" t="n">
        <f aca="false">LOOKUP(Speedhi,'4'!$B$1:$BJ$1,'4'!$B126:$BJ126)</f>
        <v>0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1" t="n">
        <f aca="false">A130+1</f>
        <v>160</v>
      </c>
      <c r="B131" s="53" t="n">
        <f aca="false">IF(X131&lt;=0,0,X131*Factor)</f>
        <v>0.556818</v>
      </c>
      <c r="C131" s="54" t="n">
        <f aca="false">ROUND($B131*COS(PI()*(D131-Best)/180),4)</f>
        <v>0.5527</v>
      </c>
      <c r="D131" s="55" t="n">
        <f aca="false">MOD(Wind+$A131+360,360)</f>
        <v>92</v>
      </c>
      <c r="E131" s="62" t="n">
        <f aca="false">ROUND($B131*COS(PI()*(F131-Best)/180),4)</f>
        <v>0.467</v>
      </c>
      <c r="F131" s="63" t="n">
        <f aca="false">MOD(Wind-$A131+360,360)</f>
        <v>132</v>
      </c>
      <c r="G131" s="58" t="n">
        <f aca="false">SQRT($J131^2+$K131^2)</f>
        <v>47.4771441935583</v>
      </c>
      <c r="H131" s="64" t="n">
        <f aca="false">IF($J131&lt;&gt;0,MOD(ATAN($K131/$J131)*180/PI(),180),0)</f>
        <v>159.770171353182</v>
      </c>
      <c r="I131" s="60" t="str">
        <f aca="false">IF(B131=0,"anchor",W131)</f>
        <v>Howl</v>
      </c>
      <c r="J131" s="0" t="n">
        <f aca="false">$B131+Speed*COS(PI()*$A131/180)</f>
        <v>-44.5484277977236</v>
      </c>
      <c r="K131" s="0" t="n">
        <f aca="false">Speed*SIN(PI()*$A131/180)</f>
        <v>16.4169668796321</v>
      </c>
      <c r="U131" s="0"/>
      <c r="W131" s="1" t="str">
        <f aca="false">IF(X131=Z131,polar_type!$D$3,IF(X131=AC131,polar_type!$E$3,IF(X131=AF131,polar_type!$F$3,IF(X131=AI131,polar_type!$G$3,polar_type!$H$3))))</f>
        <v>Howl</v>
      </c>
      <c r="X131" s="0" t="n">
        <f aca="false">MAX(Z131,AC131,AF131,AI131,AL131)</f>
        <v>0.464015</v>
      </c>
      <c r="Y131" s="12" t="n">
        <f aca="false">LOOKUP(Speedlo,'1'!$B$1:$BJ$1,'1'!$B127:$BJ127)</f>
        <v>1.0306715908</v>
      </c>
      <c r="Z131" s="12" t="n">
        <f aca="false">Xlo*Y131+Xhi*AA131</f>
        <v>0.2576678992</v>
      </c>
      <c r="AA131" s="12" t="n">
        <f aca="false">LOOKUP(Speedhi,'1'!$B$1:$BJ$1,'1'!$B127:$BJ127)</f>
        <v>0.2576678992</v>
      </c>
      <c r="AB131" s="13" t="n">
        <f aca="false">LOOKUP(Speedlo,'2'!$B$1:$BJ$1,'2'!$B127:$BJ127)</f>
        <v>1.6686</v>
      </c>
      <c r="AC131" s="13" t="n">
        <f aca="false">Xlo*AB131+Xhi*AD131</f>
        <v>0.41715</v>
      </c>
      <c r="AD131" s="13" t="n">
        <f aca="false">LOOKUP(Speedhi,'2'!$B$1:$BJ$1,'2'!$B127:$BJ127)</f>
        <v>0.41715</v>
      </c>
      <c r="AE131" s="14" t="n">
        <f aca="false">LOOKUP(Speedlo,'3'!$B$1:$BJ$1,'3'!$B127:$BJ127)</f>
        <v>1.85606</v>
      </c>
      <c r="AF131" s="14" t="n">
        <f aca="false">Xlo*AE131+Xhi*AG131</f>
        <v>0.464015</v>
      </c>
      <c r="AG131" s="14" t="n">
        <f aca="false">LOOKUP(Speedhi,'3'!$B$1:$BJ$1,'3'!$B127:$BJ127)</f>
        <v>0.464015</v>
      </c>
      <c r="AH131" s="15" t="n">
        <f aca="false">LOOKUP(Speedlo,'4'!$B$1:$BJ$1,'4'!$B127:$BJ127)</f>
        <v>0</v>
      </c>
      <c r="AI131" s="15" t="n">
        <f aca="false">Xlo*AH131+Xhi*AJ131</f>
        <v>0</v>
      </c>
      <c r="AJ131" s="15" t="n">
        <f aca="false">LOOKUP(Speedhi,'4'!$B$1:$BJ$1,'4'!$B127:$BJ127)</f>
        <v>0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1" t="n">
        <f aca="false">A131+1</f>
        <v>161</v>
      </c>
      <c r="B132" s="53" t="n">
        <f aca="false">IF(X132&lt;=0,0,X132*Factor)</f>
        <v>0.5527083</v>
      </c>
      <c r="C132" s="54" t="n">
        <f aca="false">ROUND($B132*COS(PI()*(D132-Best)/180),4)</f>
        <v>0.5497</v>
      </c>
      <c r="D132" s="55" t="n">
        <f aca="false">MOD(Wind+$A132+360,360)</f>
        <v>93</v>
      </c>
      <c r="E132" s="62" t="n">
        <f aca="false">ROUND($B132*COS(PI()*(F132-Best)/180),4)</f>
        <v>0.4687</v>
      </c>
      <c r="F132" s="63" t="n">
        <f aca="false">MOD(Wind-$A132+360,360)</f>
        <v>131</v>
      </c>
      <c r="G132" s="58" t="n">
        <f aca="false">SQRT($J132^2+$K132^2)</f>
        <v>47.4777450377464</v>
      </c>
      <c r="H132" s="64" t="n">
        <f aca="false">IF($J132&lt;&gt;0,MOD(ATAN($K132/$J132)*180/PI(),180),0)</f>
        <v>160.782844170527</v>
      </c>
      <c r="I132" s="60" t="str">
        <f aca="false">IF(B132=0,"anchor",W132)</f>
        <v>Howl</v>
      </c>
      <c r="J132" s="0" t="n">
        <f aca="false">$B132+Speed*COS(PI()*$A132/180)</f>
        <v>-44.8321833287672</v>
      </c>
      <c r="K132" s="0" t="n">
        <f aca="false">Speed*SIN(PI()*$A132/180)</f>
        <v>15.6272714139435</v>
      </c>
      <c r="U132" s="0"/>
      <c r="W132" s="1" t="str">
        <f aca="false">IF(X132=Z132,polar_type!$D$3,IF(X132=AC132,polar_type!$E$3,IF(X132=AF132,polar_type!$F$3,IF(X132=AI132,polar_type!$G$3,polar_type!$H$3))))</f>
        <v>Howl</v>
      </c>
      <c r="X132" s="0" t="n">
        <f aca="false">MAX(Z132,AC132,AF132,AI132,AL132)</f>
        <v>0.46059025</v>
      </c>
      <c r="Y132" s="12" t="n">
        <f aca="false">LOOKUP(Speedlo,'1'!$B$1:$BJ$1,'1'!$B128:$BJ128)</f>
        <v>1.0182538606</v>
      </c>
      <c r="Z132" s="12" t="n">
        <f aca="false">Xlo*Y132+Xhi*AA132</f>
        <v>0.2545634664</v>
      </c>
      <c r="AA132" s="12" t="n">
        <f aca="false">LOOKUP(Speedhi,'1'!$B$1:$BJ$1,'1'!$B128:$BJ128)</f>
        <v>0.2545634664</v>
      </c>
      <c r="AB132" s="13" t="n">
        <f aca="false">LOOKUP(Speedlo,'2'!$B$1:$BJ$1,'2'!$B128:$BJ128)</f>
        <v>1.64388</v>
      </c>
      <c r="AC132" s="13" t="n">
        <f aca="false">Xlo*AB132+Xhi*AD132</f>
        <v>0.41097</v>
      </c>
      <c r="AD132" s="13" t="n">
        <f aca="false">LOOKUP(Speedhi,'2'!$B$1:$BJ$1,'2'!$B128:$BJ128)</f>
        <v>0.41097</v>
      </c>
      <c r="AE132" s="14" t="n">
        <f aca="false">LOOKUP(Speedlo,'3'!$B$1:$BJ$1,'3'!$B128:$BJ128)</f>
        <v>1.842361</v>
      </c>
      <c r="AF132" s="14" t="n">
        <f aca="false">Xlo*AE132+Xhi*AG132</f>
        <v>0.46059025</v>
      </c>
      <c r="AG132" s="14" t="n">
        <f aca="false">LOOKUP(Speedhi,'3'!$B$1:$BJ$1,'3'!$B128:$BJ128)</f>
        <v>0.46059025</v>
      </c>
      <c r="AH132" s="15" t="n">
        <f aca="false">LOOKUP(Speedlo,'4'!$B$1:$BJ$1,'4'!$B128:$BJ128)</f>
        <v>0</v>
      </c>
      <c r="AI132" s="15" t="n">
        <f aca="false">Xlo*AH132+Xhi*AJ132</f>
        <v>0</v>
      </c>
      <c r="AJ132" s="15" t="n">
        <f aca="false">LOOKUP(Speedhi,'4'!$B$1:$BJ$1,'4'!$B128:$BJ128)</f>
        <v>0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1" t="n">
        <f aca="false">A132+1</f>
        <v>162</v>
      </c>
      <c r="B133" s="53" t="n">
        <f aca="false">IF(X133&lt;=0,0,X133*Factor)</f>
        <v>0.5485986</v>
      </c>
      <c r="C133" s="54" t="n">
        <f aca="false">ROUND($B133*COS(PI()*(D133-Best)/180),4)</f>
        <v>0.5465</v>
      </c>
      <c r="D133" s="55" t="n">
        <f aca="false">MOD(Wind+$A133+360,360)</f>
        <v>94</v>
      </c>
      <c r="E133" s="62" t="n">
        <f aca="false">ROUND($B133*COS(PI()*(F133-Best)/180),4)</f>
        <v>0.4702</v>
      </c>
      <c r="F133" s="63" t="n">
        <f aca="false">MOD(Wind-$A133+360,360)</f>
        <v>130</v>
      </c>
      <c r="G133" s="58" t="n">
        <f aca="false">SQRT($J133^2+$K133^2)</f>
        <v>47.4785543817556</v>
      </c>
      <c r="H133" s="64" t="n">
        <f aca="false">IF($J133&lt;&gt;0,MOD(ATAN($K133/$J133)*180/PI(),180),0)</f>
        <v>161.795420022215</v>
      </c>
      <c r="I133" s="60" t="str">
        <f aca="false">IF(B133=0,"anchor",W133)</f>
        <v>Howl</v>
      </c>
      <c r="J133" s="0" t="n">
        <f aca="false">$B133+Speed*COS(PI()*$A133/180)</f>
        <v>-45.1021141821674</v>
      </c>
      <c r="K133" s="0" t="n">
        <f aca="false">Speed*SIN(PI()*$A133/180)</f>
        <v>14.8328157299975</v>
      </c>
      <c r="U133" s="0"/>
      <c r="W133" s="1" t="str">
        <f aca="false">IF(X133=Z133,polar_type!$D$3,IF(X133=AC133,polar_type!$E$3,IF(X133=AF133,polar_type!$F$3,IF(X133=AI133,polar_type!$G$3,polar_type!$H$3))))</f>
        <v>Howl</v>
      </c>
      <c r="X133" s="0" t="n">
        <f aca="false">MAX(Z133,AC133,AF133,AI133,AL133)</f>
        <v>0.4571655</v>
      </c>
      <c r="Y133" s="12" t="n">
        <f aca="false">LOOKUP(Speedlo,'1'!$B$1:$BJ$1,'1'!$B129:$BJ129)</f>
        <v>1.0058361304</v>
      </c>
      <c r="Z133" s="12" t="n">
        <f aca="false">Xlo*Y133+Xhi*AA133</f>
        <v>0.2514590336</v>
      </c>
      <c r="AA133" s="12" t="n">
        <f aca="false">LOOKUP(Speedhi,'1'!$B$1:$BJ$1,'1'!$B129:$BJ129)</f>
        <v>0.2514590336</v>
      </c>
      <c r="AB133" s="13" t="n">
        <f aca="false">LOOKUP(Speedlo,'2'!$B$1:$BJ$1,'2'!$B129:$BJ129)</f>
        <v>1.61916</v>
      </c>
      <c r="AC133" s="13" t="n">
        <f aca="false">Xlo*AB133+Xhi*AD133</f>
        <v>0.40479</v>
      </c>
      <c r="AD133" s="13" t="n">
        <f aca="false">LOOKUP(Speedhi,'2'!$B$1:$BJ$1,'2'!$B129:$BJ129)</f>
        <v>0.40479</v>
      </c>
      <c r="AE133" s="14" t="n">
        <f aca="false">LOOKUP(Speedlo,'3'!$B$1:$BJ$1,'3'!$B129:$BJ129)</f>
        <v>1.828662</v>
      </c>
      <c r="AF133" s="14" t="n">
        <f aca="false">Xlo*AE133+Xhi*AG133</f>
        <v>0.4571655</v>
      </c>
      <c r="AG133" s="14" t="n">
        <f aca="false">LOOKUP(Speedhi,'3'!$B$1:$BJ$1,'3'!$B129:$BJ129)</f>
        <v>0.4571655</v>
      </c>
      <c r="AH133" s="15" t="n">
        <f aca="false">LOOKUP(Speedlo,'4'!$B$1:$BJ$1,'4'!$B129:$BJ129)</f>
        <v>0</v>
      </c>
      <c r="AI133" s="15" t="n">
        <f aca="false">Xlo*AH133+Xhi*AJ133</f>
        <v>0</v>
      </c>
      <c r="AJ133" s="15" t="n">
        <f aca="false">LOOKUP(Speedhi,'4'!$B$1:$BJ$1,'4'!$B129:$BJ129)</f>
        <v>0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1" t="n">
        <f aca="false">A133+1</f>
        <v>163</v>
      </c>
      <c r="B134" s="53" t="n">
        <f aca="false">IF(X134&lt;=0,0,X134*Factor)</f>
        <v>0.5444889</v>
      </c>
      <c r="C134" s="54" t="n">
        <f aca="false">ROUND($B134*COS(PI()*(D134-Best)/180),4)</f>
        <v>0.5432</v>
      </c>
      <c r="D134" s="55" t="n">
        <f aca="false">MOD(Wind+$A134+360,360)</f>
        <v>95</v>
      </c>
      <c r="E134" s="62" t="n">
        <f aca="false">ROUND($B134*COS(PI()*(F134-Best)/180),4)</f>
        <v>0.4715</v>
      </c>
      <c r="F134" s="63" t="n">
        <f aca="false">MOD(Wind-$A134+360,360)</f>
        <v>129</v>
      </c>
      <c r="G134" s="58" t="n">
        <f aca="false">SQRT($J134^2+$K134^2)</f>
        <v>47.4795695536182</v>
      </c>
      <c r="H134" s="64" t="n">
        <f aca="false">IF($J134&lt;&gt;0,MOD(ATAN($K134/$J134)*180/PI(),180),0)</f>
        <v>162.807893949393</v>
      </c>
      <c r="I134" s="60" t="str">
        <f aca="false">IF(B134=0,"anchor",W134)</f>
        <v>Howl</v>
      </c>
      <c r="J134" s="0" t="n">
        <f aca="false">$B134+Speed*COS(PI()*$A134/180)</f>
        <v>-45.3581393862257</v>
      </c>
      <c r="K134" s="0" t="n">
        <f aca="false">Speed*SIN(PI()*$A134/180)</f>
        <v>14.0338418266914</v>
      </c>
      <c r="U134" s="0"/>
      <c r="W134" s="1" t="str">
        <f aca="false">IF(X134=Z134,polar_type!$D$3,IF(X134=AC134,polar_type!$E$3,IF(X134=AF134,polar_type!$F$3,IF(X134=AI134,polar_type!$G$3,polar_type!$H$3))))</f>
        <v>Howl</v>
      </c>
      <c r="X134" s="0" t="n">
        <f aca="false">MAX(Z134,AC134,AF134,AI134,AL134)</f>
        <v>0.45374075</v>
      </c>
      <c r="Y134" s="12" t="n">
        <f aca="false">LOOKUP(Speedlo,'1'!$B$1:$BJ$1,'1'!$B130:$BJ130)</f>
        <v>0.9934184002</v>
      </c>
      <c r="Z134" s="12" t="n">
        <f aca="false">Xlo*Y134+Xhi*AA134</f>
        <v>0.2483546008</v>
      </c>
      <c r="AA134" s="12" t="n">
        <f aca="false">LOOKUP(Speedhi,'1'!$B$1:$BJ$1,'1'!$B130:$BJ130)</f>
        <v>0.2483546008</v>
      </c>
      <c r="AB134" s="13" t="n">
        <f aca="false">LOOKUP(Speedlo,'2'!$B$1:$BJ$1,'2'!$B130:$BJ130)</f>
        <v>1.59444</v>
      </c>
      <c r="AC134" s="13" t="n">
        <f aca="false">Xlo*AB134+Xhi*AD134</f>
        <v>0.39861</v>
      </c>
      <c r="AD134" s="13" t="n">
        <f aca="false">LOOKUP(Speedhi,'2'!$B$1:$BJ$1,'2'!$B130:$BJ130)</f>
        <v>0.39861</v>
      </c>
      <c r="AE134" s="14" t="n">
        <f aca="false">LOOKUP(Speedlo,'3'!$B$1:$BJ$1,'3'!$B130:$BJ130)</f>
        <v>1.814963</v>
      </c>
      <c r="AF134" s="14" t="n">
        <f aca="false">Xlo*AE134+Xhi*AG134</f>
        <v>0.45374075</v>
      </c>
      <c r="AG134" s="14" t="n">
        <f aca="false">LOOKUP(Speedhi,'3'!$B$1:$BJ$1,'3'!$B130:$BJ130)</f>
        <v>0.45374075</v>
      </c>
      <c r="AH134" s="15" t="n">
        <f aca="false">LOOKUP(Speedlo,'4'!$B$1:$BJ$1,'4'!$B130:$BJ130)</f>
        <v>0</v>
      </c>
      <c r="AI134" s="15" t="n">
        <f aca="false">Xlo*AH134+Xhi*AJ134</f>
        <v>0</v>
      </c>
      <c r="AJ134" s="15" t="n">
        <f aca="false">LOOKUP(Speedhi,'4'!$B$1:$BJ$1,'4'!$B130:$BJ130)</f>
        <v>0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1" t="n">
        <f aca="false">A134+1</f>
        <v>164</v>
      </c>
      <c r="B135" s="53" t="n">
        <f aca="false">IF(X135&lt;=0,0,X135*Factor)</f>
        <v>0.5403792</v>
      </c>
      <c r="C135" s="54" t="n">
        <f aca="false">ROUND($B135*COS(PI()*(D135-Best)/180),4)</f>
        <v>0.5396</v>
      </c>
      <c r="D135" s="55" t="n">
        <f aca="false">MOD(Wind+$A135+360,360)</f>
        <v>96</v>
      </c>
      <c r="E135" s="62" t="n">
        <f aca="false">ROUND($B135*COS(PI()*(F135-Best)/180),4)</f>
        <v>0.4726</v>
      </c>
      <c r="F135" s="63" t="n">
        <f aca="false">MOD(Wind-$A135+360,360)</f>
        <v>128</v>
      </c>
      <c r="G135" s="58" t="n">
        <f aca="false">SQRT($J135^2+$K135^2)</f>
        <v>47.4807878026532</v>
      </c>
      <c r="H135" s="64" t="n">
        <f aca="false">IF($J135&lt;&gt;0,MOD(ATAN($K135/$J135)*180/PI(),180),0)</f>
        <v>163.820261080058</v>
      </c>
      <c r="I135" s="60" t="str">
        <f aca="false">IF(B135=0,"anchor",W135)</f>
        <v>Howl</v>
      </c>
      <c r="J135" s="0" t="n">
        <f aca="false">$B135+Speed*COS(PI()*$A135/180)</f>
        <v>-45.6001822050393</v>
      </c>
      <c r="K135" s="0" t="n">
        <f aca="false">Speed*SIN(PI()*$A135/180)</f>
        <v>13.230593079216</v>
      </c>
      <c r="U135" s="0"/>
      <c r="W135" s="1" t="str">
        <f aca="false">IF(X135=Z135,polar_type!$D$3,IF(X135=AC135,polar_type!$E$3,IF(X135=AF135,polar_type!$F$3,IF(X135=AI135,polar_type!$G$3,polar_type!$H$3))))</f>
        <v>Howl</v>
      </c>
      <c r="X135" s="0" t="n">
        <f aca="false">MAX(Z135,AC135,AF135,AI135,AL135)</f>
        <v>0.450316</v>
      </c>
      <c r="Y135" s="12" t="n">
        <f aca="false">LOOKUP(Speedlo,'1'!$B$1:$BJ$1,'1'!$B131:$BJ131)</f>
        <v>0.98100067</v>
      </c>
      <c r="Z135" s="12" t="n">
        <f aca="false">Xlo*Y135+Xhi*AA135</f>
        <v>0.245250168</v>
      </c>
      <c r="AA135" s="12" t="n">
        <f aca="false">LOOKUP(Speedhi,'1'!$B$1:$BJ$1,'1'!$B131:$BJ131)</f>
        <v>0.245250168</v>
      </c>
      <c r="AB135" s="13" t="n">
        <f aca="false">LOOKUP(Speedlo,'2'!$B$1:$BJ$1,'2'!$B131:$BJ131)</f>
        <v>1.56972</v>
      </c>
      <c r="AC135" s="13" t="n">
        <f aca="false">Xlo*AB135+Xhi*AD135</f>
        <v>0.39243</v>
      </c>
      <c r="AD135" s="13" t="n">
        <f aca="false">LOOKUP(Speedhi,'2'!$B$1:$BJ$1,'2'!$B131:$BJ131)</f>
        <v>0.39243</v>
      </c>
      <c r="AE135" s="14" t="n">
        <f aca="false">LOOKUP(Speedlo,'3'!$B$1:$BJ$1,'3'!$B131:$BJ131)</f>
        <v>1.801264</v>
      </c>
      <c r="AF135" s="14" t="n">
        <f aca="false">Xlo*AE135+Xhi*AG135</f>
        <v>0.450316</v>
      </c>
      <c r="AG135" s="14" t="n">
        <f aca="false">LOOKUP(Speedhi,'3'!$B$1:$BJ$1,'3'!$B131:$BJ131)</f>
        <v>0.450316</v>
      </c>
      <c r="AH135" s="15" t="n">
        <f aca="false">LOOKUP(Speedlo,'4'!$B$1:$BJ$1,'4'!$B131:$BJ131)</f>
        <v>0</v>
      </c>
      <c r="AI135" s="15" t="n">
        <f aca="false">Xlo*AH135+Xhi*AJ135</f>
        <v>0</v>
      </c>
      <c r="AJ135" s="15" t="n">
        <f aca="false">LOOKUP(Speedhi,'4'!$B$1:$BJ$1,'4'!$B131:$BJ131)</f>
        <v>0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1" t="n">
        <f aca="false">A135+1</f>
        <v>165</v>
      </c>
      <c r="B136" s="53" t="n">
        <f aca="false">IF(X136&lt;=0,0,X136*Factor)</f>
        <v>0.5362695</v>
      </c>
      <c r="C136" s="54" t="n">
        <f aca="false">ROUND($B136*COS(PI()*(D136-Best)/180),4)</f>
        <v>0.5359</v>
      </c>
      <c r="D136" s="55" t="n">
        <f aca="false">MOD(Wind+$A136+360,360)</f>
        <v>97</v>
      </c>
      <c r="E136" s="62" t="n">
        <f aca="false">ROUND($B136*COS(PI()*(F136-Best)/180),4)</f>
        <v>0.4735</v>
      </c>
      <c r="F136" s="63" t="n">
        <f aca="false">MOD(Wind-$A136+360,360)</f>
        <v>127</v>
      </c>
      <c r="G136" s="58" t="n">
        <f aca="false">SQRT($J136^2+$K136^2)</f>
        <v>47.4822063011621</v>
      </c>
      <c r="H136" s="64" t="n">
        <f aca="false">IF($J136&lt;&gt;0,MOD(ATAN($K136/$J136)*180/PI(),180),0)</f>
        <v>164.832516631017</v>
      </c>
      <c r="I136" s="60" t="str">
        <f aca="false">IF(B136=0,"anchor",W136)</f>
        <v>Howl</v>
      </c>
      <c r="J136" s="0" t="n">
        <f aca="false">$B136+Speed*COS(PI()*$A136/180)</f>
        <v>-45.8281701618753</v>
      </c>
      <c r="K136" s="0" t="n">
        <f aca="false">Speed*SIN(PI()*$A136/180)</f>
        <v>12.423314164921</v>
      </c>
      <c r="U136" s="0"/>
      <c r="W136" s="1" t="str">
        <f aca="false">IF(X136=Z136,polar_type!$D$3,IF(X136=AC136,polar_type!$E$3,IF(X136=AF136,polar_type!$F$3,IF(X136=AI136,polar_type!$G$3,polar_type!$H$3))))</f>
        <v>Howl</v>
      </c>
      <c r="X136" s="0" t="n">
        <f aca="false">MAX(Z136,AC136,AF136,AI136,AL136)</f>
        <v>0.44689125</v>
      </c>
      <c r="Y136" s="12" t="n">
        <f aca="false">LOOKUP(Speedlo,'1'!$B$1:$BJ$1,'1'!$B132:$BJ132)</f>
        <v>0.9685829398</v>
      </c>
      <c r="Z136" s="12" t="n">
        <f aca="false">Xlo*Y136+Xhi*AA136</f>
        <v>0.2421457352</v>
      </c>
      <c r="AA136" s="12" t="n">
        <f aca="false">LOOKUP(Speedhi,'1'!$B$1:$BJ$1,'1'!$B132:$BJ132)</f>
        <v>0.2421457352</v>
      </c>
      <c r="AB136" s="13" t="n">
        <f aca="false">LOOKUP(Speedlo,'2'!$B$1:$BJ$1,'2'!$B132:$BJ132)</f>
        <v>1.545</v>
      </c>
      <c r="AC136" s="13" t="n">
        <f aca="false">Xlo*AB136+Xhi*AD136</f>
        <v>0.38625</v>
      </c>
      <c r="AD136" s="13" t="n">
        <f aca="false">LOOKUP(Speedhi,'2'!$B$1:$BJ$1,'2'!$B132:$BJ132)</f>
        <v>0.38625</v>
      </c>
      <c r="AE136" s="14" t="n">
        <f aca="false">LOOKUP(Speedlo,'3'!$B$1:$BJ$1,'3'!$B132:$BJ132)</f>
        <v>1.787565</v>
      </c>
      <c r="AF136" s="14" t="n">
        <f aca="false">Xlo*AE136+Xhi*AG136</f>
        <v>0.44689125</v>
      </c>
      <c r="AG136" s="14" t="n">
        <f aca="false">LOOKUP(Speedhi,'3'!$B$1:$BJ$1,'3'!$B132:$BJ132)</f>
        <v>0.44689125</v>
      </c>
      <c r="AH136" s="15" t="n">
        <f aca="false">LOOKUP(Speedlo,'4'!$B$1:$BJ$1,'4'!$B132:$BJ132)</f>
        <v>0</v>
      </c>
      <c r="AI136" s="15" t="n">
        <f aca="false">Xlo*AH136+Xhi*AJ136</f>
        <v>0</v>
      </c>
      <c r="AJ136" s="15" t="n">
        <f aca="false">LOOKUP(Speedhi,'4'!$B$1:$BJ$1,'4'!$B132:$BJ132)</f>
        <v>0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1" t="n">
        <f aca="false">A136+1</f>
        <v>166</v>
      </c>
      <c r="B137" s="53" t="n">
        <f aca="false">IF(X137&lt;=0,0,X137*Factor)</f>
        <v>0.5321598</v>
      </c>
      <c r="C137" s="54" t="n">
        <f aca="false">ROUND($B137*COS(PI()*(D137-Best)/180),4)</f>
        <v>0.5321</v>
      </c>
      <c r="D137" s="55" t="n">
        <f aca="false">MOD(Wind+$A137+360,360)</f>
        <v>98</v>
      </c>
      <c r="E137" s="62" t="n">
        <f aca="false">ROUND($B137*COS(PI()*(F137-Best)/180),4)</f>
        <v>0.4742</v>
      </c>
      <c r="F137" s="63" t="n">
        <f aca="false">MOD(Wind-$A137+360,360)</f>
        <v>126</v>
      </c>
      <c r="G137" s="58" t="n">
        <f aca="false">SQRT($J137^2+$K137^2)</f>
        <v>47.4838221461551</v>
      </c>
      <c r="H137" s="64" t="n">
        <f aca="false">IF($J137&lt;&gt;0,MOD(ATAN($K137/$J137)*180/PI(),180),0)</f>
        <v>165.844655909785</v>
      </c>
      <c r="I137" s="60" t="str">
        <f aca="false">IF(B137=0,"anchor",W137)</f>
        <v>Howl</v>
      </c>
      <c r="J137" s="0" t="n">
        <f aca="false">$B137+Speed*COS(PI()*$A137/180)</f>
        <v>-46.0420350612478</v>
      </c>
      <c r="K137" s="0" t="n">
        <f aca="false">Speed*SIN(PI()*$A137/180)</f>
        <v>11.6122509887841</v>
      </c>
      <c r="U137" s="0"/>
      <c r="W137" s="1" t="str">
        <f aca="false">IF(X137=Z137,polar_type!$D$3,IF(X137=AC137,polar_type!$E$3,IF(X137=AF137,polar_type!$F$3,IF(X137=AI137,polar_type!$G$3,polar_type!$H$3))))</f>
        <v>Howl</v>
      </c>
      <c r="X137" s="0" t="n">
        <f aca="false">MAX(Z137,AC137,AF137,AI137,AL137)</f>
        <v>0.4434665</v>
      </c>
      <c r="Y137" s="12" t="n">
        <f aca="false">LOOKUP(Speedlo,'1'!$B$1:$BJ$1,'1'!$B133:$BJ133)</f>
        <v>0.9536816638</v>
      </c>
      <c r="Z137" s="12" t="n">
        <f aca="false">Xlo*Y137+Xhi*AA137</f>
        <v>0.2384204162</v>
      </c>
      <c r="AA137" s="12" t="n">
        <f aca="false">LOOKUP(Speedhi,'1'!$B$1:$BJ$1,'1'!$B133:$BJ133)</f>
        <v>0.2384204162</v>
      </c>
      <c r="AB137" s="13" t="n">
        <f aca="false">LOOKUP(Speedlo,'2'!$B$1:$BJ$1,'2'!$B133:$BJ133)</f>
        <v>1.53140440848</v>
      </c>
      <c r="AC137" s="13" t="n">
        <f aca="false">Xlo*AB137+Xhi*AD137</f>
        <v>0.38285110202</v>
      </c>
      <c r="AD137" s="13" t="n">
        <f aca="false">LOOKUP(Speedhi,'2'!$B$1:$BJ$1,'2'!$B133:$BJ133)</f>
        <v>0.38285110202</v>
      </c>
      <c r="AE137" s="14" t="n">
        <f aca="false">LOOKUP(Speedlo,'3'!$B$1:$BJ$1,'3'!$B133:$BJ133)</f>
        <v>1.773866</v>
      </c>
      <c r="AF137" s="14" t="n">
        <f aca="false">Xlo*AE137+Xhi*AG137</f>
        <v>0.4434665</v>
      </c>
      <c r="AG137" s="14" t="n">
        <f aca="false">LOOKUP(Speedhi,'3'!$B$1:$BJ$1,'3'!$B133:$BJ133)</f>
        <v>0.4434665</v>
      </c>
      <c r="AH137" s="15" t="n">
        <f aca="false">LOOKUP(Speedlo,'4'!$B$1:$BJ$1,'4'!$B133:$BJ133)</f>
        <v>0</v>
      </c>
      <c r="AI137" s="15" t="n">
        <f aca="false">Xlo*AH137+Xhi*AJ137</f>
        <v>0</v>
      </c>
      <c r="AJ137" s="15" t="n">
        <f aca="false">LOOKUP(Speedhi,'4'!$B$1:$BJ$1,'4'!$B133:$BJ133)</f>
        <v>0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1" t="n">
        <f aca="false">A137+1</f>
        <v>167</v>
      </c>
      <c r="B138" s="53" t="n">
        <f aca="false">IF(X138&lt;=0,0,X138*Factor)</f>
        <v>0.5280501</v>
      </c>
      <c r="C138" s="54" t="n">
        <f aca="false">ROUND($B138*COS(PI()*(D138-Best)/180),4)</f>
        <v>0.5281</v>
      </c>
      <c r="D138" s="55" t="n">
        <f aca="false">MOD(Wind+$A138+360,360)</f>
        <v>99</v>
      </c>
      <c r="E138" s="62" t="n">
        <f aca="false">ROUND($B138*COS(PI()*(F138-Best)/180),4)</f>
        <v>0.4746</v>
      </c>
      <c r="F138" s="63" t="n">
        <f aca="false">MOD(Wind-$A138+360,360)</f>
        <v>125</v>
      </c>
      <c r="G138" s="58" t="n">
        <f aca="false">SQRT($J138^2+$K138^2)</f>
        <v>47.4856323611049</v>
      </c>
      <c r="H138" s="64" t="n">
        <f aca="false">IF($J138&lt;&gt;0,MOD(ATAN($K138/$J138)*180/PI(),180),0)</f>
        <v>166.856674316429</v>
      </c>
      <c r="I138" s="60" t="str">
        <f aca="false">IF(B138=0,"anchor",W138)</f>
        <v>Howl</v>
      </c>
      <c r="J138" s="0" t="n">
        <f aca="false">$B138+Speed*COS(PI()*$A138/180)</f>
        <v>-46.2417130096913</v>
      </c>
      <c r="K138" s="0" t="n">
        <f aca="false">Speed*SIN(PI()*$A138/180)</f>
        <v>10.7976506085055</v>
      </c>
      <c r="U138" s="0"/>
      <c r="W138" s="1" t="str">
        <f aca="false">IF(X138=Z138,polar_type!$D$3,IF(X138=AC138,polar_type!$E$3,IF(X138=AF138,polar_type!$F$3,IF(X138=AI138,polar_type!$G$3,polar_type!$H$3))))</f>
        <v>Howl</v>
      </c>
      <c r="X138" s="0" t="n">
        <f aca="false">MAX(Z138,AC138,AF138,AI138,AL138)</f>
        <v>0.44004175</v>
      </c>
      <c r="Y138" s="12" t="n">
        <f aca="false">LOOKUP(Speedlo,'1'!$B$1:$BJ$1,'1'!$B134:$BJ134)</f>
        <v>0.9387803878</v>
      </c>
      <c r="Z138" s="12" t="n">
        <f aca="false">Xlo*Y138+Xhi*AA138</f>
        <v>0.2346950972</v>
      </c>
      <c r="AA138" s="12" t="n">
        <f aca="false">LOOKUP(Speedhi,'1'!$B$1:$BJ$1,'1'!$B134:$BJ134)</f>
        <v>0.2346950972</v>
      </c>
      <c r="AB138" s="13" t="n">
        <f aca="false">LOOKUP(Speedlo,'2'!$B$1:$BJ$1,'2'!$B134:$BJ134)</f>
        <v>1.51780881696</v>
      </c>
      <c r="AC138" s="13" t="n">
        <f aca="false">Xlo*AB138+Xhi*AD138</f>
        <v>0.37945220404</v>
      </c>
      <c r="AD138" s="13" t="n">
        <f aca="false">LOOKUP(Speedhi,'2'!$B$1:$BJ$1,'2'!$B134:$BJ134)</f>
        <v>0.37945220404</v>
      </c>
      <c r="AE138" s="14" t="n">
        <f aca="false">LOOKUP(Speedlo,'3'!$B$1:$BJ$1,'3'!$B134:$BJ134)</f>
        <v>1.760167</v>
      </c>
      <c r="AF138" s="14" t="n">
        <f aca="false">Xlo*AE138+Xhi*AG138</f>
        <v>0.44004175</v>
      </c>
      <c r="AG138" s="14" t="n">
        <f aca="false">LOOKUP(Speedhi,'3'!$B$1:$BJ$1,'3'!$B134:$BJ134)</f>
        <v>0.44004175</v>
      </c>
      <c r="AH138" s="15" t="n">
        <f aca="false">LOOKUP(Speedlo,'4'!$B$1:$BJ$1,'4'!$B134:$BJ134)</f>
        <v>0</v>
      </c>
      <c r="AI138" s="15" t="n">
        <f aca="false">Xlo*AH138+Xhi*AJ138</f>
        <v>0</v>
      </c>
      <c r="AJ138" s="15" t="n">
        <f aca="false">LOOKUP(Speedhi,'4'!$B$1:$BJ$1,'4'!$B134:$BJ134)</f>
        <v>0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1" t="n">
        <f aca="false">A138+1</f>
        <v>168</v>
      </c>
      <c r="B139" s="53" t="n">
        <f aca="false">IF(X139&lt;=0,0,X139*Factor)</f>
        <v>0.5239404</v>
      </c>
      <c r="C139" s="54" t="n">
        <f aca="false">ROUND($B139*COS(PI()*(D139-Best)/180),4)</f>
        <v>0.5239</v>
      </c>
      <c r="D139" s="55" t="n">
        <f aca="false">MOD(Wind+$A139+360,360)</f>
        <v>100</v>
      </c>
      <c r="E139" s="62" t="n">
        <f aca="false">ROUND($B139*COS(PI()*(F139-Best)/180),4)</f>
        <v>0.4749</v>
      </c>
      <c r="F139" s="63" t="n">
        <f aca="false">MOD(Wind-$A139+360,360)</f>
        <v>124</v>
      </c>
      <c r="G139" s="58" t="n">
        <f aca="false">SQRT($J139^2+$K139^2)</f>
        <v>47.4876338977291</v>
      </c>
      <c r="H139" s="64" t="n">
        <f aca="false">IF($J139&lt;&gt;0,MOD(ATAN($K139/$J139)*180/PI(),180),0)</f>
        <v>167.86856734535</v>
      </c>
      <c r="I139" s="60" t="str">
        <f aca="false">IF(B139=0,"anchor",W139)</f>
        <v>Howl</v>
      </c>
      <c r="J139" s="0" t="n">
        <f aca="false">$B139+Speed*COS(PI()*$A139/180)</f>
        <v>-46.4271444352227</v>
      </c>
      <c r="K139" s="0" t="n">
        <f aca="false">Speed*SIN(PI()*$A139/180)</f>
        <v>9.97976115925245</v>
      </c>
      <c r="U139" s="0"/>
      <c r="W139" s="1" t="str">
        <f aca="false">IF(X139=Z139,polar_type!$D$3,IF(X139=AC139,polar_type!$E$3,IF(X139=AF139,polar_type!$F$3,IF(X139=AI139,polar_type!$G$3,polar_type!$H$3))))</f>
        <v>Howl</v>
      </c>
      <c r="X139" s="0" t="n">
        <f aca="false">MAX(Z139,AC139,AF139,AI139,AL139)</f>
        <v>0.436617</v>
      </c>
      <c r="Y139" s="12" t="n">
        <f aca="false">LOOKUP(Speedlo,'1'!$B$1:$BJ$1,'1'!$B135:$BJ135)</f>
        <v>0.9238791118</v>
      </c>
      <c r="Z139" s="12" t="n">
        <f aca="false">Xlo*Y139+Xhi*AA139</f>
        <v>0.2309697782</v>
      </c>
      <c r="AA139" s="12" t="n">
        <f aca="false">LOOKUP(Speedhi,'1'!$B$1:$BJ$1,'1'!$B135:$BJ135)</f>
        <v>0.2309697782</v>
      </c>
      <c r="AB139" s="13" t="n">
        <f aca="false">LOOKUP(Speedlo,'2'!$B$1:$BJ$1,'2'!$B135:$BJ135)</f>
        <v>1.50421322544</v>
      </c>
      <c r="AC139" s="13" t="n">
        <f aca="false">Xlo*AB139+Xhi*AD139</f>
        <v>0.37605330606</v>
      </c>
      <c r="AD139" s="13" t="n">
        <f aca="false">LOOKUP(Speedhi,'2'!$B$1:$BJ$1,'2'!$B135:$BJ135)</f>
        <v>0.37605330606</v>
      </c>
      <c r="AE139" s="14" t="n">
        <f aca="false">LOOKUP(Speedlo,'3'!$B$1:$BJ$1,'3'!$B135:$BJ135)</f>
        <v>1.746468</v>
      </c>
      <c r="AF139" s="14" t="n">
        <f aca="false">Xlo*AE139+Xhi*AG139</f>
        <v>0.436617</v>
      </c>
      <c r="AG139" s="14" t="n">
        <f aca="false">LOOKUP(Speedhi,'3'!$B$1:$BJ$1,'3'!$B135:$BJ135)</f>
        <v>0.436617</v>
      </c>
      <c r="AH139" s="15" t="n">
        <f aca="false">LOOKUP(Speedlo,'4'!$B$1:$BJ$1,'4'!$B135:$BJ135)</f>
        <v>0</v>
      </c>
      <c r="AI139" s="15" t="n">
        <f aca="false">Xlo*AH139+Xhi*AJ139</f>
        <v>0</v>
      </c>
      <c r="AJ139" s="15" t="n">
        <f aca="false">LOOKUP(Speedhi,'4'!$B$1:$BJ$1,'4'!$B135:$BJ135)</f>
        <v>0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1" t="n">
        <f aca="false">A139+1</f>
        <v>169</v>
      </c>
      <c r="B140" s="53" t="n">
        <f aca="false">IF(X140&lt;=0,0,X140*Factor)</f>
        <v>0.5198307</v>
      </c>
      <c r="C140" s="54" t="n">
        <f aca="false">ROUND($B140*COS(PI()*(D140-Best)/180),4)</f>
        <v>0.5195</v>
      </c>
      <c r="D140" s="55" t="n">
        <f aca="false">MOD(Wind+$A140+360,360)</f>
        <v>101</v>
      </c>
      <c r="E140" s="62" t="n">
        <f aca="false">ROUND($B140*COS(PI()*(F140-Best)/180),4)</f>
        <v>0.4749</v>
      </c>
      <c r="F140" s="63" t="n">
        <f aca="false">MOD(Wind-$A140+360,360)</f>
        <v>123</v>
      </c>
      <c r="G140" s="58" t="n">
        <f aca="false">SQRT($J140^2+$K140^2)</f>
        <v>47.4898236377989</v>
      </c>
      <c r="H140" s="64" t="n">
        <f aca="false">IF($J140&lt;&gt;0,MOD(ATAN($K140/$J140)*180/PI(),180),0)</f>
        <v>168.880330587007</v>
      </c>
      <c r="I140" s="60" t="str">
        <f aca="false">IF(B140=0,"anchor",W140)</f>
        <v>Howl</v>
      </c>
      <c r="J140" s="0" t="n">
        <f aca="false">$B140+Speed*COS(PI()*$A140/180)</f>
        <v>-46.5982741054879</v>
      </c>
      <c r="K140" s="0" t="n">
        <f aca="false">Speed*SIN(PI()*$A140/180)</f>
        <v>9.15883177807416</v>
      </c>
      <c r="U140" s="0"/>
      <c r="W140" s="1" t="str">
        <f aca="false">IF(X140=Z140,polar_type!$D$3,IF(X140=AC140,polar_type!$E$3,IF(X140=AF140,polar_type!$F$3,IF(X140=AI140,polar_type!$G$3,polar_type!$H$3))))</f>
        <v>Howl</v>
      </c>
      <c r="X140" s="0" t="n">
        <f aca="false">MAX(Z140,AC140,AF140,AI140,AL140)</f>
        <v>0.43319225</v>
      </c>
      <c r="Y140" s="12" t="n">
        <f aca="false">LOOKUP(Speedlo,'1'!$B$1:$BJ$1,'1'!$B136:$BJ136)</f>
        <v>0.9089778358</v>
      </c>
      <c r="Z140" s="12" t="n">
        <f aca="false">Xlo*Y140+Xhi*AA140</f>
        <v>0.2272444592</v>
      </c>
      <c r="AA140" s="12" t="n">
        <f aca="false">LOOKUP(Speedhi,'1'!$B$1:$BJ$1,'1'!$B136:$BJ136)</f>
        <v>0.2272444592</v>
      </c>
      <c r="AB140" s="13" t="n">
        <f aca="false">LOOKUP(Speedlo,'2'!$B$1:$BJ$1,'2'!$B136:$BJ136)</f>
        <v>1.49061763392</v>
      </c>
      <c r="AC140" s="13" t="n">
        <f aca="false">Xlo*AB140+Xhi*AD140</f>
        <v>0.37265440808</v>
      </c>
      <c r="AD140" s="13" t="n">
        <f aca="false">LOOKUP(Speedhi,'2'!$B$1:$BJ$1,'2'!$B136:$BJ136)</f>
        <v>0.37265440808</v>
      </c>
      <c r="AE140" s="14" t="n">
        <f aca="false">LOOKUP(Speedlo,'3'!$B$1:$BJ$1,'3'!$B136:$BJ136)</f>
        <v>1.732769</v>
      </c>
      <c r="AF140" s="14" t="n">
        <f aca="false">Xlo*AE140+Xhi*AG140</f>
        <v>0.43319225</v>
      </c>
      <c r="AG140" s="14" t="n">
        <f aca="false">LOOKUP(Speedhi,'3'!$B$1:$BJ$1,'3'!$B136:$BJ136)</f>
        <v>0.43319225</v>
      </c>
      <c r="AH140" s="15" t="n">
        <f aca="false">LOOKUP(Speedlo,'4'!$B$1:$BJ$1,'4'!$B136:$BJ136)</f>
        <v>0</v>
      </c>
      <c r="AI140" s="15" t="n">
        <f aca="false">Xlo*AH140+Xhi*AJ140</f>
        <v>0</v>
      </c>
      <c r="AJ140" s="15" t="n">
        <f aca="false">LOOKUP(Speedhi,'4'!$B$1:$BJ$1,'4'!$B136:$BJ136)</f>
        <v>0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1" t="n">
        <f aca="false">A140+1</f>
        <v>170</v>
      </c>
      <c r="B141" s="53" t="n">
        <f aca="false">IF(X141&lt;=0,0,X141*Factor)</f>
        <v>0.515721</v>
      </c>
      <c r="C141" s="54" t="n">
        <f aca="false">ROUND($B141*COS(PI()*(D141-Best)/180),4)</f>
        <v>0.515</v>
      </c>
      <c r="D141" s="55" t="n">
        <f aca="false">MOD(Wind+$A141+360,360)</f>
        <v>102</v>
      </c>
      <c r="E141" s="62" t="n">
        <f aca="false">ROUND($B141*COS(PI()*(F141-Best)/180),4)</f>
        <v>0.4747</v>
      </c>
      <c r="F141" s="63" t="n">
        <f aca="false">MOD(Wind-$A141+360,360)</f>
        <v>122</v>
      </c>
      <c r="G141" s="58" t="n">
        <f aca="false">SQRT($J141^2+$K141^2)</f>
        <v>47.4921983949731</v>
      </c>
      <c r="H141" s="64" t="n">
        <f aca="false">IF($J141&lt;&gt;0,MOD(ATAN($K141/$J141)*180/PI(),180),0)</f>
        <v>169.891959729582</v>
      </c>
      <c r="I141" s="60" t="str">
        <f aca="false">IF(B141=0,"anchor",W141)</f>
        <v>Howl</v>
      </c>
      <c r="J141" s="0" t="n">
        <f aca="false">$B141+Speed*COS(PI()*$A141/180)</f>
        <v>-46.755051144586</v>
      </c>
      <c r="K141" s="0" t="n">
        <f aca="false">Speed*SIN(PI()*$A141/180)</f>
        <v>8.33511252801265</v>
      </c>
      <c r="U141" s="0"/>
      <c r="W141" s="1" t="str">
        <f aca="false">IF(X141=Z141,polar_type!$D$3,IF(X141=AC141,polar_type!$E$3,IF(X141=AF141,polar_type!$F$3,IF(X141=AI141,polar_type!$G$3,polar_type!$H$3))))</f>
        <v>Howl</v>
      </c>
      <c r="X141" s="0" t="n">
        <f aca="false">MAX(Z141,AC141,AF141,AI141,AL141)</f>
        <v>0.4297675</v>
      </c>
      <c r="Y141" s="12" t="n">
        <f aca="false">LOOKUP(Speedlo,'1'!$B$1:$BJ$1,'1'!$B137:$BJ137)</f>
        <v>0.8940765598</v>
      </c>
      <c r="Z141" s="12" t="n">
        <f aca="false">Xlo*Y141+Xhi*AA141</f>
        <v>0.2235191402</v>
      </c>
      <c r="AA141" s="12" t="n">
        <f aca="false">LOOKUP(Speedhi,'1'!$B$1:$BJ$1,'1'!$B137:$BJ137)</f>
        <v>0.2235191402</v>
      </c>
      <c r="AB141" s="13" t="n">
        <f aca="false">LOOKUP(Speedlo,'2'!$B$1:$BJ$1,'2'!$B137:$BJ137)</f>
        <v>1.4770220424</v>
      </c>
      <c r="AC141" s="13" t="n">
        <f aca="false">Xlo*AB141+Xhi*AD141</f>
        <v>0.3692555101</v>
      </c>
      <c r="AD141" s="13" t="n">
        <f aca="false">LOOKUP(Speedhi,'2'!$B$1:$BJ$1,'2'!$B137:$BJ137)</f>
        <v>0.3692555101</v>
      </c>
      <c r="AE141" s="14" t="n">
        <f aca="false">LOOKUP(Speedlo,'3'!$B$1:$BJ$1,'3'!$B137:$BJ137)</f>
        <v>1.71907</v>
      </c>
      <c r="AF141" s="14" t="n">
        <f aca="false">Xlo*AE141+Xhi*AG141</f>
        <v>0.4297675</v>
      </c>
      <c r="AG141" s="14" t="n">
        <f aca="false">LOOKUP(Speedhi,'3'!$B$1:$BJ$1,'3'!$B137:$BJ137)</f>
        <v>0.4297675</v>
      </c>
      <c r="AH141" s="15" t="n">
        <f aca="false">LOOKUP(Speedlo,'4'!$B$1:$BJ$1,'4'!$B137:$BJ137)</f>
        <v>0</v>
      </c>
      <c r="AI141" s="15" t="n">
        <f aca="false">Xlo*AH141+Xhi*AJ141</f>
        <v>0</v>
      </c>
      <c r="AJ141" s="15" t="n">
        <f aca="false">LOOKUP(Speedhi,'4'!$B$1:$BJ$1,'4'!$B137:$BJ137)</f>
        <v>0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1" t="n">
        <f aca="false">A141+1</f>
        <v>171</v>
      </c>
      <c r="B142" s="53" t="n">
        <f aca="false">IF(X142&lt;=0,0,X142*Factor)</f>
        <v>0.5141142</v>
      </c>
      <c r="C142" s="54" t="n">
        <f aca="false">ROUND($B142*COS(PI()*(D142-Best)/180),4)</f>
        <v>0.5129</v>
      </c>
      <c r="D142" s="55" t="n">
        <f aca="false">MOD(Wind+$A142+360,360)</f>
        <v>103</v>
      </c>
      <c r="E142" s="62" t="n">
        <f aca="false">ROUND($B142*COS(PI()*(F142-Best)/180),4)</f>
        <v>0.4767</v>
      </c>
      <c r="F142" s="63" t="n">
        <f aca="false">MOD(Wind-$A142+360,360)</f>
        <v>121</v>
      </c>
      <c r="G142" s="58" t="n">
        <f aca="false">SQRT($J142^2+$K142^2)</f>
        <v>47.4922834964534</v>
      </c>
      <c r="H142" s="64" t="n">
        <f aca="false">IF($J142&lt;&gt;0,MOD(ATAN($K142/$J142)*180/PI(),180),0)</f>
        <v>170.902973173009</v>
      </c>
      <c r="I142" s="60" t="str">
        <f aca="false">IF(B142=0,"anchor",W142)</f>
        <v>Howl</v>
      </c>
      <c r="J142" s="0" t="n">
        <f aca="false">$B142+Speed*COS(PI()*$A142/180)</f>
        <v>-46.8949261485666</v>
      </c>
      <c r="K142" s="0" t="n">
        <f aca="false">Speed*SIN(PI()*$A142/180)</f>
        <v>7.50885432193109</v>
      </c>
      <c r="U142" s="0"/>
      <c r="W142" s="1" t="str">
        <f aca="false">IF(X142=Z142,polar_type!$D$3,IF(X142=AC142,polar_type!$E$3,IF(X142=AF142,polar_type!$F$3,IF(X142=AI142,polar_type!$G$3,polar_type!$H$3))))</f>
        <v>Howl</v>
      </c>
      <c r="X142" s="0" t="n">
        <f aca="false">MAX(Z142,AC142,AF142,AI142,AL142)</f>
        <v>0.4284285</v>
      </c>
      <c r="Y142" s="12" t="n">
        <f aca="false">LOOKUP(Speedlo,'1'!$B$1:$BJ$1,'1'!$B138:$BJ138)</f>
        <v>0.87420819176</v>
      </c>
      <c r="Z142" s="12" t="n">
        <f aca="false">Xlo*Y142+Xhi*AA142</f>
        <v>0.21855204814</v>
      </c>
      <c r="AA142" s="12" t="n">
        <f aca="false">LOOKUP(Speedhi,'1'!$B$1:$BJ$1,'1'!$B138:$BJ138)</f>
        <v>0.21855204814</v>
      </c>
      <c r="AB142" s="13" t="n">
        <f aca="false">LOOKUP(Speedlo,'2'!$B$1:$BJ$1,'2'!$B138:$BJ138)</f>
        <v>1.47180179808</v>
      </c>
      <c r="AC142" s="13" t="n">
        <f aca="false">Xlo*AB142+Xhi*AD142</f>
        <v>0.36795044892</v>
      </c>
      <c r="AD142" s="13" t="n">
        <f aca="false">LOOKUP(Speedhi,'2'!$B$1:$BJ$1,'2'!$B138:$BJ138)</f>
        <v>0.36795044892</v>
      </c>
      <c r="AE142" s="14" t="n">
        <f aca="false">LOOKUP(Speedlo,'3'!$B$1:$BJ$1,'3'!$B138:$BJ138)</f>
        <v>1.713714</v>
      </c>
      <c r="AF142" s="14" t="n">
        <f aca="false">Xlo*AE142+Xhi*AG142</f>
        <v>0.4284285</v>
      </c>
      <c r="AG142" s="14" t="n">
        <f aca="false">LOOKUP(Speedhi,'3'!$B$1:$BJ$1,'3'!$B138:$BJ138)</f>
        <v>0.4284285</v>
      </c>
      <c r="AH142" s="15" t="n">
        <f aca="false">LOOKUP(Speedlo,'4'!$B$1:$BJ$1,'4'!$B138:$BJ138)</f>
        <v>0</v>
      </c>
      <c r="AI142" s="15" t="n">
        <f aca="false">Xlo*AH142+Xhi*AJ142</f>
        <v>0</v>
      </c>
      <c r="AJ142" s="15" t="n">
        <f aca="false">LOOKUP(Speedhi,'4'!$B$1:$BJ$1,'4'!$B138:$BJ138)</f>
        <v>0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1" t="n">
        <f aca="false">A142+1</f>
        <v>172</v>
      </c>
      <c r="B143" s="53" t="n">
        <f aca="false">IF(X143&lt;=0,0,X143*Factor)</f>
        <v>0.5125074</v>
      </c>
      <c r="C143" s="54" t="n">
        <f aca="false">ROUND($B143*COS(PI()*(D143-Best)/180),4)</f>
        <v>0.5106</v>
      </c>
      <c r="D143" s="55" t="n">
        <f aca="false">MOD(Wind+$A143+360,360)</f>
        <v>104</v>
      </c>
      <c r="E143" s="62" t="n">
        <f aca="false">ROUND($B143*COS(PI()*(F143-Best)/180),4)</f>
        <v>0.4785</v>
      </c>
      <c r="F143" s="63" t="n">
        <f aca="false">MOD(Wind-$A143+360,360)</f>
        <v>120</v>
      </c>
      <c r="G143" s="58" t="n">
        <f aca="false">SQRT($J143^2+$K143^2)</f>
        <v>47.4925338486644</v>
      </c>
      <c r="H143" s="64" t="n">
        <f aca="false">IF($J143&lt;&gt;0,MOD(ATAN($K143/$J143)*180/PI(),180),0)</f>
        <v>171.913949598859</v>
      </c>
      <c r="I143" s="60" t="str">
        <f aca="false">IF(B143=0,"anchor",W143)</f>
        <v>Howl</v>
      </c>
      <c r="J143" s="0" t="n">
        <f aca="false">$B143+Speed*COS(PI()*$A143/180)</f>
        <v>-47.0203598995954</v>
      </c>
      <c r="K143" s="0" t="n">
        <f aca="false">Speed*SIN(PI()*$A143/180)</f>
        <v>6.68030884608316</v>
      </c>
      <c r="U143" s="0"/>
      <c r="W143" s="1" t="str">
        <f aca="false">IF(X143=Z143,polar_type!$D$3,IF(X143=AC143,polar_type!$E$3,IF(X143=AF143,polar_type!$F$3,IF(X143=AI143,polar_type!$G$3,polar_type!$H$3))))</f>
        <v>Howl</v>
      </c>
      <c r="X143" s="0" t="n">
        <f aca="false">MAX(Z143,AC143,AF143,AI143,AL143)</f>
        <v>0.4270895</v>
      </c>
      <c r="Y143" s="12" t="n">
        <f aca="false">LOOKUP(Speedlo,'1'!$B$1:$BJ$1,'1'!$B139:$BJ139)</f>
        <v>0.85433982372</v>
      </c>
      <c r="Z143" s="12" t="n">
        <f aca="false">Xlo*Y143+Xhi*AA143</f>
        <v>0.21358495608</v>
      </c>
      <c r="AA143" s="12" t="n">
        <f aca="false">LOOKUP(Speedhi,'1'!$B$1:$BJ$1,'1'!$B139:$BJ139)</f>
        <v>0.21358495608</v>
      </c>
      <c r="AB143" s="13" t="n">
        <f aca="false">LOOKUP(Speedlo,'2'!$B$1:$BJ$1,'2'!$B139:$BJ139)</f>
        <v>1.46658155376</v>
      </c>
      <c r="AC143" s="13" t="n">
        <f aca="false">Xlo*AB143+Xhi*AD143</f>
        <v>0.36664538774</v>
      </c>
      <c r="AD143" s="13" t="n">
        <f aca="false">LOOKUP(Speedhi,'2'!$B$1:$BJ$1,'2'!$B139:$BJ139)</f>
        <v>0.36664538774</v>
      </c>
      <c r="AE143" s="14" t="n">
        <f aca="false">LOOKUP(Speedlo,'3'!$B$1:$BJ$1,'3'!$B139:$BJ139)</f>
        <v>1.708358</v>
      </c>
      <c r="AF143" s="14" t="n">
        <f aca="false">Xlo*AE143+Xhi*AG143</f>
        <v>0.4270895</v>
      </c>
      <c r="AG143" s="14" t="n">
        <f aca="false">LOOKUP(Speedhi,'3'!$B$1:$BJ$1,'3'!$B139:$BJ139)</f>
        <v>0.4270895</v>
      </c>
      <c r="AH143" s="15" t="n">
        <f aca="false">LOOKUP(Speedlo,'4'!$B$1:$BJ$1,'4'!$B139:$BJ139)</f>
        <v>0</v>
      </c>
      <c r="AI143" s="15" t="n">
        <f aca="false">Xlo*AH143+Xhi*AJ143</f>
        <v>0</v>
      </c>
      <c r="AJ143" s="15" t="n">
        <f aca="false">LOOKUP(Speedhi,'4'!$B$1:$BJ$1,'4'!$B139:$BJ139)</f>
        <v>0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1" t="n">
        <f aca="false">A143+1</f>
        <v>173</v>
      </c>
      <c r="B144" s="53" t="n">
        <f aca="false">IF(X144&lt;=0,0,X144*Factor)</f>
        <v>0.5109006</v>
      </c>
      <c r="C144" s="54" t="n">
        <f aca="false">ROUND($B144*COS(PI()*(D144-Best)/180),4)</f>
        <v>0.5081</v>
      </c>
      <c r="D144" s="55" t="n">
        <f aca="false">MOD(Wind+$A144+360,360)</f>
        <v>105</v>
      </c>
      <c r="E144" s="62" t="n">
        <f aca="false">ROUND($B144*COS(PI()*(F144-Best)/180),4)</f>
        <v>0.4801</v>
      </c>
      <c r="F144" s="63" t="n">
        <f aca="false">MOD(Wind-$A144+360,360)</f>
        <v>119</v>
      </c>
      <c r="G144" s="58" t="n">
        <f aca="false">SQRT($J144^2+$K144^2)</f>
        <v>47.4929483890036</v>
      </c>
      <c r="H144" s="64" t="n">
        <f aca="false">IF($J144&lt;&gt;0,MOD(ATAN($K144/$J144)*180/PI(),180),0)</f>
        <v>172.924885374009</v>
      </c>
      <c r="I144" s="60" t="str">
        <f aca="false">IF(B144=0,"anchor",W144)</f>
        <v>Howl</v>
      </c>
      <c r="J144" s="0" t="n">
        <f aca="false">$B144+Speed*COS(PI()*$A144/180)</f>
        <v>-47.1313146787835</v>
      </c>
      <c r="K144" s="0" t="n">
        <f aca="false">Speed*SIN(PI()*$A144/180)</f>
        <v>5.84972848344708</v>
      </c>
      <c r="U144" s="0"/>
      <c r="W144" s="1" t="str">
        <f aca="false">IF(X144=Z144,polar_type!$D$3,IF(X144=AC144,polar_type!$E$3,IF(X144=AF144,polar_type!$F$3,IF(X144=AI144,polar_type!$G$3,polar_type!$H$3))))</f>
        <v>Howl</v>
      </c>
      <c r="X144" s="0" t="n">
        <f aca="false">MAX(Z144,AC144,AF144,AI144,AL144)</f>
        <v>0.4257505</v>
      </c>
      <c r="Y144" s="12" t="n">
        <f aca="false">LOOKUP(Speedlo,'1'!$B$1:$BJ$1,'1'!$B140:$BJ140)</f>
        <v>0.83447145568</v>
      </c>
      <c r="Z144" s="12" t="n">
        <f aca="false">Xlo*Y144+Xhi*AA144</f>
        <v>0.20861786402</v>
      </c>
      <c r="AA144" s="12" t="n">
        <f aca="false">LOOKUP(Speedhi,'1'!$B$1:$BJ$1,'1'!$B140:$BJ140)</f>
        <v>0.20861786402</v>
      </c>
      <c r="AB144" s="13" t="n">
        <f aca="false">LOOKUP(Speedlo,'2'!$B$1:$BJ$1,'2'!$B140:$BJ140)</f>
        <v>1.46136130944</v>
      </c>
      <c r="AC144" s="13" t="n">
        <f aca="false">Xlo*AB144+Xhi*AD144</f>
        <v>0.36534032656</v>
      </c>
      <c r="AD144" s="13" t="n">
        <f aca="false">LOOKUP(Speedhi,'2'!$B$1:$BJ$1,'2'!$B140:$BJ140)</f>
        <v>0.36534032656</v>
      </c>
      <c r="AE144" s="14" t="n">
        <f aca="false">LOOKUP(Speedlo,'3'!$B$1:$BJ$1,'3'!$B140:$BJ140)</f>
        <v>1.703002</v>
      </c>
      <c r="AF144" s="14" t="n">
        <f aca="false">Xlo*AE144+Xhi*AG144</f>
        <v>0.4257505</v>
      </c>
      <c r="AG144" s="14" t="n">
        <f aca="false">LOOKUP(Speedhi,'3'!$B$1:$BJ$1,'3'!$B140:$BJ140)</f>
        <v>0.4257505</v>
      </c>
      <c r="AH144" s="15" t="n">
        <f aca="false">LOOKUP(Speedlo,'4'!$B$1:$BJ$1,'4'!$B140:$BJ140)</f>
        <v>0</v>
      </c>
      <c r="AI144" s="15" t="n">
        <f aca="false">Xlo*AH144+Xhi*AJ144</f>
        <v>0</v>
      </c>
      <c r="AJ144" s="15" t="n">
        <f aca="false">LOOKUP(Speedhi,'4'!$B$1:$BJ$1,'4'!$B140:$BJ140)</f>
        <v>0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1" t="n">
        <f aca="false">A144+1</f>
        <v>174</v>
      </c>
      <c r="B145" s="53" t="n">
        <f aca="false">IF(X145&lt;=0,0,X145*Factor)</f>
        <v>0.5092938</v>
      </c>
      <c r="C145" s="54" t="n">
        <f aca="false">ROUND($B145*COS(PI()*(D145-Best)/180),4)</f>
        <v>0.5055</v>
      </c>
      <c r="D145" s="55" t="n">
        <f aca="false">MOD(Wind+$A145+360,360)</f>
        <v>106</v>
      </c>
      <c r="E145" s="62" t="n">
        <f aca="false">ROUND($B145*COS(PI()*(F145-Best)/180),4)</f>
        <v>0.4815</v>
      </c>
      <c r="F145" s="63" t="n">
        <f aca="false">MOD(Wind-$A145+360,360)</f>
        <v>118</v>
      </c>
      <c r="G145" s="58" t="n">
        <f aca="false">SQRT($J145^2+$K145^2)</f>
        <v>47.493526000796</v>
      </c>
      <c r="H145" s="64" t="n">
        <f aca="false">IF($J145&lt;&gt;0,MOD(ATAN($K145/$J145)*180/PI(),180),0)</f>
        <v>173.935776900019</v>
      </c>
      <c r="I145" s="60" t="str">
        <f aca="false">IF(B145=0,"anchor",W145)</f>
        <v>Howl</v>
      </c>
      <c r="J145" s="0" t="n">
        <f aca="false">$B145+Speed*COS(PI()*$A145/180)</f>
        <v>-47.2277571776771</v>
      </c>
      <c r="K145" s="0" t="n">
        <f aca="false">Speed*SIN(PI()*$A145/180)</f>
        <v>5.01736623684738</v>
      </c>
      <c r="U145" s="0"/>
      <c r="W145" s="1" t="str">
        <f aca="false">IF(X145=Z145,polar_type!$D$3,IF(X145=AC145,polar_type!$E$3,IF(X145=AF145,polar_type!$F$3,IF(X145=AI145,polar_type!$G$3,polar_type!$H$3))))</f>
        <v>Howl</v>
      </c>
      <c r="X145" s="0" t="n">
        <f aca="false">MAX(Z145,AC145,AF145,AI145,AL145)</f>
        <v>0.4244115</v>
      </c>
      <c r="Y145" s="12" t="n">
        <f aca="false">LOOKUP(Speedlo,'1'!$B$1:$BJ$1,'1'!$B141:$BJ141)</f>
        <v>0.81460308764</v>
      </c>
      <c r="Z145" s="12" t="n">
        <f aca="false">Xlo*Y145+Xhi*AA145</f>
        <v>0.20365077196</v>
      </c>
      <c r="AA145" s="12" t="n">
        <f aca="false">LOOKUP(Speedhi,'1'!$B$1:$BJ$1,'1'!$B141:$BJ141)</f>
        <v>0.20365077196</v>
      </c>
      <c r="AB145" s="13" t="n">
        <f aca="false">LOOKUP(Speedlo,'2'!$B$1:$BJ$1,'2'!$B141:$BJ141)</f>
        <v>1.45614106512</v>
      </c>
      <c r="AC145" s="13" t="n">
        <f aca="false">Xlo*AB145+Xhi*AD145</f>
        <v>0.36403526538</v>
      </c>
      <c r="AD145" s="13" t="n">
        <f aca="false">LOOKUP(Speedhi,'2'!$B$1:$BJ$1,'2'!$B141:$BJ141)</f>
        <v>0.36403526538</v>
      </c>
      <c r="AE145" s="14" t="n">
        <f aca="false">LOOKUP(Speedlo,'3'!$B$1:$BJ$1,'3'!$B141:$BJ141)</f>
        <v>1.697646</v>
      </c>
      <c r="AF145" s="14" t="n">
        <f aca="false">Xlo*AE145+Xhi*AG145</f>
        <v>0.4244115</v>
      </c>
      <c r="AG145" s="14" t="n">
        <f aca="false">LOOKUP(Speedhi,'3'!$B$1:$BJ$1,'3'!$B141:$BJ141)</f>
        <v>0.4244115</v>
      </c>
      <c r="AH145" s="15" t="n">
        <f aca="false">LOOKUP(Speedlo,'4'!$B$1:$BJ$1,'4'!$B141:$BJ141)</f>
        <v>0</v>
      </c>
      <c r="AI145" s="15" t="n">
        <f aca="false">Xlo*AH145+Xhi*AJ145</f>
        <v>0</v>
      </c>
      <c r="AJ145" s="15" t="n">
        <f aca="false">LOOKUP(Speedhi,'4'!$B$1:$BJ$1,'4'!$B141:$BJ141)</f>
        <v>0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1" t="n">
        <f aca="false">A145+1</f>
        <v>175</v>
      </c>
      <c r="B146" s="53" t="n">
        <f aca="false">IF(X146&lt;=0,0,X146*Factor)</f>
        <v>0.507687</v>
      </c>
      <c r="C146" s="54" t="n">
        <f aca="false">ROUND($B146*COS(PI()*(D146-Best)/180),4)</f>
        <v>0.5027</v>
      </c>
      <c r="D146" s="55" t="n">
        <f aca="false">MOD(Wind+$A146+360,360)</f>
        <v>107</v>
      </c>
      <c r="E146" s="62" t="n">
        <f aca="false">ROUND($B146*COS(PI()*(F146-Best)/180),4)</f>
        <v>0.4828</v>
      </c>
      <c r="F146" s="63" t="n">
        <f aca="false">MOD(Wind-$A146+360,360)</f>
        <v>117</v>
      </c>
      <c r="G146" s="58" t="n">
        <f aca="false">SQRT($J146^2+$K146^2)</f>
        <v>47.4942655139725</v>
      </c>
      <c r="H146" s="64" t="n">
        <f aca="false">IF($J146&lt;&gt;0,MOD(ATAN($K146/$J146)*180/PI(),180),0)</f>
        <v>174.946620614414</v>
      </c>
      <c r="I146" s="60" t="str">
        <f aca="false">IF(B146=0,"anchor",W146)</f>
        <v>Howl</v>
      </c>
      <c r="J146" s="0" t="n">
        <f aca="false">$B146+Speed*COS(PI()*$A146/180)</f>
        <v>-47.3096585084038</v>
      </c>
      <c r="K146" s="0" t="n">
        <f aca="false">Speed*SIN(PI()*$A146/180)</f>
        <v>4.18347565188761</v>
      </c>
      <c r="U146" s="0"/>
      <c r="W146" s="1" t="str">
        <f aca="false">IF(X146=Z146,polar_type!$D$3,IF(X146=AC146,polar_type!$E$3,IF(X146=AF146,polar_type!$F$3,IF(X146=AI146,polar_type!$G$3,polar_type!$H$3))))</f>
        <v>Howl</v>
      </c>
      <c r="X146" s="0" t="n">
        <f aca="false">MAX(Z146,AC146,AF146,AI146,AL146)</f>
        <v>0.4230725</v>
      </c>
      <c r="Y146" s="12" t="n">
        <f aca="false">LOOKUP(Speedlo,'1'!$B$1:$BJ$1,'1'!$B142:$BJ142)</f>
        <v>0.7947347196</v>
      </c>
      <c r="Z146" s="12" t="n">
        <f aca="false">Xlo*Y146+Xhi*AA146</f>
        <v>0.1986836799</v>
      </c>
      <c r="AA146" s="12" t="n">
        <f aca="false">LOOKUP(Speedhi,'1'!$B$1:$BJ$1,'1'!$B142:$BJ142)</f>
        <v>0.1986836799</v>
      </c>
      <c r="AB146" s="13" t="n">
        <f aca="false">LOOKUP(Speedlo,'2'!$B$1:$BJ$1,'2'!$B142:$BJ142)</f>
        <v>1.4509208208</v>
      </c>
      <c r="AC146" s="13" t="n">
        <f aca="false">Xlo*AB146+Xhi*AD146</f>
        <v>0.3627302042</v>
      </c>
      <c r="AD146" s="13" t="n">
        <f aca="false">LOOKUP(Speedhi,'2'!$B$1:$BJ$1,'2'!$B142:$BJ142)</f>
        <v>0.3627302042</v>
      </c>
      <c r="AE146" s="14" t="n">
        <f aca="false">LOOKUP(Speedlo,'3'!$B$1:$BJ$1,'3'!$B142:$BJ142)</f>
        <v>1.69229</v>
      </c>
      <c r="AF146" s="14" t="n">
        <f aca="false">Xlo*AE146+Xhi*AG146</f>
        <v>0.4230725</v>
      </c>
      <c r="AG146" s="14" t="n">
        <f aca="false">LOOKUP(Speedhi,'3'!$B$1:$BJ$1,'3'!$B142:$BJ142)</f>
        <v>0.4230725</v>
      </c>
      <c r="AH146" s="15" t="n">
        <f aca="false">LOOKUP(Speedlo,'4'!$B$1:$BJ$1,'4'!$B142:$BJ142)</f>
        <v>0</v>
      </c>
      <c r="AI146" s="15" t="n">
        <f aca="false">Xlo*AH146+Xhi*AJ146</f>
        <v>0</v>
      </c>
      <c r="AJ146" s="15" t="n">
        <f aca="false">LOOKUP(Speedhi,'4'!$B$1:$BJ$1,'4'!$B142:$BJ142)</f>
        <v>0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1" t="n">
        <f aca="false">A146+1</f>
        <v>176</v>
      </c>
      <c r="B147" s="53" t="n">
        <f aca="false">IF(X147&lt;=0,0,X147*Factor)</f>
        <v>0.5060802</v>
      </c>
      <c r="C147" s="54" t="n">
        <f aca="false">ROUND($B147*COS(PI()*(D147-Best)/180),4)</f>
        <v>0.4998</v>
      </c>
      <c r="D147" s="55" t="n">
        <f aca="false">MOD(Wind+$A147+360,360)</f>
        <v>108</v>
      </c>
      <c r="E147" s="62" t="n">
        <f aca="false">ROUND($B147*COS(PI()*(F147-Best)/180),4)</f>
        <v>0.484</v>
      </c>
      <c r="F147" s="63" t="n">
        <f aca="false">MOD(Wind-$A147+360,360)</f>
        <v>116</v>
      </c>
      <c r="G147" s="58" t="n">
        <f aca="false">SQRT($J147^2+$K147^2)</f>
        <v>47.4951657057671</v>
      </c>
      <c r="H147" s="64" t="n">
        <f aca="false">IF($J147&lt;&gt;0,MOD(ATAN($K147/$J147)*180/PI(),180),0)</f>
        <v>175.957412991943</v>
      </c>
      <c r="I147" s="60" t="str">
        <f aca="false">IF(B147=0,"anchor",W147)</f>
        <v>Howl</v>
      </c>
      <c r="J147" s="0" t="n">
        <f aca="false">$B147+Speed*COS(PI()*$A147/180)</f>
        <v>-47.3769942124716</v>
      </c>
      <c r="K147" s="0" t="n">
        <f aca="false">Speed*SIN(PI()*$A147/180)</f>
        <v>3.34831073971803</v>
      </c>
      <c r="U147" s="0"/>
      <c r="W147" s="1" t="str">
        <f aca="false">IF(X147=Z147,polar_type!$D$3,IF(X147=AC147,polar_type!$E$3,IF(X147=AF147,polar_type!$F$3,IF(X147=AI147,polar_type!$G$3,polar_type!$H$3))))</f>
        <v>Howl</v>
      </c>
      <c r="X147" s="0" t="n">
        <f aca="false">MAX(Z147,AC147,AF147,AI147,AL147)</f>
        <v>0.4217335</v>
      </c>
      <c r="Y147" s="12" t="n">
        <f aca="false">LOOKUP(Speedlo,'1'!$B$1:$BJ$1,'1'!$B143:$BJ143)</f>
        <v>0.73512961556</v>
      </c>
      <c r="Z147" s="12" t="n">
        <f aca="false">Xlo*Y147+Xhi*AA147</f>
        <v>0.18378240384</v>
      </c>
      <c r="AA147" s="12" t="n">
        <f aca="false">LOOKUP(Speedhi,'1'!$B$1:$BJ$1,'1'!$B143:$BJ143)</f>
        <v>0.18378240384</v>
      </c>
      <c r="AB147" s="13" t="n">
        <f aca="false">LOOKUP(Speedlo,'2'!$B$1:$BJ$1,'2'!$B143:$BJ143)</f>
        <v>1.44570057648</v>
      </c>
      <c r="AC147" s="13" t="n">
        <f aca="false">Xlo*AB147+Xhi*AD147</f>
        <v>0.361425143020001</v>
      </c>
      <c r="AD147" s="13" t="n">
        <f aca="false">LOOKUP(Speedhi,'2'!$B$1:$BJ$1,'2'!$B143:$BJ143)</f>
        <v>0.361425143020001</v>
      </c>
      <c r="AE147" s="14" t="n">
        <f aca="false">LOOKUP(Speedlo,'3'!$B$1:$BJ$1,'3'!$B143:$BJ143)</f>
        <v>1.686934</v>
      </c>
      <c r="AF147" s="14" t="n">
        <f aca="false">Xlo*AE147+Xhi*AG147</f>
        <v>0.4217335</v>
      </c>
      <c r="AG147" s="14" t="n">
        <f aca="false">LOOKUP(Speedhi,'3'!$B$1:$BJ$1,'3'!$B143:$BJ143)</f>
        <v>0.4217335</v>
      </c>
      <c r="AH147" s="15" t="n">
        <f aca="false">LOOKUP(Speedlo,'4'!$B$1:$BJ$1,'4'!$B143:$BJ143)</f>
        <v>0</v>
      </c>
      <c r="AI147" s="15" t="n">
        <f aca="false">Xlo*AH147+Xhi*AJ147</f>
        <v>0</v>
      </c>
      <c r="AJ147" s="15" t="n">
        <f aca="false">LOOKUP(Speedhi,'4'!$B$1:$BJ$1,'4'!$B143:$BJ143)</f>
        <v>0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1" t="n">
        <f aca="false">A147+1</f>
        <v>177</v>
      </c>
      <c r="B148" s="53" t="n">
        <f aca="false">IF(X148&lt;=0,0,X148*Factor)</f>
        <v>0.5044734</v>
      </c>
      <c r="C148" s="54" t="n">
        <f aca="false">ROUND($B148*COS(PI()*(D148-Best)/180),4)</f>
        <v>0.4968</v>
      </c>
      <c r="D148" s="55" t="n">
        <f aca="false">MOD(Wind+$A148+360,360)</f>
        <v>109</v>
      </c>
      <c r="E148" s="62" t="n">
        <f aca="false">ROUND($B148*COS(PI()*(F148-Best)/180),4)</f>
        <v>0.4849</v>
      </c>
      <c r="F148" s="63" t="n">
        <f aca="false">MOD(Wind-$A148+360,360)</f>
        <v>115</v>
      </c>
      <c r="G148" s="58" t="n">
        <f aca="false">SQRT($J148^2+$K148^2)</f>
        <v>47.4962253014327</v>
      </c>
      <c r="H148" s="64" t="n">
        <f aca="false">IF($J148&lt;&gt;0,MOD(ATAN($K148/$J148)*180/PI(),180),0)</f>
        <v>176.96815054582</v>
      </c>
      <c r="I148" s="60" t="str">
        <f aca="false">IF(B148=0,"anchor",W148)</f>
        <v>Howl</v>
      </c>
      <c r="J148" s="0" t="n">
        <f aca="false">$B148+Speed*COS(PI()*$A148/180)</f>
        <v>-47.4297442682195</v>
      </c>
      <c r="K148" s="0" t="n">
        <f aca="false">Speed*SIN(PI()*$A148/180)</f>
        <v>2.5121258996613</v>
      </c>
      <c r="U148" s="0"/>
      <c r="W148" s="1" t="str">
        <f aca="false">IF(X148=Z148,polar_type!$D$3,IF(X148=AC148,polar_type!$E$3,IF(X148=AF148,polar_type!$F$3,IF(X148=AI148,polar_type!$G$3,polar_type!$H$3))))</f>
        <v>Howl</v>
      </c>
      <c r="X148" s="0" t="n">
        <f aca="false">MAX(Z148,AC148,AF148,AI148,AL148)</f>
        <v>0.4203945</v>
      </c>
      <c r="Y148" s="12" t="n">
        <f aca="false">LOOKUP(Speedlo,'1'!$B$1:$BJ$1,'1'!$B144:$BJ144)</f>
        <v>0.67552451152</v>
      </c>
      <c r="Z148" s="12" t="n">
        <f aca="false">Xlo*Y148+Xhi*AA148</f>
        <v>0.16888112778</v>
      </c>
      <c r="AA148" s="12" t="n">
        <f aca="false">LOOKUP(Speedhi,'1'!$B$1:$BJ$1,'1'!$B144:$BJ144)</f>
        <v>0.16888112778</v>
      </c>
      <c r="AB148" s="13" t="n">
        <f aca="false">LOOKUP(Speedlo,'2'!$B$1:$BJ$1,'2'!$B144:$BJ144)</f>
        <v>1.44048033216</v>
      </c>
      <c r="AC148" s="13" t="n">
        <f aca="false">Xlo*AB148+Xhi*AD148</f>
        <v>0.36012008184</v>
      </c>
      <c r="AD148" s="13" t="n">
        <f aca="false">LOOKUP(Speedhi,'2'!$B$1:$BJ$1,'2'!$B144:$BJ144)</f>
        <v>0.36012008184</v>
      </c>
      <c r="AE148" s="14" t="n">
        <f aca="false">LOOKUP(Speedlo,'3'!$B$1:$BJ$1,'3'!$B144:$BJ144)</f>
        <v>1.681578</v>
      </c>
      <c r="AF148" s="14" t="n">
        <f aca="false">Xlo*AE148+Xhi*AG148</f>
        <v>0.4203945</v>
      </c>
      <c r="AG148" s="14" t="n">
        <f aca="false">LOOKUP(Speedhi,'3'!$B$1:$BJ$1,'3'!$B144:$BJ144)</f>
        <v>0.4203945</v>
      </c>
      <c r="AH148" s="15" t="n">
        <f aca="false">LOOKUP(Speedlo,'4'!$B$1:$BJ$1,'4'!$B144:$BJ144)</f>
        <v>0</v>
      </c>
      <c r="AI148" s="15" t="n">
        <f aca="false">Xlo*AH148+Xhi*AJ148</f>
        <v>0</v>
      </c>
      <c r="AJ148" s="15" t="n">
        <f aca="false">LOOKUP(Speedhi,'4'!$B$1:$BJ$1,'4'!$B144:$BJ144)</f>
        <v>0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1" t="n">
        <f aca="false">A148+1</f>
        <v>178</v>
      </c>
      <c r="B149" s="53" t="n">
        <f aca="false">IF(X149&lt;=0,0,X149*Factor)</f>
        <v>0.5028666</v>
      </c>
      <c r="C149" s="54" t="n">
        <f aca="false">ROUND($B149*COS(PI()*(D149-Best)/180),4)</f>
        <v>0.4936</v>
      </c>
      <c r="D149" s="55" t="n">
        <f aca="false">MOD(Wind+$A149+360,360)</f>
        <v>110</v>
      </c>
      <c r="E149" s="62" t="n">
        <f aca="false">ROUND($B149*COS(PI()*(F149-Best)/180),4)</f>
        <v>0.4857</v>
      </c>
      <c r="F149" s="63" t="n">
        <f aca="false">MOD(Wind-$A149+360,360)</f>
        <v>114</v>
      </c>
      <c r="G149" s="58" t="n">
        <f aca="false">SQRT($J149^2+$K149^2)</f>
        <v>47.4974429749748</v>
      </c>
      <c r="H149" s="64" t="n">
        <f aca="false">IF($J149&lt;&gt;0,MOD(ATAN($K149/$J149)*180/PI(),180),0)</f>
        <v>177.978829828939</v>
      </c>
      <c r="I149" s="60" t="str">
        <f aca="false">IF(B149=0,"anchor",W149)</f>
        <v>Howl</v>
      </c>
      <c r="J149" s="0" t="n">
        <f aca="false">$B149+Speed*COS(PI()*$A149/180)</f>
        <v>-47.4678930969166</v>
      </c>
      <c r="K149" s="0" t="n">
        <f aca="false">Speed*SIN(PI()*$A149/180)</f>
        <v>1.67517584172003</v>
      </c>
      <c r="U149" s="0"/>
      <c r="W149" s="1" t="str">
        <f aca="false">IF(X149=Z149,polar_type!$D$3,IF(X149=AC149,polar_type!$E$3,IF(X149=AF149,polar_type!$F$3,IF(X149=AI149,polar_type!$G$3,polar_type!$H$3))))</f>
        <v>Howl</v>
      </c>
      <c r="X149" s="0" t="n">
        <f aca="false">MAX(Z149,AC149,AF149,AI149,AL149)</f>
        <v>0.4190555</v>
      </c>
      <c r="Y149" s="12" t="n">
        <f aca="false">LOOKUP(Speedlo,'1'!$B$1:$BJ$1,'1'!$B145:$BJ145)</f>
        <v>0.61591940748</v>
      </c>
      <c r="Z149" s="12" t="n">
        <f aca="false">Xlo*Y149+Xhi*AA149</f>
        <v>0.15397985172</v>
      </c>
      <c r="AA149" s="12" t="n">
        <f aca="false">LOOKUP(Speedhi,'1'!$B$1:$BJ$1,'1'!$B145:$BJ145)</f>
        <v>0.15397985172</v>
      </c>
      <c r="AB149" s="13" t="n">
        <f aca="false">LOOKUP(Speedlo,'2'!$B$1:$BJ$1,'2'!$B145:$BJ145)</f>
        <v>1.43526008784</v>
      </c>
      <c r="AC149" s="13" t="n">
        <f aca="false">Xlo*AB149+Xhi*AD149</f>
        <v>0.35881502066</v>
      </c>
      <c r="AD149" s="13" t="n">
        <f aca="false">LOOKUP(Speedhi,'2'!$B$1:$BJ$1,'2'!$B145:$BJ145)</f>
        <v>0.35881502066</v>
      </c>
      <c r="AE149" s="14" t="n">
        <f aca="false">LOOKUP(Speedlo,'3'!$B$1:$BJ$1,'3'!$B145:$BJ145)</f>
        <v>1.676222</v>
      </c>
      <c r="AF149" s="14" t="n">
        <f aca="false">Xlo*AE149+Xhi*AG149</f>
        <v>0.4190555</v>
      </c>
      <c r="AG149" s="14" t="n">
        <f aca="false">LOOKUP(Speedhi,'3'!$B$1:$BJ$1,'3'!$B145:$BJ145)</f>
        <v>0.4190555</v>
      </c>
      <c r="AH149" s="15" t="n">
        <f aca="false">LOOKUP(Speedlo,'4'!$B$1:$BJ$1,'4'!$B145:$BJ145)</f>
        <v>0</v>
      </c>
      <c r="AI149" s="15" t="n">
        <f aca="false">Xlo*AH149+Xhi*AJ149</f>
        <v>0</v>
      </c>
      <c r="AJ149" s="15" t="n">
        <f aca="false">LOOKUP(Speedhi,'4'!$B$1:$BJ$1,'4'!$B145:$BJ145)</f>
        <v>0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1" t="n">
        <f aca="false">A149+1</f>
        <v>179</v>
      </c>
      <c r="B150" s="53" t="n">
        <f aca="false">IF(X150&lt;=0,0,X150*Factor)</f>
        <v>0.501259799999999</v>
      </c>
      <c r="C150" s="54" t="n">
        <f aca="false">ROUND($B150*COS(PI()*(D150-Best)/180),4)</f>
        <v>0.4903</v>
      </c>
      <c r="D150" s="55" t="n">
        <f aca="false">MOD(Wind+$A150+360,360)</f>
        <v>111</v>
      </c>
      <c r="E150" s="62" t="n">
        <f aca="false">ROUND($B150*COS(PI()*(F150-Best)/180),4)</f>
        <v>0.4864</v>
      </c>
      <c r="F150" s="63" t="n">
        <f aca="false">MOD(Wind-$A150+360,360)</f>
        <v>113</v>
      </c>
      <c r="G150" s="58" t="n">
        <f aca="false">SQRT($J150^2+$K150^2)</f>
        <v>47.4988173499031</v>
      </c>
      <c r="H150" s="64" t="n">
        <f aca="false">IF($J150&lt;&gt;0,MOD(ATAN($K150/$J150)*180/PI(),180),0)</f>
        <v>178.989447435064</v>
      </c>
      <c r="I150" s="60" t="str">
        <f aca="false">IF(B150=0,"anchor",W150)</f>
        <v>Howl</v>
      </c>
      <c r="J150" s="0" t="n">
        <f aca="false">$B150+Speed*COS(PI()*$A150/180)</f>
        <v>-47.4914295675068</v>
      </c>
      <c r="K150" s="0" t="n">
        <f aca="false">Speed*SIN(PI()*$A150/180)</f>
        <v>0.837715508989605</v>
      </c>
      <c r="U150" s="0"/>
      <c r="W150" s="1" t="str">
        <f aca="false">IF(X150=Z150,polar_type!$D$3,IF(X150=AC150,polar_type!$E$3,IF(X150=AF150,polar_type!$F$3,IF(X150=AI150,polar_type!$G$3,polar_type!$H$3))))</f>
        <v>Howl</v>
      </c>
      <c r="X150" s="0" t="n">
        <f aca="false">MAX(Z150,AC150,AF150,AI150,AL150)</f>
        <v>0.417716499999999</v>
      </c>
      <c r="Y150" s="12" t="n">
        <f aca="false">LOOKUP(Speedlo,'1'!$B$1:$BJ$1,'1'!$B146:$BJ146)</f>
        <v>0.55631430344</v>
      </c>
      <c r="Z150" s="12" t="n">
        <f aca="false">Xlo*Y150+Xhi*AA150</f>
        <v>0.13907857566</v>
      </c>
      <c r="AA150" s="12" t="n">
        <f aca="false">LOOKUP(Speedhi,'1'!$B$1:$BJ$1,'1'!$B146:$BJ146)</f>
        <v>0.13907857566</v>
      </c>
      <c r="AB150" s="13" t="n">
        <f aca="false">LOOKUP(Speedlo,'2'!$B$1:$BJ$1,'2'!$B146:$BJ146)</f>
        <v>1.43003984352</v>
      </c>
      <c r="AC150" s="13" t="n">
        <f aca="false">Xlo*AB150+Xhi*AD150</f>
        <v>0.357509959480001</v>
      </c>
      <c r="AD150" s="13" t="n">
        <f aca="false">LOOKUP(Speedhi,'2'!$B$1:$BJ$1,'2'!$B146:$BJ146)</f>
        <v>0.357509959480001</v>
      </c>
      <c r="AE150" s="14" t="n">
        <f aca="false">LOOKUP(Speedlo,'3'!$B$1:$BJ$1,'3'!$B146:$BJ146)</f>
        <v>1.670866</v>
      </c>
      <c r="AF150" s="14" t="n">
        <f aca="false">Xlo*AE150+Xhi*AG150</f>
        <v>0.417716499999999</v>
      </c>
      <c r="AG150" s="14" t="n">
        <f aca="false">LOOKUP(Speedhi,'3'!$B$1:$BJ$1,'3'!$B146:$BJ146)</f>
        <v>0.417716499999999</v>
      </c>
      <c r="AH150" s="15" t="n">
        <f aca="false">LOOKUP(Speedlo,'4'!$B$1:$BJ$1,'4'!$B146:$BJ146)</f>
        <v>0</v>
      </c>
      <c r="AI150" s="15" t="n">
        <f aca="false">Xlo*AH150+Xhi*AJ150</f>
        <v>0</v>
      </c>
      <c r="AJ150" s="15" t="n">
        <f aca="false">LOOKUP(Speedhi,'4'!$B$1:$BJ$1,'4'!$B146:$BJ146)</f>
        <v>0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5" t="n">
        <f aca="false">A150+1</f>
        <v>180</v>
      </c>
      <c r="B151" s="53" t="n">
        <f aca="false">IF(X151&lt;=0,0,X151*Factor)</f>
        <v>0.499653</v>
      </c>
      <c r="C151" s="66" t="n">
        <f aca="false">ROUND($B151*COS(PI()*(D151-Best)/180),4)</f>
        <v>0.4868</v>
      </c>
      <c r="D151" s="67" t="n">
        <f aca="false">MOD(Wind+$A151+360,360)</f>
        <v>112</v>
      </c>
      <c r="E151" s="68" t="n">
        <f aca="false">ROUND($B151*COS(PI()*(F151-Best)/180),4)</f>
        <v>0.4868</v>
      </c>
      <c r="F151" s="69" t="n">
        <f aca="false">MOD(Wind-$A151+360,360)</f>
        <v>112</v>
      </c>
      <c r="G151" s="70" t="n">
        <f aca="false">SQRT($J151^2+$K151^2)</f>
        <v>47.500347</v>
      </c>
      <c r="H151" s="71" t="n">
        <f aca="false">IF($J151&lt;&gt;0,MOD(ATAN($K151/$J151)*180/PI(),180),0)</f>
        <v>180</v>
      </c>
      <c r="I151" s="60" t="str">
        <f aca="false">IF(B151=0,"anchor",W151)</f>
        <v>Howl</v>
      </c>
      <c r="J151" s="0" t="n">
        <f aca="false">$B151+Speed*COS(PI()*$A151/180)</f>
        <v>-47.500347</v>
      </c>
      <c r="K151" s="0" t="n">
        <f aca="false">Speed*SIN(PI()*$A151/180)</f>
        <v>5.8783046359073E-015</v>
      </c>
      <c r="U151" s="0"/>
      <c r="W151" s="1" t="str">
        <f aca="false">IF(X151=Z151,polar_type!$D$3,IF(X151=AC151,polar_type!$E$3,IF(X151=AF151,polar_type!$F$3,IF(X151=AI151,polar_type!$G$3,polar_type!$H$3))))</f>
        <v>Howl</v>
      </c>
      <c r="X151" s="0" t="n">
        <f aca="false">MAX(Z151,AC151,AF151,AI151,AL151)</f>
        <v>0.4163775</v>
      </c>
      <c r="Y151" s="12" t="n">
        <f aca="false">LOOKUP(Speedlo,'1'!$B$1:$BJ$1,'1'!$B147:$BJ147)</f>
        <v>0.4967091994</v>
      </c>
      <c r="Z151" s="12" t="n">
        <f aca="false">Xlo*Y151+Xhi*AA151</f>
        <v>0.1241772996</v>
      </c>
      <c r="AA151" s="12" t="n">
        <f aca="false">LOOKUP(Speedhi,'1'!$B$1:$BJ$1,'1'!$B147:$BJ147)</f>
        <v>0.1241772996</v>
      </c>
      <c r="AB151" s="13" t="n">
        <f aca="false">LOOKUP(Speedlo,'2'!$B$1:$BJ$1,'2'!$B147:$BJ147)</f>
        <v>1.4248195992</v>
      </c>
      <c r="AC151" s="13" t="n">
        <f aca="false">Xlo*AB151+Xhi*AD151</f>
        <v>0.3562048983</v>
      </c>
      <c r="AD151" s="13" t="n">
        <f aca="false">LOOKUP(Speedhi,'2'!$B$1:$BJ$1,'2'!$B147:$BJ147)</f>
        <v>0.3562048983</v>
      </c>
      <c r="AE151" s="14" t="n">
        <f aca="false">LOOKUP(Speedlo,'3'!$B$1:$BJ$1,'3'!$B147:$BJ147)</f>
        <v>1.66551</v>
      </c>
      <c r="AF151" s="14" t="n">
        <f aca="false">Xlo*AE151+Xhi*AG151</f>
        <v>0.4163775</v>
      </c>
      <c r="AG151" s="14" t="n">
        <f aca="false">LOOKUP(Speedhi,'3'!$B$1:$BJ$1,'3'!$B147:$BJ147)</f>
        <v>0.4163775</v>
      </c>
      <c r="AH151" s="15" t="n">
        <f aca="false">LOOKUP(Speedlo,'4'!$B$1:$BJ$1,'4'!$B147:$BJ147)</f>
        <v>0</v>
      </c>
      <c r="AI151" s="15" t="n">
        <f aca="false">Xlo*AH151+Xhi*AJ151</f>
        <v>0</v>
      </c>
      <c r="AJ151" s="15" t="n">
        <f aca="false">LOOKUP(Speedhi,'4'!$B$1:$BJ$1,'4'!$B147:$BJ147)</f>
        <v>0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7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  <mergeCell ref="AN4:AP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W131" activePane="bottomRight" state="frozen"/>
      <selection pane="topLeft" activeCell="A1" activeCellId="0" sqref="A1"/>
      <selection pane="topRight" activeCell="AW1" activeCellId="0" sqref="AW1"/>
      <selection pane="bottomLeft" activeCell="A131" activeCellId="0" sqref="A131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8" min="2" style="104" width="11.5204081632653"/>
    <col collapsed="false" hidden="false" max="20" min="19" style="105" width="11.5204081632653"/>
    <col collapsed="false" hidden="false" max="47" min="21" style="104" width="11.5204081632653"/>
    <col collapsed="false" hidden="false" max="50" min="48" style="105" width="11.5204081632653"/>
    <col collapsed="false" hidden="false" max="1014" min="51" style="104" width="11.5204081632653"/>
    <col collapsed="false" hidden="false" max="1025" min="1015" style="0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f aca="false">(F1-B1)/4+B1</f>
        <v>1</v>
      </c>
      <c r="D1" s="103" t="n">
        <f aca="false">(F1-B1)/4+C1</f>
        <v>2</v>
      </c>
      <c r="E1" s="103" t="n">
        <f aca="false">(F1-B1)/4+D1</f>
        <v>3</v>
      </c>
      <c r="F1" s="112" t="n">
        <f aca="false">polar_type!$A$6</f>
        <v>4</v>
      </c>
      <c r="G1" s="103" t="n">
        <f aca="false">(J1-F1)/4+F1</f>
        <v>5</v>
      </c>
      <c r="H1" s="103" t="n">
        <f aca="false">(J1-F1)/4+G1</f>
        <v>6</v>
      </c>
      <c r="I1" s="103" t="n">
        <f aca="false">(J1-F1)/4+H1</f>
        <v>7</v>
      </c>
      <c r="J1" s="112" t="n">
        <f aca="false">polar_type!$A$7</f>
        <v>8</v>
      </c>
      <c r="K1" s="103" t="n">
        <f aca="false">(N1-J1)/4+J1</f>
        <v>9</v>
      </c>
      <c r="L1" s="103" t="n">
        <f aca="false">(N1-J1)/4+K1</f>
        <v>10</v>
      </c>
      <c r="M1" s="103" t="n">
        <f aca="false">(N1-J1)/4+L1</f>
        <v>11</v>
      </c>
      <c r="N1" s="112" t="n">
        <f aca="false">polar_type!$A$8</f>
        <v>12</v>
      </c>
      <c r="O1" s="103" t="n">
        <f aca="false">(R1-N1)/4+N1</f>
        <v>13</v>
      </c>
      <c r="P1" s="103" t="n">
        <f aca="false">(R1-N1)/4+O1</f>
        <v>14</v>
      </c>
      <c r="Q1" s="103" t="n">
        <f aca="false">(R1-N1)/4+P1</f>
        <v>15</v>
      </c>
      <c r="R1" s="112" t="n">
        <f aca="false">polar_type!$A$9</f>
        <v>16</v>
      </c>
      <c r="S1" s="103" t="n">
        <f aca="false">(V1-R1)/4+R1</f>
        <v>17</v>
      </c>
      <c r="T1" s="103" t="n">
        <f aca="false">(V1-R1)/4+S1</f>
        <v>18</v>
      </c>
      <c r="U1" s="103" t="n">
        <f aca="false">(V1-R1)/4+T1</f>
        <v>19</v>
      </c>
      <c r="V1" s="112" t="n">
        <f aca="false">polar_type!$A$10</f>
        <v>20</v>
      </c>
      <c r="W1" s="103" t="n">
        <f aca="false">(AF1-V1)/10+V1</f>
        <v>21</v>
      </c>
      <c r="X1" s="103" t="n">
        <f aca="false">(AF1-V1)/10+W1</f>
        <v>22</v>
      </c>
      <c r="Y1" s="103" t="n">
        <f aca="false">(AF1-V1)/10+X1</f>
        <v>23</v>
      </c>
      <c r="Z1" s="103" t="n">
        <f aca="false">(AF1-V1)/10+Y1</f>
        <v>24</v>
      </c>
      <c r="AA1" s="103" t="n">
        <f aca="false">(AF1-V1)/10+Z1</f>
        <v>25</v>
      </c>
      <c r="AB1" s="103" t="n">
        <f aca="false">(AF1-V1)/10+AA1</f>
        <v>26</v>
      </c>
      <c r="AC1" s="103" t="n">
        <f aca="false">(AF1-V1)/10+AB1</f>
        <v>27</v>
      </c>
      <c r="AD1" s="103" t="n">
        <f aca="false">(AF1-V1)/10+AC1</f>
        <v>28</v>
      </c>
      <c r="AE1" s="103" t="n">
        <f aca="false">(AF1-V1)/10+AD1</f>
        <v>29</v>
      </c>
      <c r="AF1" s="112" t="n">
        <f aca="false">polar_type!$A$11</f>
        <v>30</v>
      </c>
      <c r="AG1" s="103" t="n">
        <f aca="false">(AK1-AF1)/5+AF1</f>
        <v>31</v>
      </c>
      <c r="AH1" s="103" t="n">
        <f aca="false">(AK1-AF1)/5+AG1</f>
        <v>32</v>
      </c>
      <c r="AI1" s="103" t="n">
        <f aca="false">(AK1-AF1)/5+AH1</f>
        <v>33</v>
      </c>
      <c r="AJ1" s="103" t="n">
        <f aca="false">(AK1-AF1)/5+AI1</f>
        <v>34</v>
      </c>
      <c r="AK1" s="112" t="n">
        <f aca="false">polar_type!$A$12</f>
        <v>35</v>
      </c>
      <c r="AL1" s="103" t="n">
        <f aca="false">(AU1-AK1)/10+AK1</f>
        <v>36</v>
      </c>
      <c r="AM1" s="103" t="n">
        <f aca="false">(AU1-AK1)/10+AL1</f>
        <v>37</v>
      </c>
      <c r="AN1" s="103" t="n">
        <f aca="false">(AU1-AK1)/10+AM1</f>
        <v>38</v>
      </c>
      <c r="AO1" s="103" t="n">
        <f aca="false">(AU1-AK1)/10+AN1</f>
        <v>39</v>
      </c>
      <c r="AP1" s="103" t="n">
        <f aca="false">(AU1-AK1)/10+AO1</f>
        <v>40</v>
      </c>
      <c r="AQ1" s="103" t="n">
        <f aca="false">(AU1-AK1)/10+AP1</f>
        <v>41</v>
      </c>
      <c r="AR1" s="103" t="n">
        <f aca="false">(AU1-AK1)/10+AQ1</f>
        <v>42</v>
      </c>
      <c r="AS1" s="103" t="n">
        <f aca="false">(AU1-AK1)/10+AR1</f>
        <v>43</v>
      </c>
      <c r="AT1" s="103" t="n">
        <f aca="false">(AU1-AK1)/10+AS1</f>
        <v>44</v>
      </c>
      <c r="AU1" s="112" t="n">
        <f aca="false">polar_type!$A$13</f>
        <v>45</v>
      </c>
      <c r="AV1" s="113" t="n">
        <f aca="false">AU1+1</f>
        <v>46</v>
      </c>
      <c r="AW1" s="113" t="n">
        <f aca="false">AV1+1</f>
        <v>47</v>
      </c>
      <c r="AX1" s="113" t="n">
        <f aca="false">AW1+1</f>
        <v>48</v>
      </c>
      <c r="AY1" s="113" t="n">
        <f aca="false">AX1+1</f>
        <v>49</v>
      </c>
      <c r="AZ1" s="113" t="n">
        <f aca="false">AY1+1</f>
        <v>50</v>
      </c>
      <c r="BA1" s="113" t="n">
        <f aca="false">AZ1+1</f>
        <v>51</v>
      </c>
      <c r="BB1" s="113" t="n">
        <f aca="false">BA1+1</f>
        <v>52</v>
      </c>
      <c r="BC1" s="113" t="n">
        <f aca="false">BB1+1</f>
        <v>53</v>
      </c>
      <c r="BD1" s="113" t="n">
        <f aca="false">BC1+1</f>
        <v>54</v>
      </c>
      <c r="BE1" s="113" t="n">
        <f aca="false">BD1+1</f>
        <v>55</v>
      </c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3" t="n">
        <f aca="false">35</f>
        <v>35</v>
      </c>
      <c r="B2" s="104" t="n">
        <v>0</v>
      </c>
      <c r="C2" s="104" t="n">
        <f aca="false">(F2-B2)/4+B2</f>
        <v>0</v>
      </c>
      <c r="D2" s="104" t="n">
        <f aca="false">(F2-B2)/4+C2</f>
        <v>0</v>
      </c>
      <c r="E2" s="104" t="n">
        <f aca="false">(F2-B2)/4+D2</f>
        <v>0</v>
      </c>
      <c r="F2" s="114" t="n">
        <f aca="false">polar_type!$J$6</f>
        <v>0</v>
      </c>
      <c r="G2" s="115" t="n">
        <f aca="false">(J2-F2)/4+F2</f>
        <v>0</v>
      </c>
      <c r="H2" s="115" t="n">
        <f aca="false">(J2-F2)/4+G2</f>
        <v>0</v>
      </c>
      <c r="I2" s="115" t="n">
        <f aca="false">(J2-F2)/4+H2</f>
        <v>0</v>
      </c>
      <c r="J2" s="114" t="n">
        <f aca="false">polar_type!$J$7</f>
        <v>0</v>
      </c>
      <c r="K2" s="115" t="n">
        <f aca="false">(N2-J2)/4+J2</f>
        <v>0</v>
      </c>
      <c r="L2" s="115" t="n">
        <f aca="false">(N2-J2)/4+K2</f>
        <v>0</v>
      </c>
      <c r="M2" s="115" t="n">
        <f aca="false">(N2-J2)/4+L2</f>
        <v>0</v>
      </c>
      <c r="N2" s="114" t="n">
        <f aca="false">polar_type!$J$8</f>
        <v>0</v>
      </c>
      <c r="O2" s="115" t="n">
        <f aca="false">(R2-N2)/4+N2</f>
        <v>0</v>
      </c>
      <c r="P2" s="115" t="n">
        <f aca="false">(R2-N2)/4+O2</f>
        <v>0</v>
      </c>
      <c r="Q2" s="115" t="n">
        <f aca="false">(R2-N2)/4+P2</f>
        <v>0</v>
      </c>
      <c r="R2" s="114" t="n">
        <f aca="false">polar_type!$J$9</f>
        <v>0</v>
      </c>
      <c r="S2" s="115" t="n">
        <f aca="false">(V2-R2)/4+R2</f>
        <v>0</v>
      </c>
      <c r="T2" s="115" t="n">
        <f aca="false">(V2-R2)/4+S2</f>
        <v>0</v>
      </c>
      <c r="U2" s="115" t="n">
        <f aca="false">(V2-R2)/4+T2</f>
        <v>0</v>
      </c>
      <c r="V2" s="114" t="n">
        <f aca="false">polar_type!$J$10</f>
        <v>0</v>
      </c>
      <c r="W2" s="115" t="n">
        <f aca="false">(AF2-V2)/10+V2</f>
        <v>0</v>
      </c>
      <c r="X2" s="115" t="n">
        <f aca="false">(AF2-V2)/10+W2</f>
        <v>0</v>
      </c>
      <c r="Y2" s="115" t="n">
        <f aca="false">(AF2-V2)/10+X2</f>
        <v>0</v>
      </c>
      <c r="Z2" s="115" t="n">
        <f aca="false">(AF2-V2)/10+Y2</f>
        <v>0</v>
      </c>
      <c r="AA2" s="115" t="n">
        <f aca="false">(AF2-V2)/10+Z2</f>
        <v>0</v>
      </c>
      <c r="AB2" s="115" t="n">
        <f aca="false">(AF2-V2)/10+AA2</f>
        <v>0</v>
      </c>
      <c r="AC2" s="115" t="n">
        <f aca="false">(AF2-V2)/10+AB2</f>
        <v>0</v>
      </c>
      <c r="AD2" s="115" t="n">
        <f aca="false">(AF2-V2)/10+AC2</f>
        <v>0</v>
      </c>
      <c r="AE2" s="115" t="n">
        <f aca="false">(AF2-V2)/10+AD2</f>
        <v>0</v>
      </c>
      <c r="AF2" s="114" t="n">
        <f aca="false">polar_type!$J$11</f>
        <v>0</v>
      </c>
      <c r="AG2" s="115" t="n">
        <f aca="false">(AK2-AF2)/5+AF2</f>
        <v>0</v>
      </c>
      <c r="AH2" s="115" t="n">
        <f aca="false">(AK2-AF2)/5+AG2</f>
        <v>0</v>
      </c>
      <c r="AI2" s="115" t="n">
        <f aca="false">(AK2-AF2)/5+AH2</f>
        <v>0</v>
      </c>
      <c r="AJ2" s="115" t="n">
        <f aca="false">(AK2-AF2)/5+AI2</f>
        <v>0</v>
      </c>
      <c r="AK2" s="114" t="n">
        <f aca="false">polar_type!$J$12</f>
        <v>0</v>
      </c>
      <c r="AL2" s="115" t="n">
        <f aca="false">(AU2-AK2)/10+AK2</f>
        <v>0</v>
      </c>
      <c r="AM2" s="115" t="n">
        <f aca="false">(AU2-AK2)/10+AL2</f>
        <v>0</v>
      </c>
      <c r="AN2" s="115" t="n">
        <f aca="false">(AU2-AK2)/10+AM2</f>
        <v>0</v>
      </c>
      <c r="AO2" s="115" t="n">
        <f aca="false">(AU2-AK2)/10+AN2</f>
        <v>0</v>
      </c>
      <c r="AP2" s="115" t="n">
        <f aca="false">(AU2-AK2)/10+AO2</f>
        <v>0</v>
      </c>
      <c r="AQ2" s="115" t="n">
        <f aca="false">(AU2-AK2)/10+AP2</f>
        <v>0</v>
      </c>
      <c r="AR2" s="115" t="n">
        <f aca="false">(AU2-AK2)/10+AQ2</f>
        <v>0</v>
      </c>
      <c r="AS2" s="115" t="n">
        <f aca="false">(AU2-AK2)/10+AR2</f>
        <v>0</v>
      </c>
      <c r="AT2" s="115" t="n">
        <f aca="false">(AU2-AK2)/10+AS2</f>
        <v>0</v>
      </c>
      <c r="AU2" s="114" t="n">
        <f aca="false">polar_type!$J$13</f>
        <v>0</v>
      </c>
      <c r="AV2" s="116" t="n">
        <f aca="false">($AU2-$AK2)/Delta+AU2</f>
        <v>0</v>
      </c>
      <c r="AW2" s="116" t="n">
        <f aca="false">($AU2-$AK2)/Delta+AV2</f>
        <v>0</v>
      </c>
      <c r="AX2" s="116" t="n">
        <f aca="false">($AU2-$AK2)/Delta+AW2</f>
        <v>0</v>
      </c>
      <c r="AY2" s="116" t="n">
        <f aca="false">($AU2-$AK2)/Delta+AX2</f>
        <v>0</v>
      </c>
      <c r="AZ2" s="116" t="n">
        <f aca="false">($AU2-$AK2)/Delta+AY2</f>
        <v>0</v>
      </c>
      <c r="BA2" s="116" t="n">
        <f aca="false">($AU2-$AK2)/Delta+AZ2</f>
        <v>0</v>
      </c>
      <c r="BB2" s="116" t="n">
        <f aca="false">($AU2-$AK2)/Delta+BA2</f>
        <v>0</v>
      </c>
      <c r="BC2" s="116" t="n">
        <f aca="false">($AU2-$AK2)/Delta+BB2</f>
        <v>0</v>
      </c>
      <c r="BD2" s="116" t="n">
        <f aca="false">($AU2-$AK2)/Delta+BC2</f>
        <v>0</v>
      </c>
      <c r="BE2" s="116" t="n">
        <f aca="false">($AU2-$AK2)/Delta+BD2</f>
        <v>0</v>
      </c>
    </row>
    <row r="3" customFormat="false" ht="12.8" hidden="false" customHeight="false" outlineLevel="0" collapsed="false">
      <c r="A3" s="103" t="n">
        <f aca="false">(A$7-A$2)/5+A2</f>
        <v>36</v>
      </c>
      <c r="B3" s="104" t="n">
        <v>0</v>
      </c>
      <c r="C3" s="104" t="n">
        <f aca="false">(F3-B3)/4+B3</f>
        <v>0</v>
      </c>
      <c r="D3" s="104" t="n">
        <f aca="false">(F3-B3)/4+C3</f>
        <v>0</v>
      </c>
      <c r="E3" s="104" t="n">
        <f aca="false">(F3-B3)/4+D3</f>
        <v>0</v>
      </c>
      <c r="F3" s="104" t="n">
        <f aca="false">(F7-F2)/5+F2</f>
        <v>0</v>
      </c>
      <c r="G3" s="115" t="n">
        <f aca="false">(J3-F3)/4+F3</f>
        <v>0</v>
      </c>
      <c r="H3" s="115" t="n">
        <f aca="false">(J3-F3)/4+G3</f>
        <v>0</v>
      </c>
      <c r="I3" s="115" t="n">
        <f aca="false">(J3-F3)/4+H3</f>
        <v>0</v>
      </c>
      <c r="J3" s="104" t="n">
        <f aca="false">(J7-J2)/5+J2</f>
        <v>0</v>
      </c>
      <c r="K3" s="115" t="n">
        <f aca="false">(N3-J3)/4+J3</f>
        <v>0</v>
      </c>
      <c r="L3" s="115" t="n">
        <f aca="false">(N3-J3)/4+K3</f>
        <v>0</v>
      </c>
      <c r="M3" s="115" t="n">
        <f aca="false">(N3-J3)/4+L3</f>
        <v>0</v>
      </c>
      <c r="N3" s="104" t="n">
        <f aca="false">(N7-N2)/5+N2</f>
        <v>0</v>
      </c>
      <c r="O3" s="115" t="n">
        <f aca="false">(R3-N3)/4+N3</f>
        <v>0</v>
      </c>
      <c r="P3" s="115" t="n">
        <f aca="false">(R3-N3)/4+O3</f>
        <v>0</v>
      </c>
      <c r="Q3" s="115" t="n">
        <f aca="false">(R3-N3)/4+P3</f>
        <v>0</v>
      </c>
      <c r="R3" s="104" t="n">
        <f aca="false">(R7-R2)/5+R2</f>
        <v>0</v>
      </c>
      <c r="S3" s="115" t="n">
        <f aca="false">(V3-R3)/4+R3</f>
        <v>0</v>
      </c>
      <c r="T3" s="115" t="n">
        <f aca="false">(V3-R3)/4+S3</f>
        <v>0</v>
      </c>
      <c r="U3" s="115" t="n">
        <f aca="false">(V3-R3)/4+T3</f>
        <v>0</v>
      </c>
      <c r="V3" s="104" t="n">
        <f aca="false">(V7-V2)/5+V2</f>
        <v>0</v>
      </c>
      <c r="W3" s="115" t="n">
        <f aca="false">(AF3-V3)/10+V3</f>
        <v>0</v>
      </c>
      <c r="X3" s="115" t="n">
        <f aca="false">(AF3-V3)/10+W3</f>
        <v>0</v>
      </c>
      <c r="Y3" s="115" t="n">
        <f aca="false">(AF3-V3)/10+X3</f>
        <v>0</v>
      </c>
      <c r="Z3" s="115" t="n">
        <f aca="false">(AF3-V3)/10+Y3</f>
        <v>0</v>
      </c>
      <c r="AA3" s="115" t="n">
        <f aca="false">(AF3-V3)/10+Z3</f>
        <v>0</v>
      </c>
      <c r="AB3" s="115" t="n">
        <f aca="false">(AF3-V3)/10+AA3</f>
        <v>0</v>
      </c>
      <c r="AC3" s="115" t="n">
        <f aca="false">(AF3-V3)/10+AB3</f>
        <v>0</v>
      </c>
      <c r="AD3" s="115" t="n">
        <f aca="false">(AF3-V3)/10+AC3</f>
        <v>0</v>
      </c>
      <c r="AE3" s="115" t="n">
        <f aca="false">(AF3-V3)/10+AD3</f>
        <v>0</v>
      </c>
      <c r="AF3" s="104" t="n">
        <f aca="false">(AF7-AF2)/5+AF2</f>
        <v>0</v>
      </c>
      <c r="AG3" s="115" t="n">
        <f aca="false">(AK3-AF3)/5+AF3</f>
        <v>0</v>
      </c>
      <c r="AH3" s="115" t="n">
        <f aca="false">(AK3-AF3)/5+AG3</f>
        <v>0</v>
      </c>
      <c r="AI3" s="115" t="n">
        <f aca="false">(AK3-AF3)/5+AH3</f>
        <v>0</v>
      </c>
      <c r="AJ3" s="115" t="n">
        <f aca="false">(AK3-AF3)/5+AI3</f>
        <v>0</v>
      </c>
      <c r="AK3" s="104" t="n">
        <f aca="false">(AK7-AK2)/5+AK2</f>
        <v>0</v>
      </c>
      <c r="AL3" s="115" t="n">
        <f aca="false">(AU3-AK3)/10+AK3</f>
        <v>0</v>
      </c>
      <c r="AM3" s="115" t="n">
        <f aca="false">(AU3-AK3)/10+AL3</f>
        <v>0</v>
      </c>
      <c r="AN3" s="115" t="n">
        <f aca="false">(AU3-AK3)/10+AM3</f>
        <v>0</v>
      </c>
      <c r="AO3" s="115" t="n">
        <f aca="false">(AU3-AK3)/10+AN3</f>
        <v>0</v>
      </c>
      <c r="AP3" s="115" t="n">
        <f aca="false">(AU3-AK3)/10+AO3</f>
        <v>0</v>
      </c>
      <c r="AQ3" s="115" t="n">
        <f aca="false">(AU3-AK3)/10+AP3</f>
        <v>0</v>
      </c>
      <c r="AR3" s="115" t="n">
        <f aca="false">(AU3-AK3)/10+AQ3</f>
        <v>0</v>
      </c>
      <c r="AS3" s="115" t="n">
        <f aca="false">(AU3-AK3)/10+AR3</f>
        <v>0</v>
      </c>
      <c r="AT3" s="115" t="n">
        <f aca="false">(AU3-AK3)/10+AS3</f>
        <v>0</v>
      </c>
      <c r="AU3" s="104" t="n">
        <f aca="false">(AU7-AU2)/5+AU2</f>
        <v>0</v>
      </c>
      <c r="AV3" s="116" t="n">
        <f aca="false">($AU3-$AK3)/Delta+AU3</f>
        <v>0</v>
      </c>
      <c r="AW3" s="116" t="n">
        <f aca="false">($AU3-$AK3)/Delta+AV3</f>
        <v>0</v>
      </c>
      <c r="AX3" s="116" t="n">
        <f aca="false">($AU3-$AK3)/Delta+AW3</f>
        <v>0</v>
      </c>
      <c r="AY3" s="116" t="n">
        <f aca="false">($AU3-$AK3)/Delta+AX3</f>
        <v>0</v>
      </c>
      <c r="AZ3" s="116" t="n">
        <f aca="false">($AU3-$AK3)/Delta+AY3</f>
        <v>0</v>
      </c>
      <c r="BA3" s="116" t="n">
        <f aca="false">($AU3-$AK3)/Delta+AZ3</f>
        <v>0</v>
      </c>
      <c r="BB3" s="116" t="n">
        <f aca="false">($AU3-$AK3)/Delta+BA3</f>
        <v>0</v>
      </c>
      <c r="BC3" s="116" t="n">
        <f aca="false">($AU3-$AK3)/Delta+BB3</f>
        <v>0</v>
      </c>
      <c r="BD3" s="116" t="n">
        <f aca="false">($AU3-$AK3)/Delta+BC3</f>
        <v>0</v>
      </c>
      <c r="BE3" s="116" t="n">
        <f aca="false">($AU3-$AK3)/Delta+BD3</f>
        <v>0</v>
      </c>
    </row>
    <row r="4" customFormat="false" ht="12.8" hidden="false" customHeight="false" outlineLevel="0" collapsed="false">
      <c r="A4" s="103" t="n">
        <f aca="false">(A$7-A$2)/5+A3</f>
        <v>37</v>
      </c>
      <c r="B4" s="104" t="n">
        <v>0</v>
      </c>
      <c r="C4" s="104" t="n">
        <f aca="false">(F4-B4)/4+B4</f>
        <v>0</v>
      </c>
      <c r="D4" s="104" t="n">
        <f aca="false">(F4-B4)/4+C4</f>
        <v>0</v>
      </c>
      <c r="E4" s="104" t="n">
        <f aca="false">(F4-B4)/4+D4</f>
        <v>0</v>
      </c>
      <c r="F4" s="104" t="n">
        <f aca="false">(F7-F2)/5+F3</f>
        <v>0</v>
      </c>
      <c r="G4" s="115" t="n">
        <f aca="false">(J4-F4)/4+F4</f>
        <v>0</v>
      </c>
      <c r="H4" s="115" t="n">
        <f aca="false">(J4-F4)/4+G4</f>
        <v>0</v>
      </c>
      <c r="I4" s="115" t="n">
        <f aca="false">(J4-F4)/4+H4</f>
        <v>0</v>
      </c>
      <c r="J4" s="104" t="n">
        <f aca="false">(J7-J2)/5+J3</f>
        <v>0</v>
      </c>
      <c r="K4" s="115" t="n">
        <f aca="false">(N4-J4)/4+J4</f>
        <v>0</v>
      </c>
      <c r="L4" s="115" t="n">
        <f aca="false">(N4-J4)/4+K4</f>
        <v>0</v>
      </c>
      <c r="M4" s="115" t="n">
        <f aca="false">(N4-J4)/4+L4</f>
        <v>0</v>
      </c>
      <c r="N4" s="104" t="n">
        <f aca="false">(N7-N2)/5+N3</f>
        <v>0</v>
      </c>
      <c r="O4" s="115" t="n">
        <f aca="false">(R4-N4)/4+N4</f>
        <v>0</v>
      </c>
      <c r="P4" s="115" t="n">
        <f aca="false">(R4-N4)/4+O4</f>
        <v>0</v>
      </c>
      <c r="Q4" s="115" t="n">
        <f aca="false">(R4-N4)/4+P4</f>
        <v>0</v>
      </c>
      <c r="R4" s="104" t="n">
        <f aca="false">(R7-R2)/5+R3</f>
        <v>0</v>
      </c>
      <c r="S4" s="115" t="n">
        <f aca="false">(V4-R4)/4+R4</f>
        <v>0</v>
      </c>
      <c r="T4" s="115" t="n">
        <f aca="false">(V4-R4)/4+S4</f>
        <v>0</v>
      </c>
      <c r="U4" s="115" t="n">
        <f aca="false">(V4-R4)/4+T4</f>
        <v>0</v>
      </c>
      <c r="V4" s="104" t="n">
        <f aca="false">(V7-V2)/5+V3</f>
        <v>0</v>
      </c>
      <c r="W4" s="115" t="n">
        <f aca="false">(AF4-V4)/10+V4</f>
        <v>0</v>
      </c>
      <c r="X4" s="115" t="n">
        <f aca="false">(AF4-V4)/10+W4</f>
        <v>0</v>
      </c>
      <c r="Y4" s="115" t="n">
        <f aca="false">(AF4-V4)/10+X4</f>
        <v>0</v>
      </c>
      <c r="Z4" s="115" t="n">
        <f aca="false">(AF4-V4)/10+Y4</f>
        <v>0</v>
      </c>
      <c r="AA4" s="115" t="n">
        <f aca="false">(AF4-V4)/10+Z4</f>
        <v>0</v>
      </c>
      <c r="AB4" s="115" t="n">
        <f aca="false">(AF4-V4)/10+AA4</f>
        <v>0</v>
      </c>
      <c r="AC4" s="115" t="n">
        <f aca="false">(AF4-V4)/10+AB4</f>
        <v>0</v>
      </c>
      <c r="AD4" s="115" t="n">
        <f aca="false">(AF4-V4)/10+AC4</f>
        <v>0</v>
      </c>
      <c r="AE4" s="115" t="n">
        <f aca="false">(AF4-V4)/10+AD4</f>
        <v>0</v>
      </c>
      <c r="AF4" s="104" t="n">
        <f aca="false">(AF7-AF2)/5+AF3</f>
        <v>0</v>
      </c>
      <c r="AG4" s="115" t="n">
        <f aca="false">(AK4-AF4)/5+AF4</f>
        <v>0</v>
      </c>
      <c r="AH4" s="115" t="n">
        <f aca="false">(AK4-AF4)/5+AG4</f>
        <v>0</v>
      </c>
      <c r="AI4" s="115" t="n">
        <f aca="false">(AK4-AF4)/5+AH4</f>
        <v>0</v>
      </c>
      <c r="AJ4" s="115" t="n">
        <f aca="false">(AK4-AF4)/5+AI4</f>
        <v>0</v>
      </c>
      <c r="AK4" s="104" t="n">
        <f aca="false">(AK7-AK2)/5+AK3</f>
        <v>0</v>
      </c>
      <c r="AL4" s="115" t="n">
        <f aca="false">(AU4-AK4)/10+AK4</f>
        <v>0</v>
      </c>
      <c r="AM4" s="115" t="n">
        <f aca="false">(AU4-AK4)/10+AL4</f>
        <v>0</v>
      </c>
      <c r="AN4" s="115" t="n">
        <f aca="false">(AU4-AK4)/10+AM4</f>
        <v>0</v>
      </c>
      <c r="AO4" s="115" t="n">
        <f aca="false">(AU4-AK4)/10+AN4</f>
        <v>0</v>
      </c>
      <c r="AP4" s="115" t="n">
        <f aca="false">(AU4-AK4)/10+AO4</f>
        <v>0</v>
      </c>
      <c r="AQ4" s="115" t="n">
        <f aca="false">(AU4-AK4)/10+AP4</f>
        <v>0</v>
      </c>
      <c r="AR4" s="115" t="n">
        <f aca="false">(AU4-AK4)/10+AQ4</f>
        <v>0</v>
      </c>
      <c r="AS4" s="115" t="n">
        <f aca="false">(AU4-AK4)/10+AR4</f>
        <v>0</v>
      </c>
      <c r="AT4" s="115" t="n">
        <f aca="false">(AU4-AK4)/10+AS4</f>
        <v>0</v>
      </c>
      <c r="AU4" s="104" t="n">
        <f aca="false">(AU7-AU2)/5+AU3</f>
        <v>0</v>
      </c>
      <c r="AV4" s="116" t="n">
        <f aca="false">($AU4-$AK4)/Delta+AU4</f>
        <v>0</v>
      </c>
      <c r="AW4" s="116" t="n">
        <f aca="false">($AU4-$AK4)/Delta+AV4</f>
        <v>0</v>
      </c>
      <c r="AX4" s="116" t="n">
        <f aca="false">($AU4-$AK4)/Delta+AW4</f>
        <v>0</v>
      </c>
      <c r="AY4" s="116" t="n">
        <f aca="false">($AU4-$AK4)/Delta+AX4</f>
        <v>0</v>
      </c>
      <c r="AZ4" s="116" t="n">
        <f aca="false">($AU4-$AK4)/Delta+AY4</f>
        <v>0</v>
      </c>
      <c r="BA4" s="116" t="n">
        <f aca="false">($AU4-$AK4)/Delta+AZ4</f>
        <v>0</v>
      </c>
      <c r="BB4" s="116" t="n">
        <f aca="false">($AU4-$AK4)/Delta+BA4</f>
        <v>0</v>
      </c>
      <c r="BC4" s="116" t="n">
        <f aca="false">($AU4-$AK4)/Delta+BB4</f>
        <v>0</v>
      </c>
      <c r="BD4" s="116" t="n">
        <f aca="false">($AU4-$AK4)/Delta+BC4</f>
        <v>0</v>
      </c>
      <c r="BE4" s="116" t="n">
        <f aca="false">($AU4-$AK4)/Delta+BD4</f>
        <v>0</v>
      </c>
    </row>
    <row r="5" customFormat="false" ht="12.8" hidden="false" customHeight="false" outlineLevel="0" collapsed="false">
      <c r="A5" s="103" t="n">
        <f aca="false">(A$7-A$2)/5+A4</f>
        <v>38</v>
      </c>
      <c r="B5" s="104" t="n">
        <v>0</v>
      </c>
      <c r="C5" s="104" t="n">
        <f aca="false">(F5-B5)/4+B5</f>
        <v>0</v>
      </c>
      <c r="D5" s="104" t="n">
        <f aca="false">(F5-B5)/4+C5</f>
        <v>0</v>
      </c>
      <c r="E5" s="104" t="n">
        <f aca="false">(F5-B5)/4+D5</f>
        <v>0</v>
      </c>
      <c r="F5" s="104" t="n">
        <f aca="false">(F7-F2)/5+F4</f>
        <v>0</v>
      </c>
      <c r="G5" s="115" t="n">
        <f aca="false">(J5-F5)/4+F5</f>
        <v>0</v>
      </c>
      <c r="H5" s="115" t="n">
        <f aca="false">(J5-F5)/4+G5</f>
        <v>0</v>
      </c>
      <c r="I5" s="115" t="n">
        <f aca="false">(J5-F5)/4+H5</f>
        <v>0</v>
      </c>
      <c r="J5" s="104" t="n">
        <f aca="false">(J7-J2)/5+J4</f>
        <v>0</v>
      </c>
      <c r="K5" s="115" t="n">
        <f aca="false">(N5-J5)/4+J5</f>
        <v>0</v>
      </c>
      <c r="L5" s="115" t="n">
        <f aca="false">(N5-J5)/4+K5</f>
        <v>0</v>
      </c>
      <c r="M5" s="115" t="n">
        <f aca="false">(N5-J5)/4+L5</f>
        <v>0</v>
      </c>
      <c r="N5" s="104" t="n">
        <f aca="false">(N7-N2)/5+N4</f>
        <v>0</v>
      </c>
      <c r="O5" s="115" t="n">
        <f aca="false">(R5-N5)/4+N5</f>
        <v>0</v>
      </c>
      <c r="P5" s="115" t="n">
        <f aca="false">(R5-N5)/4+O5</f>
        <v>0</v>
      </c>
      <c r="Q5" s="115" t="n">
        <f aca="false">(R5-N5)/4+P5</f>
        <v>0</v>
      </c>
      <c r="R5" s="104" t="n">
        <f aca="false">(R7-R2)/5+R4</f>
        <v>0</v>
      </c>
      <c r="S5" s="115" t="n">
        <f aca="false">(V5-R5)/4+R5</f>
        <v>0</v>
      </c>
      <c r="T5" s="115" t="n">
        <f aca="false">(V5-R5)/4+S5</f>
        <v>0</v>
      </c>
      <c r="U5" s="115" t="n">
        <f aca="false">(V5-R5)/4+T5</f>
        <v>0</v>
      </c>
      <c r="V5" s="104" t="n">
        <f aca="false">(V7-V2)/5+V4</f>
        <v>0</v>
      </c>
      <c r="W5" s="115" t="n">
        <f aca="false">(AF5-V5)/10+V5</f>
        <v>0</v>
      </c>
      <c r="X5" s="115" t="n">
        <f aca="false">(AF5-V5)/10+W5</f>
        <v>0</v>
      </c>
      <c r="Y5" s="115" t="n">
        <f aca="false">(AF5-V5)/10+X5</f>
        <v>0</v>
      </c>
      <c r="Z5" s="115" t="n">
        <f aca="false">(AF5-V5)/10+Y5</f>
        <v>0</v>
      </c>
      <c r="AA5" s="115" t="n">
        <f aca="false">(AF5-V5)/10+Z5</f>
        <v>0</v>
      </c>
      <c r="AB5" s="115" t="n">
        <f aca="false">(AF5-V5)/10+AA5</f>
        <v>0</v>
      </c>
      <c r="AC5" s="115" t="n">
        <f aca="false">(AF5-V5)/10+AB5</f>
        <v>0</v>
      </c>
      <c r="AD5" s="115" t="n">
        <f aca="false">(AF5-V5)/10+AC5</f>
        <v>0</v>
      </c>
      <c r="AE5" s="115" t="n">
        <f aca="false">(AF5-V5)/10+AD5</f>
        <v>0</v>
      </c>
      <c r="AF5" s="104" t="n">
        <f aca="false">(AF7-AF2)/5+AF4</f>
        <v>0</v>
      </c>
      <c r="AG5" s="115" t="n">
        <f aca="false">(AK5-AF5)/5+AF5</f>
        <v>0</v>
      </c>
      <c r="AH5" s="115" t="n">
        <f aca="false">(AK5-AF5)/5+AG5</f>
        <v>0</v>
      </c>
      <c r="AI5" s="115" t="n">
        <f aca="false">(AK5-AF5)/5+AH5</f>
        <v>0</v>
      </c>
      <c r="AJ5" s="115" t="n">
        <f aca="false">(AK5-AF5)/5+AI5</f>
        <v>0</v>
      </c>
      <c r="AK5" s="104" t="n">
        <f aca="false">(AK7-AK2)/5+AK4</f>
        <v>0</v>
      </c>
      <c r="AL5" s="115" t="n">
        <f aca="false">(AU5-AK5)/10+AK5</f>
        <v>0</v>
      </c>
      <c r="AM5" s="115" t="n">
        <f aca="false">(AU5-AK5)/10+AL5</f>
        <v>0</v>
      </c>
      <c r="AN5" s="115" t="n">
        <f aca="false">(AU5-AK5)/10+AM5</f>
        <v>0</v>
      </c>
      <c r="AO5" s="115" t="n">
        <f aca="false">(AU5-AK5)/10+AN5</f>
        <v>0</v>
      </c>
      <c r="AP5" s="115" t="n">
        <f aca="false">(AU5-AK5)/10+AO5</f>
        <v>0</v>
      </c>
      <c r="AQ5" s="115" t="n">
        <f aca="false">(AU5-AK5)/10+AP5</f>
        <v>0</v>
      </c>
      <c r="AR5" s="115" t="n">
        <f aca="false">(AU5-AK5)/10+AQ5</f>
        <v>0</v>
      </c>
      <c r="AS5" s="115" t="n">
        <f aca="false">(AU5-AK5)/10+AR5</f>
        <v>0</v>
      </c>
      <c r="AT5" s="115" t="n">
        <f aca="false">(AU5-AK5)/10+AS5</f>
        <v>0</v>
      </c>
      <c r="AU5" s="104" t="n">
        <f aca="false">(AU7-AU2)/5+AU4</f>
        <v>0</v>
      </c>
      <c r="AV5" s="116" t="n">
        <f aca="false">($AU5-$AK5)/Delta+AU5</f>
        <v>0</v>
      </c>
      <c r="AW5" s="116" t="n">
        <f aca="false">($AU5-$AK5)/Delta+AV5</f>
        <v>0</v>
      </c>
      <c r="AX5" s="116" t="n">
        <f aca="false">($AU5-$AK5)/Delta+AW5</f>
        <v>0</v>
      </c>
      <c r="AY5" s="116" t="n">
        <f aca="false">($AU5-$AK5)/Delta+AX5</f>
        <v>0</v>
      </c>
      <c r="AZ5" s="116" t="n">
        <f aca="false">($AU5-$AK5)/Delta+AY5</f>
        <v>0</v>
      </c>
      <c r="BA5" s="116" t="n">
        <f aca="false">($AU5-$AK5)/Delta+AZ5</f>
        <v>0</v>
      </c>
      <c r="BB5" s="116" t="n">
        <f aca="false">($AU5-$AK5)/Delta+BA5</f>
        <v>0</v>
      </c>
      <c r="BC5" s="116" t="n">
        <f aca="false">($AU5-$AK5)/Delta+BB5</f>
        <v>0</v>
      </c>
      <c r="BD5" s="116" t="n">
        <f aca="false">($AU5-$AK5)/Delta+BC5</f>
        <v>0</v>
      </c>
      <c r="BE5" s="116" t="n">
        <f aca="false">($AU5-$AK5)/Delta+BD5</f>
        <v>0</v>
      </c>
    </row>
    <row r="6" customFormat="false" ht="12.8" hidden="false" customHeight="false" outlineLevel="0" collapsed="false">
      <c r="A6" s="103" t="n">
        <f aca="false">(A$7-A$2)/5+A5</f>
        <v>39</v>
      </c>
      <c r="B6" s="104" t="n">
        <v>0</v>
      </c>
      <c r="C6" s="104" t="n">
        <f aca="false">(F6-B6)/4+B6</f>
        <v>0</v>
      </c>
      <c r="D6" s="104" t="n">
        <f aca="false">(F6-B6)/4+C6</f>
        <v>0</v>
      </c>
      <c r="E6" s="104" t="n">
        <f aca="false">(F6-B6)/4+D6</f>
        <v>0</v>
      </c>
      <c r="F6" s="104" t="n">
        <f aca="false">(F7-F2)/5+F5</f>
        <v>0</v>
      </c>
      <c r="G6" s="115" t="n">
        <f aca="false">(J6-F6)/4+F6</f>
        <v>0</v>
      </c>
      <c r="H6" s="115" t="n">
        <f aca="false">(J6-F6)/4+G6</f>
        <v>0</v>
      </c>
      <c r="I6" s="115" t="n">
        <f aca="false">(J6-F6)/4+H6</f>
        <v>0</v>
      </c>
      <c r="J6" s="104" t="n">
        <f aca="false">(J7-J2)/5+J5</f>
        <v>0</v>
      </c>
      <c r="K6" s="115" t="n">
        <f aca="false">(N6-J6)/4+J6</f>
        <v>0</v>
      </c>
      <c r="L6" s="115" t="n">
        <f aca="false">(N6-J6)/4+K6</f>
        <v>0</v>
      </c>
      <c r="M6" s="115" t="n">
        <f aca="false">(N6-J6)/4+L6</f>
        <v>0</v>
      </c>
      <c r="N6" s="104" t="n">
        <f aca="false">(N7-N2)/5+N5</f>
        <v>0</v>
      </c>
      <c r="O6" s="115" t="n">
        <f aca="false">(R6-N6)/4+N6</f>
        <v>0</v>
      </c>
      <c r="P6" s="115" t="n">
        <f aca="false">(R6-N6)/4+O6</f>
        <v>0</v>
      </c>
      <c r="Q6" s="115" t="n">
        <f aca="false">(R6-N6)/4+P6</f>
        <v>0</v>
      </c>
      <c r="R6" s="104" t="n">
        <f aca="false">(R7-R2)/5+R5</f>
        <v>0</v>
      </c>
      <c r="S6" s="115" t="n">
        <f aca="false">(V6-R6)/4+R6</f>
        <v>0</v>
      </c>
      <c r="T6" s="115" t="n">
        <f aca="false">(V6-R6)/4+S6</f>
        <v>0</v>
      </c>
      <c r="U6" s="115" t="n">
        <f aca="false">(V6-R6)/4+T6</f>
        <v>0</v>
      </c>
      <c r="V6" s="104" t="n">
        <f aca="false">(V7-V2)/5+V5</f>
        <v>0</v>
      </c>
      <c r="W6" s="115" t="n">
        <f aca="false">(AF6-V6)/10+V6</f>
        <v>0</v>
      </c>
      <c r="X6" s="115" t="n">
        <f aca="false">(AF6-V6)/10+W6</f>
        <v>0</v>
      </c>
      <c r="Y6" s="115" t="n">
        <f aca="false">(AF6-V6)/10+X6</f>
        <v>0</v>
      </c>
      <c r="Z6" s="115" t="n">
        <f aca="false">(AF6-V6)/10+Y6</f>
        <v>0</v>
      </c>
      <c r="AA6" s="115" t="n">
        <f aca="false">(AF6-V6)/10+Z6</f>
        <v>0</v>
      </c>
      <c r="AB6" s="115" t="n">
        <f aca="false">(AF6-V6)/10+AA6</f>
        <v>0</v>
      </c>
      <c r="AC6" s="115" t="n">
        <f aca="false">(AF6-V6)/10+AB6</f>
        <v>0</v>
      </c>
      <c r="AD6" s="115" t="n">
        <f aca="false">(AF6-V6)/10+AC6</f>
        <v>0</v>
      </c>
      <c r="AE6" s="115" t="n">
        <f aca="false">(AF6-V6)/10+AD6</f>
        <v>0</v>
      </c>
      <c r="AF6" s="104" t="n">
        <f aca="false">(AF7-AF2)/5+AF5</f>
        <v>0</v>
      </c>
      <c r="AG6" s="115" t="n">
        <f aca="false">(AK6-AF6)/5+AF6</f>
        <v>0</v>
      </c>
      <c r="AH6" s="115" t="n">
        <f aca="false">(AK6-AF6)/5+AG6</f>
        <v>0</v>
      </c>
      <c r="AI6" s="115" t="n">
        <f aca="false">(AK6-AF6)/5+AH6</f>
        <v>0</v>
      </c>
      <c r="AJ6" s="115" t="n">
        <f aca="false">(AK6-AF6)/5+AI6</f>
        <v>0</v>
      </c>
      <c r="AK6" s="104" t="n">
        <f aca="false">(AK7-AK2)/5+AK5</f>
        <v>0</v>
      </c>
      <c r="AL6" s="115" t="n">
        <f aca="false">(AU6-AK6)/10+AK6</f>
        <v>0</v>
      </c>
      <c r="AM6" s="115" t="n">
        <f aca="false">(AU6-AK6)/10+AL6</f>
        <v>0</v>
      </c>
      <c r="AN6" s="115" t="n">
        <f aca="false">(AU6-AK6)/10+AM6</f>
        <v>0</v>
      </c>
      <c r="AO6" s="115" t="n">
        <f aca="false">(AU6-AK6)/10+AN6</f>
        <v>0</v>
      </c>
      <c r="AP6" s="115" t="n">
        <f aca="false">(AU6-AK6)/10+AO6</f>
        <v>0</v>
      </c>
      <c r="AQ6" s="115" t="n">
        <f aca="false">(AU6-AK6)/10+AP6</f>
        <v>0</v>
      </c>
      <c r="AR6" s="115" t="n">
        <f aca="false">(AU6-AK6)/10+AQ6</f>
        <v>0</v>
      </c>
      <c r="AS6" s="115" t="n">
        <f aca="false">(AU6-AK6)/10+AR6</f>
        <v>0</v>
      </c>
      <c r="AT6" s="115" t="n">
        <f aca="false">(AU6-AK6)/10+AS6</f>
        <v>0</v>
      </c>
      <c r="AU6" s="104" t="n">
        <f aca="false">(AU7-AU2)/5+AU5</f>
        <v>0</v>
      </c>
      <c r="AV6" s="116" t="n">
        <f aca="false">($AU6-$AK6)/Delta+AU6</f>
        <v>0</v>
      </c>
      <c r="AW6" s="116" t="n">
        <f aca="false">($AU6-$AK6)/Delta+AV6</f>
        <v>0</v>
      </c>
      <c r="AX6" s="116" t="n">
        <f aca="false">($AU6-$AK6)/Delta+AW6</f>
        <v>0</v>
      </c>
      <c r="AY6" s="116" t="n">
        <f aca="false">($AU6-$AK6)/Delta+AX6</f>
        <v>0</v>
      </c>
      <c r="AZ6" s="116" t="n">
        <f aca="false">($AU6-$AK6)/Delta+AY6</f>
        <v>0</v>
      </c>
      <c r="BA6" s="116" t="n">
        <f aca="false">($AU6-$AK6)/Delta+AZ6</f>
        <v>0</v>
      </c>
      <c r="BB6" s="116" t="n">
        <f aca="false">($AU6-$AK6)/Delta+BA6</f>
        <v>0</v>
      </c>
      <c r="BC6" s="116" t="n">
        <f aca="false">($AU6-$AK6)/Delta+BB6</f>
        <v>0</v>
      </c>
      <c r="BD6" s="116" t="n">
        <f aca="false">($AU6-$AK6)/Delta+BC6</f>
        <v>0</v>
      </c>
      <c r="BE6" s="116" t="n">
        <f aca="false">($AU6-$AK6)/Delta+BD6</f>
        <v>0</v>
      </c>
    </row>
    <row r="7" customFormat="false" ht="12.8" hidden="false" customHeight="false" outlineLevel="0" collapsed="false">
      <c r="A7" s="103" t="n">
        <f aca="false">A2+5</f>
        <v>40</v>
      </c>
      <c r="B7" s="104" t="n">
        <v>0</v>
      </c>
      <c r="C7" s="104" t="n">
        <f aca="false">(F7-B7)/4+B7</f>
        <v>0</v>
      </c>
      <c r="D7" s="104" t="n">
        <f aca="false">(F7-B7)/4+C7</f>
        <v>0</v>
      </c>
      <c r="E7" s="104" t="n">
        <f aca="false">(F7-B7)/4+D7</f>
        <v>0</v>
      </c>
      <c r="F7" s="114" t="n">
        <f aca="false">polar_type!$K$6</f>
        <v>0</v>
      </c>
      <c r="G7" s="115" t="n">
        <f aca="false">(J7-F7)/4+F7</f>
        <v>0</v>
      </c>
      <c r="H7" s="115" t="n">
        <f aca="false">(J7-F7)/4+G7</f>
        <v>0</v>
      </c>
      <c r="I7" s="115" t="n">
        <f aca="false">(J7-F7)/4+H7</f>
        <v>0</v>
      </c>
      <c r="J7" s="114" t="n">
        <f aca="false">polar_type!$K$7</f>
        <v>0</v>
      </c>
      <c r="K7" s="115" t="n">
        <f aca="false">(N7-J7)/4+J7</f>
        <v>0</v>
      </c>
      <c r="L7" s="115" t="n">
        <f aca="false">(N7-J7)/4+K7</f>
        <v>0</v>
      </c>
      <c r="M7" s="115" t="n">
        <f aca="false">(N7-J7)/4+L7</f>
        <v>0</v>
      </c>
      <c r="N7" s="114" t="n">
        <f aca="false">polar_type!$K$8</f>
        <v>0</v>
      </c>
      <c r="O7" s="115" t="n">
        <f aca="false">(R7-N7)/4+N7</f>
        <v>0</v>
      </c>
      <c r="P7" s="115" t="n">
        <f aca="false">(R7-N7)/4+O7</f>
        <v>0</v>
      </c>
      <c r="Q7" s="115" t="n">
        <f aca="false">(R7-N7)/4+P7</f>
        <v>0</v>
      </c>
      <c r="R7" s="114" t="n">
        <f aca="false">polar_type!$K$9</f>
        <v>0</v>
      </c>
      <c r="S7" s="115" t="n">
        <f aca="false">(V7-R7)/4+R7</f>
        <v>0</v>
      </c>
      <c r="T7" s="115" t="n">
        <f aca="false">(V7-R7)/4+S7</f>
        <v>0</v>
      </c>
      <c r="U7" s="115" t="n">
        <f aca="false">(V7-R7)/4+T7</f>
        <v>0</v>
      </c>
      <c r="V7" s="114" t="n">
        <f aca="false">polar_type!$K$10</f>
        <v>0</v>
      </c>
      <c r="W7" s="115" t="n">
        <f aca="false">(AF7-V7)/10+V7</f>
        <v>0</v>
      </c>
      <c r="X7" s="115" t="n">
        <f aca="false">(AF7-V7)/10+W7</f>
        <v>0</v>
      </c>
      <c r="Y7" s="115" t="n">
        <f aca="false">(AF7-V7)/10+X7</f>
        <v>0</v>
      </c>
      <c r="Z7" s="115" t="n">
        <f aca="false">(AF7-V7)/10+Y7</f>
        <v>0</v>
      </c>
      <c r="AA7" s="115" t="n">
        <f aca="false">(AF7-V7)/10+Z7</f>
        <v>0</v>
      </c>
      <c r="AB7" s="115" t="n">
        <f aca="false">(AF7-V7)/10+AA7</f>
        <v>0</v>
      </c>
      <c r="AC7" s="115" t="n">
        <f aca="false">(AF7-V7)/10+AB7</f>
        <v>0</v>
      </c>
      <c r="AD7" s="115" t="n">
        <f aca="false">(AF7-V7)/10+AC7</f>
        <v>0</v>
      </c>
      <c r="AE7" s="115" t="n">
        <f aca="false">(AF7-V7)/10+AD7</f>
        <v>0</v>
      </c>
      <c r="AF7" s="114" t="n">
        <f aca="false">polar_type!$K$11</f>
        <v>0</v>
      </c>
      <c r="AG7" s="115" t="n">
        <f aca="false">(AK7-AF7)/5+AF7</f>
        <v>0</v>
      </c>
      <c r="AH7" s="115" t="n">
        <f aca="false">(AK7-AF7)/5+AG7</f>
        <v>0</v>
      </c>
      <c r="AI7" s="115" t="n">
        <f aca="false">(AK7-AF7)/5+AH7</f>
        <v>0</v>
      </c>
      <c r="AJ7" s="115" t="n">
        <f aca="false">(AK7-AF7)/5+AI7</f>
        <v>0</v>
      </c>
      <c r="AK7" s="114" t="n">
        <f aca="false">polar_type!$K$12</f>
        <v>0</v>
      </c>
      <c r="AL7" s="115" t="n">
        <f aca="false">(AU7-AK7)/10+AK7</f>
        <v>0</v>
      </c>
      <c r="AM7" s="115" t="n">
        <f aca="false">(AU7-AK7)/10+AL7</f>
        <v>0</v>
      </c>
      <c r="AN7" s="115" t="n">
        <f aca="false">(AU7-AK7)/10+AM7</f>
        <v>0</v>
      </c>
      <c r="AO7" s="115" t="n">
        <f aca="false">(AU7-AK7)/10+AN7</f>
        <v>0</v>
      </c>
      <c r="AP7" s="115" t="n">
        <f aca="false">(AU7-AK7)/10+AO7</f>
        <v>0</v>
      </c>
      <c r="AQ7" s="115" t="n">
        <f aca="false">(AU7-AK7)/10+AP7</f>
        <v>0</v>
      </c>
      <c r="AR7" s="115" t="n">
        <f aca="false">(AU7-AK7)/10+AQ7</f>
        <v>0</v>
      </c>
      <c r="AS7" s="115" t="n">
        <f aca="false">(AU7-AK7)/10+AR7</f>
        <v>0</v>
      </c>
      <c r="AT7" s="115" t="n">
        <f aca="false">(AU7-AK7)/10+AS7</f>
        <v>0</v>
      </c>
      <c r="AU7" s="114" t="n">
        <f aca="false">polar_type!$K$13</f>
        <v>0</v>
      </c>
      <c r="AV7" s="116" t="n">
        <f aca="false">($AU7-$AK7)/Delta+AU7</f>
        <v>0</v>
      </c>
      <c r="AW7" s="116" t="n">
        <f aca="false">($AU7-$AK7)/Delta+AV7</f>
        <v>0</v>
      </c>
      <c r="AX7" s="116" t="n">
        <f aca="false">($AU7-$AK7)/Delta+AW7</f>
        <v>0</v>
      </c>
      <c r="AY7" s="116" t="n">
        <f aca="false">($AU7-$AK7)/Delta+AX7</f>
        <v>0</v>
      </c>
      <c r="AZ7" s="116" t="n">
        <f aca="false">($AU7-$AK7)/Delta+AY7</f>
        <v>0</v>
      </c>
      <c r="BA7" s="116" t="n">
        <f aca="false">($AU7-$AK7)/Delta+AZ7</f>
        <v>0</v>
      </c>
      <c r="BB7" s="116" t="n">
        <f aca="false">($AU7-$AK7)/Delta+BA7</f>
        <v>0</v>
      </c>
      <c r="BC7" s="116" t="n">
        <f aca="false">($AU7-$AK7)/Delta+BB7</f>
        <v>0</v>
      </c>
      <c r="BD7" s="116" t="n">
        <f aca="false">($AU7-$AK7)/Delta+BC7</f>
        <v>0</v>
      </c>
      <c r="BE7" s="116" t="n">
        <f aca="false">($AU7-$AK7)/Delta+BD7</f>
        <v>0</v>
      </c>
    </row>
    <row r="8" customFormat="false" ht="12.8" hidden="false" customHeight="false" outlineLevel="0" collapsed="false">
      <c r="A8" s="103" t="n">
        <f aca="false">(A$7-A$2)/5+A7</f>
        <v>41</v>
      </c>
      <c r="B8" s="104" t="n">
        <v>0</v>
      </c>
      <c r="C8" s="104" t="n">
        <f aca="false">(F8-B8)/4+B8</f>
        <v>0.05</v>
      </c>
      <c r="D8" s="104" t="n">
        <f aca="false">(F8-B8)/4+C8</f>
        <v>0.1</v>
      </c>
      <c r="E8" s="104" t="n">
        <f aca="false">(F8-B8)/4+D8</f>
        <v>0.15</v>
      </c>
      <c r="F8" s="104" t="n">
        <f aca="false">(F12-F7)/5+F7</f>
        <v>0.2</v>
      </c>
      <c r="G8" s="115" t="n">
        <f aca="false">(J8-F8)/4+F8</f>
        <v>0.225</v>
      </c>
      <c r="H8" s="115" t="n">
        <f aca="false">(J8-F8)/4+G8</f>
        <v>0.25</v>
      </c>
      <c r="I8" s="115" t="n">
        <f aca="false">(J8-F8)/4+H8</f>
        <v>0.275</v>
      </c>
      <c r="J8" s="104" t="n">
        <f aca="false">(J12-J7)/5+J7</f>
        <v>0.3</v>
      </c>
      <c r="K8" s="115" t="n">
        <f aca="false">(N8-J8)/4+J8</f>
        <v>0.31022727275</v>
      </c>
      <c r="L8" s="115" t="n">
        <f aca="false">(N8-J8)/4+K8</f>
        <v>0.3204545455</v>
      </c>
      <c r="M8" s="115" t="n">
        <f aca="false">(N8-J8)/4+L8</f>
        <v>0.33068181825</v>
      </c>
      <c r="N8" s="104" t="n">
        <f aca="false">(N12-N7)/5+N7</f>
        <v>0.340909091</v>
      </c>
      <c r="O8" s="115" t="n">
        <f aca="false">(R8-N8)/4+N8</f>
        <v>0.34935183435</v>
      </c>
      <c r="P8" s="115" t="n">
        <f aca="false">(R8-N8)/4+O8</f>
        <v>0.3577945777</v>
      </c>
      <c r="Q8" s="115" t="n">
        <f aca="false">(R8-N8)/4+P8</f>
        <v>0.36623732105</v>
      </c>
      <c r="R8" s="104" t="n">
        <f aca="false">(R12-R7)/5+R7</f>
        <v>0.3746800644</v>
      </c>
      <c r="S8" s="115" t="n">
        <f aca="false">(V8-R8)/4+R8</f>
        <v>0.38311036585</v>
      </c>
      <c r="T8" s="115" t="n">
        <f aca="false">(V8-R8)/4+S8</f>
        <v>0.3915406673</v>
      </c>
      <c r="U8" s="115" t="n">
        <f aca="false">(V8-R8)/4+T8</f>
        <v>0.39997096875</v>
      </c>
      <c r="V8" s="104" t="n">
        <f aca="false">(V12-V7)/5+V7</f>
        <v>0.4084012702</v>
      </c>
      <c r="W8" s="115" t="n">
        <f aca="false">(AF8-V8)/10+V8</f>
        <v>0.4124852829</v>
      </c>
      <c r="X8" s="115" t="n">
        <f aca="false">(AF8-V8)/10+W8</f>
        <v>0.4165692956</v>
      </c>
      <c r="Y8" s="115" t="n">
        <f aca="false">(AF8-V8)/10+X8</f>
        <v>0.4206533083</v>
      </c>
      <c r="Z8" s="115" t="n">
        <f aca="false">(AF8-V8)/10+Y8</f>
        <v>0.424737321</v>
      </c>
      <c r="AA8" s="115" t="n">
        <f aca="false">(AF8-V8)/10+Z8</f>
        <v>0.4288213337</v>
      </c>
      <c r="AB8" s="115" t="n">
        <f aca="false">(AF8-V8)/10+AA8</f>
        <v>0.4329053464</v>
      </c>
      <c r="AC8" s="115" t="n">
        <f aca="false">(AF8-V8)/10+AB8</f>
        <v>0.4369893591</v>
      </c>
      <c r="AD8" s="115" t="n">
        <f aca="false">(AF8-V8)/10+AC8</f>
        <v>0.4410733718</v>
      </c>
      <c r="AE8" s="115" t="n">
        <f aca="false">(AF8-V8)/10+AD8</f>
        <v>0.4451573845</v>
      </c>
      <c r="AF8" s="104" t="n">
        <f aca="false">(AF12-AF7)/5+AF7</f>
        <v>0.4492413972</v>
      </c>
      <c r="AG8" s="115" t="n">
        <f aca="false">(AK8-AF8)/5+AF8</f>
        <v>0.4519368456</v>
      </c>
      <c r="AH8" s="115" t="n">
        <f aca="false">(AK8-AF8)/5+AG8</f>
        <v>0.454632294</v>
      </c>
      <c r="AI8" s="115" t="n">
        <f aca="false">(AK8-AF8)/5+AH8</f>
        <v>0.4573277424</v>
      </c>
      <c r="AJ8" s="115" t="n">
        <f aca="false">(AK8-AF8)/5+AI8</f>
        <v>0.4600231908</v>
      </c>
      <c r="AK8" s="104" t="n">
        <f aca="false">(AK12-AK7)/5+AK7</f>
        <v>0.4627186392</v>
      </c>
      <c r="AL8" s="115" t="n">
        <f aca="false">(AU8-AK8)/10+AK8</f>
        <v>0.42801474126</v>
      </c>
      <c r="AM8" s="115" t="n">
        <f aca="false">(AU8-AK8)/10+AL8</f>
        <v>0.39331084332</v>
      </c>
      <c r="AN8" s="115" t="n">
        <f aca="false">(AU8-AK8)/10+AM8</f>
        <v>0.35860694538</v>
      </c>
      <c r="AO8" s="115" t="n">
        <f aca="false">(AU8-AK8)/10+AN8</f>
        <v>0.32390304744</v>
      </c>
      <c r="AP8" s="115" t="n">
        <f aca="false">(AU8-AK8)/10+AO8</f>
        <v>0.2891991495</v>
      </c>
      <c r="AQ8" s="115" t="n">
        <f aca="false">(AU8-AK8)/10+AP8</f>
        <v>0.25449525156</v>
      </c>
      <c r="AR8" s="115" t="n">
        <f aca="false">(AU8-AK8)/10+AQ8</f>
        <v>0.21979135362</v>
      </c>
      <c r="AS8" s="115" t="n">
        <f aca="false">(AU8-AK8)/10+AR8</f>
        <v>0.18508745568</v>
      </c>
      <c r="AT8" s="115" t="n">
        <f aca="false">(AU8-AK8)/10+AS8</f>
        <v>0.15038355774</v>
      </c>
      <c r="AU8" s="104" t="n">
        <f aca="false">(AU12-AU7)/5+AU7</f>
        <v>0.1156796598</v>
      </c>
      <c r="AV8" s="116" t="n">
        <f aca="false">($AU8-$AK8)/Delta+AU8</f>
        <v>0.08097576186</v>
      </c>
      <c r="AW8" s="116" t="n">
        <f aca="false">($AU8-$AK8)/Delta+AV8</f>
        <v>0.04627186392</v>
      </c>
      <c r="AX8" s="116" t="n">
        <f aca="false">($AU8-$AK8)/Delta+AW8</f>
        <v>0.01156796598</v>
      </c>
      <c r="AY8" s="116" t="n">
        <f aca="false">($AU8-$AK8)/Delta+AX8</f>
        <v>-0.02313593196</v>
      </c>
      <c r="AZ8" s="116" t="n">
        <f aca="false">($AU8-$AK8)/Delta+AY8</f>
        <v>-0.0578398299</v>
      </c>
      <c r="BA8" s="116" t="n">
        <f aca="false">($AU8-$AK8)/Delta+AZ8</f>
        <v>-0.09254372784</v>
      </c>
      <c r="BB8" s="116" t="n">
        <f aca="false">($AU8-$AK8)/Delta+BA8</f>
        <v>-0.12724762578</v>
      </c>
      <c r="BC8" s="116" t="n">
        <f aca="false">($AU8-$AK8)/Delta+BB8</f>
        <v>-0.16195152372</v>
      </c>
      <c r="BD8" s="116" t="n">
        <f aca="false">($AU8-$AK8)/Delta+BC8</f>
        <v>-0.19665542166</v>
      </c>
      <c r="BE8" s="116" t="n">
        <f aca="false">($AU8-$AK8)/Delta+BD8</f>
        <v>-0.2313593196</v>
      </c>
    </row>
    <row r="9" customFormat="false" ht="12.8" hidden="false" customHeight="false" outlineLevel="0" collapsed="false">
      <c r="A9" s="103" t="n">
        <f aca="false">(A$7-A$2)/5+A8</f>
        <v>42</v>
      </c>
      <c r="B9" s="104" t="n">
        <v>0</v>
      </c>
      <c r="C9" s="104" t="n">
        <f aca="false">(F9-B9)/4+B9</f>
        <v>0.1</v>
      </c>
      <c r="D9" s="104" t="n">
        <f aca="false">(F9-B9)/4+C9</f>
        <v>0.2</v>
      </c>
      <c r="E9" s="104" t="n">
        <f aca="false">(F9-B9)/4+D9</f>
        <v>0.3</v>
      </c>
      <c r="F9" s="104" t="n">
        <f aca="false">(F12-F7)/5+F8</f>
        <v>0.4</v>
      </c>
      <c r="G9" s="115" t="n">
        <f aca="false">(J9-F9)/4+F9</f>
        <v>0.45</v>
      </c>
      <c r="H9" s="115" t="n">
        <f aca="false">(J9-F9)/4+G9</f>
        <v>0.5</v>
      </c>
      <c r="I9" s="115" t="n">
        <f aca="false">(J9-F9)/4+H9</f>
        <v>0.55</v>
      </c>
      <c r="J9" s="104" t="n">
        <f aca="false">(J12-J7)/5+J8</f>
        <v>0.6</v>
      </c>
      <c r="K9" s="115" t="n">
        <f aca="false">(N9-J9)/4+J9</f>
        <v>0.6204545455</v>
      </c>
      <c r="L9" s="115" t="n">
        <f aca="false">(N9-J9)/4+K9</f>
        <v>0.640909091</v>
      </c>
      <c r="M9" s="115" t="n">
        <f aca="false">(N9-J9)/4+L9</f>
        <v>0.6613636365</v>
      </c>
      <c r="N9" s="104" t="n">
        <f aca="false">(N12-N7)/5+N8</f>
        <v>0.681818182</v>
      </c>
      <c r="O9" s="115" t="n">
        <f aca="false">(R9-N9)/4+N9</f>
        <v>0.6987036687</v>
      </c>
      <c r="P9" s="115" t="n">
        <f aca="false">(R9-N9)/4+O9</f>
        <v>0.7155891554</v>
      </c>
      <c r="Q9" s="115" t="n">
        <f aca="false">(R9-N9)/4+P9</f>
        <v>0.7324746421</v>
      </c>
      <c r="R9" s="104" t="n">
        <f aca="false">(R12-R7)/5+R8</f>
        <v>0.7493601288</v>
      </c>
      <c r="S9" s="115" t="n">
        <f aca="false">(V9-R9)/4+R9</f>
        <v>0.7662207317</v>
      </c>
      <c r="T9" s="115" t="n">
        <f aca="false">(V9-R9)/4+S9</f>
        <v>0.7830813346</v>
      </c>
      <c r="U9" s="115" t="n">
        <f aca="false">(V9-R9)/4+T9</f>
        <v>0.7999419375</v>
      </c>
      <c r="V9" s="104" t="n">
        <f aca="false">(V12-V7)/5+V8</f>
        <v>0.8168025404</v>
      </c>
      <c r="W9" s="115" t="n">
        <f aca="false">(AF9-V9)/10+V9</f>
        <v>0.8249705658</v>
      </c>
      <c r="X9" s="115" t="n">
        <f aca="false">(AF9-V9)/10+W9</f>
        <v>0.8331385912</v>
      </c>
      <c r="Y9" s="115" t="n">
        <f aca="false">(AF9-V9)/10+X9</f>
        <v>0.8413066166</v>
      </c>
      <c r="Z9" s="115" t="n">
        <f aca="false">(AF9-V9)/10+Y9</f>
        <v>0.849474642</v>
      </c>
      <c r="AA9" s="115" t="n">
        <f aca="false">(AF9-V9)/10+Z9</f>
        <v>0.8576426674</v>
      </c>
      <c r="AB9" s="115" t="n">
        <f aca="false">(AF9-V9)/10+AA9</f>
        <v>0.8658106928</v>
      </c>
      <c r="AC9" s="115" t="n">
        <f aca="false">(AF9-V9)/10+AB9</f>
        <v>0.8739787182</v>
      </c>
      <c r="AD9" s="115" t="n">
        <f aca="false">(AF9-V9)/10+AC9</f>
        <v>0.8821467436</v>
      </c>
      <c r="AE9" s="115" t="n">
        <f aca="false">(AF9-V9)/10+AD9</f>
        <v>0.890314768999999</v>
      </c>
      <c r="AF9" s="104" t="n">
        <f aca="false">(AF12-AF7)/5+AF8</f>
        <v>0.8984827944</v>
      </c>
      <c r="AG9" s="115" t="n">
        <f aca="false">(AK9-AF9)/5+AF9</f>
        <v>0.9038736912</v>
      </c>
      <c r="AH9" s="115" t="n">
        <f aca="false">(AK9-AF9)/5+AG9</f>
        <v>0.909264588</v>
      </c>
      <c r="AI9" s="115" t="n">
        <f aca="false">(AK9-AF9)/5+AH9</f>
        <v>0.9146554848</v>
      </c>
      <c r="AJ9" s="115" t="n">
        <f aca="false">(AK9-AF9)/5+AI9</f>
        <v>0.9200463816</v>
      </c>
      <c r="AK9" s="104" t="n">
        <f aca="false">(AK12-AK7)/5+AK8</f>
        <v>0.9254372784</v>
      </c>
      <c r="AL9" s="115" t="n">
        <f aca="false">(AU9-AK9)/10+AK9</f>
        <v>0.85602948252</v>
      </c>
      <c r="AM9" s="115" t="n">
        <f aca="false">(AU9-AK9)/10+AL9</f>
        <v>0.78662168664</v>
      </c>
      <c r="AN9" s="115" t="n">
        <f aca="false">(AU9-AK9)/10+AM9</f>
        <v>0.71721389076</v>
      </c>
      <c r="AO9" s="115" t="n">
        <f aca="false">(AU9-AK9)/10+AN9</f>
        <v>0.64780609488</v>
      </c>
      <c r="AP9" s="115" t="n">
        <f aca="false">(AU9-AK9)/10+AO9</f>
        <v>0.578398299</v>
      </c>
      <c r="AQ9" s="115" t="n">
        <f aca="false">(AU9-AK9)/10+AP9</f>
        <v>0.50899050312</v>
      </c>
      <c r="AR9" s="115" t="n">
        <f aca="false">(AU9-AK9)/10+AQ9</f>
        <v>0.43958270724</v>
      </c>
      <c r="AS9" s="115" t="n">
        <f aca="false">(AU9-AK9)/10+AR9</f>
        <v>0.37017491136</v>
      </c>
      <c r="AT9" s="115" t="n">
        <f aca="false">(AU9-AK9)/10+AS9</f>
        <v>0.30076711548</v>
      </c>
      <c r="AU9" s="104" t="n">
        <f aca="false">(AU12-AU7)/5+AU8</f>
        <v>0.2313593196</v>
      </c>
      <c r="AV9" s="116" t="n">
        <f aca="false">($AU9-$AK9)/Delta+AU9</f>
        <v>0.16195152372</v>
      </c>
      <c r="AW9" s="116" t="n">
        <f aca="false">($AU9-$AK9)/Delta+AV9</f>
        <v>0.09254372784</v>
      </c>
      <c r="AX9" s="116" t="n">
        <f aca="false">($AU9-$AK9)/Delta+AW9</f>
        <v>0.02313593196</v>
      </c>
      <c r="AY9" s="116" t="n">
        <f aca="false">($AU9-$AK9)/Delta+AX9</f>
        <v>-0.04627186392</v>
      </c>
      <c r="AZ9" s="116" t="n">
        <f aca="false">($AU9-$AK9)/Delta+AY9</f>
        <v>-0.1156796598</v>
      </c>
      <c r="BA9" s="116" t="n">
        <f aca="false">($AU9-$AK9)/Delta+AZ9</f>
        <v>-0.18508745568</v>
      </c>
      <c r="BB9" s="116" t="n">
        <f aca="false">($AU9-$AK9)/Delta+BA9</f>
        <v>-0.25449525156</v>
      </c>
      <c r="BC9" s="116" t="n">
        <f aca="false">($AU9-$AK9)/Delta+BB9</f>
        <v>-0.32390304744</v>
      </c>
      <c r="BD9" s="116" t="n">
        <f aca="false">($AU9-$AK9)/Delta+BC9</f>
        <v>-0.39331084332</v>
      </c>
      <c r="BE9" s="116" t="n">
        <f aca="false">($AU9-$AK9)/Delta+BD9</f>
        <v>-0.4627186392</v>
      </c>
    </row>
    <row r="10" customFormat="false" ht="12.8" hidden="false" customHeight="false" outlineLevel="0" collapsed="false">
      <c r="A10" s="103" t="n">
        <f aca="false">(A$7-A$2)/5+A9</f>
        <v>43</v>
      </c>
      <c r="B10" s="104" t="n">
        <v>0</v>
      </c>
      <c r="C10" s="104" t="n">
        <f aca="false">(F10-B10)/4+B10</f>
        <v>0.15</v>
      </c>
      <c r="D10" s="104" t="n">
        <f aca="false">(F10-B10)/4+C10</f>
        <v>0.3</v>
      </c>
      <c r="E10" s="104" t="n">
        <f aca="false">(F10-B10)/4+D10</f>
        <v>0.45</v>
      </c>
      <c r="F10" s="104" t="n">
        <f aca="false">(F12-F7)/5+F9</f>
        <v>0.6</v>
      </c>
      <c r="G10" s="115" t="n">
        <f aca="false">(J10-F10)/4+F10</f>
        <v>0.675</v>
      </c>
      <c r="H10" s="115" t="n">
        <f aca="false">(J10-F10)/4+G10</f>
        <v>0.75</v>
      </c>
      <c r="I10" s="115" t="n">
        <f aca="false">(J10-F10)/4+H10</f>
        <v>0.825</v>
      </c>
      <c r="J10" s="104" t="n">
        <f aca="false">(J12-J7)/5+J9</f>
        <v>0.9</v>
      </c>
      <c r="K10" s="115" t="n">
        <f aca="false">(N10-J10)/4+J10</f>
        <v>0.93068181825</v>
      </c>
      <c r="L10" s="115" t="n">
        <f aca="false">(N10-J10)/4+K10</f>
        <v>0.9613636365</v>
      </c>
      <c r="M10" s="115" t="n">
        <f aca="false">(N10-J10)/4+L10</f>
        <v>0.99204545475</v>
      </c>
      <c r="N10" s="104" t="n">
        <f aca="false">(N12-N7)/5+N9</f>
        <v>1.022727273</v>
      </c>
      <c r="O10" s="115" t="n">
        <f aca="false">(R10-N10)/4+N10</f>
        <v>1.04805550305</v>
      </c>
      <c r="P10" s="115" t="n">
        <f aca="false">(R10-N10)/4+O10</f>
        <v>1.0733837331</v>
      </c>
      <c r="Q10" s="115" t="n">
        <f aca="false">(R10-N10)/4+P10</f>
        <v>1.09871196315</v>
      </c>
      <c r="R10" s="104" t="n">
        <f aca="false">(R12-R7)/5+R9</f>
        <v>1.1240401932</v>
      </c>
      <c r="S10" s="115" t="n">
        <f aca="false">(V10-R10)/4+R10</f>
        <v>1.14933109755</v>
      </c>
      <c r="T10" s="115" t="n">
        <f aca="false">(V10-R10)/4+S10</f>
        <v>1.1746220019</v>
      </c>
      <c r="U10" s="115" t="n">
        <f aca="false">(V10-R10)/4+T10</f>
        <v>1.19991290625</v>
      </c>
      <c r="V10" s="104" t="n">
        <f aca="false">(V12-V7)/5+V9</f>
        <v>1.2252038106</v>
      </c>
      <c r="W10" s="115" t="n">
        <f aca="false">(AF10-V10)/10+V10</f>
        <v>1.2374558487</v>
      </c>
      <c r="X10" s="115" t="n">
        <f aca="false">(AF10-V10)/10+W10</f>
        <v>1.2497078868</v>
      </c>
      <c r="Y10" s="115" t="n">
        <f aca="false">(AF10-V10)/10+X10</f>
        <v>1.2619599249</v>
      </c>
      <c r="Z10" s="115" t="n">
        <f aca="false">(AF10-V10)/10+Y10</f>
        <v>1.274211963</v>
      </c>
      <c r="AA10" s="115" t="n">
        <f aca="false">(AF10-V10)/10+Z10</f>
        <v>1.2864640011</v>
      </c>
      <c r="AB10" s="115" t="n">
        <f aca="false">(AF10-V10)/10+AA10</f>
        <v>1.2987160392</v>
      </c>
      <c r="AC10" s="115" t="n">
        <f aca="false">(AF10-V10)/10+AB10</f>
        <v>1.3109680773</v>
      </c>
      <c r="AD10" s="115" t="n">
        <f aca="false">(AF10-V10)/10+AC10</f>
        <v>1.3232201154</v>
      </c>
      <c r="AE10" s="115" t="n">
        <f aca="false">(AF10-V10)/10+AD10</f>
        <v>1.3354721535</v>
      </c>
      <c r="AF10" s="104" t="n">
        <f aca="false">(AF12-AF7)/5+AF9</f>
        <v>1.3477241916</v>
      </c>
      <c r="AG10" s="115" t="n">
        <f aca="false">(AK10-AF10)/5+AF10</f>
        <v>1.3558105368</v>
      </c>
      <c r="AH10" s="115" t="n">
        <f aca="false">(AK10-AF10)/5+AG10</f>
        <v>1.363896882</v>
      </c>
      <c r="AI10" s="115" t="n">
        <f aca="false">(AK10-AF10)/5+AH10</f>
        <v>1.3719832272</v>
      </c>
      <c r="AJ10" s="115" t="n">
        <f aca="false">(AK10-AF10)/5+AI10</f>
        <v>1.3800695724</v>
      </c>
      <c r="AK10" s="104" t="n">
        <f aca="false">(AK12-AK7)/5+AK9</f>
        <v>1.3881559176</v>
      </c>
      <c r="AL10" s="115" t="n">
        <f aca="false">(AU10-AK10)/10+AK10</f>
        <v>1.28404422378</v>
      </c>
      <c r="AM10" s="115" t="n">
        <f aca="false">(AU10-AK10)/10+AL10</f>
        <v>1.17993252996</v>
      </c>
      <c r="AN10" s="115" t="n">
        <f aca="false">(AU10-AK10)/10+AM10</f>
        <v>1.07582083614</v>
      </c>
      <c r="AO10" s="115" t="n">
        <f aca="false">(AU10-AK10)/10+AN10</f>
        <v>0.97170914232</v>
      </c>
      <c r="AP10" s="115" t="n">
        <f aca="false">(AU10-AK10)/10+AO10</f>
        <v>0.8675974485</v>
      </c>
      <c r="AQ10" s="115" t="n">
        <f aca="false">(AU10-AK10)/10+AP10</f>
        <v>0.76348575468</v>
      </c>
      <c r="AR10" s="115" t="n">
        <f aca="false">(AU10-AK10)/10+AQ10</f>
        <v>0.65937406086</v>
      </c>
      <c r="AS10" s="115" t="n">
        <f aca="false">(AU10-AK10)/10+AR10</f>
        <v>0.555262367040001</v>
      </c>
      <c r="AT10" s="115" t="n">
        <f aca="false">(AU10-AK10)/10+AS10</f>
        <v>0.451150673220001</v>
      </c>
      <c r="AU10" s="104" t="n">
        <f aca="false">(AU12-AU7)/5+AU9</f>
        <v>0.3470389794</v>
      </c>
      <c r="AV10" s="116" t="n">
        <f aca="false">($AU10-$AK10)/Delta+AU10</f>
        <v>0.24292728558</v>
      </c>
      <c r="AW10" s="116" t="n">
        <f aca="false">($AU10-$AK10)/Delta+AV10</f>
        <v>0.13881559176</v>
      </c>
      <c r="AX10" s="116" t="n">
        <f aca="false">($AU10-$AK10)/Delta+AW10</f>
        <v>0.03470389794</v>
      </c>
      <c r="AY10" s="116" t="n">
        <f aca="false">($AU10-$AK10)/Delta+AX10</f>
        <v>-0.06940779588</v>
      </c>
      <c r="AZ10" s="116" t="n">
        <f aca="false">($AU10-$AK10)/Delta+AY10</f>
        <v>-0.1735194897</v>
      </c>
      <c r="BA10" s="116" t="n">
        <f aca="false">($AU10-$AK10)/Delta+AZ10</f>
        <v>-0.27763118352</v>
      </c>
      <c r="BB10" s="116" t="n">
        <f aca="false">($AU10-$AK10)/Delta+BA10</f>
        <v>-0.38174287734</v>
      </c>
      <c r="BC10" s="116" t="n">
        <f aca="false">($AU10-$AK10)/Delta+BB10</f>
        <v>-0.48585457116</v>
      </c>
      <c r="BD10" s="116" t="n">
        <f aca="false">($AU10-$AK10)/Delta+BC10</f>
        <v>-0.58996626498</v>
      </c>
      <c r="BE10" s="116" t="n">
        <f aca="false">($AU10-$AK10)/Delta+BD10</f>
        <v>-0.6940779588</v>
      </c>
    </row>
    <row r="11" customFormat="false" ht="12.8" hidden="false" customHeight="false" outlineLevel="0" collapsed="false">
      <c r="A11" s="103" t="n">
        <f aca="false">(A$7-A$2)/5+A10</f>
        <v>44</v>
      </c>
      <c r="B11" s="104" t="n">
        <v>0</v>
      </c>
      <c r="C11" s="104" t="n">
        <f aca="false">(F11-B11)/4+B11</f>
        <v>0.2</v>
      </c>
      <c r="D11" s="104" t="n">
        <f aca="false">(F11-B11)/4+C11</f>
        <v>0.4</v>
      </c>
      <c r="E11" s="104" t="n">
        <f aca="false">(F11-B11)/4+D11</f>
        <v>0.6</v>
      </c>
      <c r="F11" s="104" t="n">
        <f aca="false">(F12-F7)/5+F10</f>
        <v>0.8</v>
      </c>
      <c r="G11" s="115" t="n">
        <f aca="false">(J11-F11)/4+F11</f>
        <v>0.9</v>
      </c>
      <c r="H11" s="115" t="n">
        <f aca="false">(J11-F11)/4+G11</f>
        <v>1</v>
      </c>
      <c r="I11" s="115" t="n">
        <f aca="false">(J11-F11)/4+H11</f>
        <v>1.1</v>
      </c>
      <c r="J11" s="104" t="n">
        <f aca="false">(J12-J7)/5+J10</f>
        <v>1.2</v>
      </c>
      <c r="K11" s="115" t="n">
        <f aca="false">(N11-J11)/4+J11</f>
        <v>1.240909091</v>
      </c>
      <c r="L11" s="115" t="n">
        <f aca="false">(N11-J11)/4+K11</f>
        <v>1.281818182</v>
      </c>
      <c r="M11" s="115" t="n">
        <f aca="false">(N11-J11)/4+L11</f>
        <v>1.322727273</v>
      </c>
      <c r="N11" s="104" t="n">
        <f aca="false">(N12-N7)/5+N10</f>
        <v>1.363636364</v>
      </c>
      <c r="O11" s="115" t="n">
        <f aca="false">(R11-N11)/4+N11</f>
        <v>1.3974073374</v>
      </c>
      <c r="P11" s="115" t="n">
        <f aca="false">(R11-N11)/4+O11</f>
        <v>1.4311783108</v>
      </c>
      <c r="Q11" s="115" t="n">
        <f aca="false">(R11-N11)/4+P11</f>
        <v>1.4649492842</v>
      </c>
      <c r="R11" s="104" t="n">
        <f aca="false">(R12-R7)/5+R10</f>
        <v>1.4987202576</v>
      </c>
      <c r="S11" s="115" t="n">
        <f aca="false">(V11-R11)/4+R11</f>
        <v>1.5324414634</v>
      </c>
      <c r="T11" s="115" t="n">
        <f aca="false">(V11-R11)/4+S11</f>
        <v>1.5661626692</v>
      </c>
      <c r="U11" s="115" t="n">
        <f aca="false">(V11-R11)/4+T11</f>
        <v>1.599883875</v>
      </c>
      <c r="V11" s="104" t="n">
        <f aca="false">(V12-V7)/5+V10</f>
        <v>1.6336050808</v>
      </c>
      <c r="W11" s="115" t="n">
        <f aca="false">(AF11-V11)/10+V11</f>
        <v>1.6499411316</v>
      </c>
      <c r="X11" s="115" t="n">
        <f aca="false">(AF11-V11)/10+W11</f>
        <v>1.6662771824</v>
      </c>
      <c r="Y11" s="115" t="n">
        <f aca="false">(AF11-V11)/10+X11</f>
        <v>1.6826132332</v>
      </c>
      <c r="Z11" s="115" t="n">
        <f aca="false">(AF11-V11)/10+Y11</f>
        <v>1.698949284</v>
      </c>
      <c r="AA11" s="115" t="n">
        <f aca="false">(AF11-V11)/10+Z11</f>
        <v>1.7152853348</v>
      </c>
      <c r="AB11" s="115" t="n">
        <f aca="false">(AF11-V11)/10+AA11</f>
        <v>1.7316213856</v>
      </c>
      <c r="AC11" s="115" t="n">
        <f aca="false">(AF11-V11)/10+AB11</f>
        <v>1.7479574364</v>
      </c>
      <c r="AD11" s="115" t="n">
        <f aca="false">(AF11-V11)/10+AC11</f>
        <v>1.7642934872</v>
      </c>
      <c r="AE11" s="115" t="n">
        <f aca="false">(AF11-V11)/10+AD11</f>
        <v>1.780629538</v>
      </c>
      <c r="AF11" s="104" t="n">
        <f aca="false">(AF12-AF7)/5+AF10</f>
        <v>1.7969655888</v>
      </c>
      <c r="AG11" s="115" t="n">
        <f aca="false">(AK11-AF11)/5+AF11</f>
        <v>1.8077473824</v>
      </c>
      <c r="AH11" s="115" t="n">
        <f aca="false">(AK11-AF11)/5+AG11</f>
        <v>1.818529176</v>
      </c>
      <c r="AI11" s="115" t="n">
        <f aca="false">(AK11-AF11)/5+AH11</f>
        <v>1.8293109696</v>
      </c>
      <c r="AJ11" s="115" t="n">
        <f aca="false">(AK11-AF11)/5+AI11</f>
        <v>1.8400927632</v>
      </c>
      <c r="AK11" s="104" t="n">
        <f aca="false">(AK12-AK7)/5+AK10</f>
        <v>1.8508745568</v>
      </c>
      <c r="AL11" s="115" t="n">
        <f aca="false">(AU11-AK11)/10+AK11</f>
        <v>1.71205896504</v>
      </c>
      <c r="AM11" s="115" t="n">
        <f aca="false">(AU11-AK11)/10+AL11</f>
        <v>1.57324337328</v>
      </c>
      <c r="AN11" s="115" t="n">
        <f aca="false">(AU11-AK11)/10+AM11</f>
        <v>1.43442778152</v>
      </c>
      <c r="AO11" s="115" t="n">
        <f aca="false">(AU11-AK11)/10+AN11</f>
        <v>1.29561218976</v>
      </c>
      <c r="AP11" s="115" t="n">
        <f aca="false">(AU11-AK11)/10+AO11</f>
        <v>1.156796598</v>
      </c>
      <c r="AQ11" s="115" t="n">
        <f aca="false">(AU11-AK11)/10+AP11</f>
        <v>1.01798100624</v>
      </c>
      <c r="AR11" s="115" t="n">
        <f aca="false">(AU11-AK11)/10+AQ11</f>
        <v>0.87916541448</v>
      </c>
      <c r="AS11" s="115" t="n">
        <f aca="false">(AU11-AK11)/10+AR11</f>
        <v>0.74034982272</v>
      </c>
      <c r="AT11" s="115" t="n">
        <f aca="false">(AU11-AK11)/10+AS11</f>
        <v>0.60153423096</v>
      </c>
      <c r="AU11" s="104" t="n">
        <f aca="false">(AU12-AU7)/5+AU10</f>
        <v>0.4627186392</v>
      </c>
      <c r="AV11" s="116" t="n">
        <f aca="false">($AU11-$AK11)/Delta+AU11</f>
        <v>0.32390304744</v>
      </c>
      <c r="AW11" s="116" t="n">
        <f aca="false">($AU11-$AK11)/Delta+AV11</f>
        <v>0.18508745568</v>
      </c>
      <c r="AX11" s="116" t="n">
        <f aca="false">($AU11-$AK11)/Delta+AW11</f>
        <v>0.04627186392</v>
      </c>
      <c r="AY11" s="116" t="n">
        <f aca="false">($AU11-$AK11)/Delta+AX11</f>
        <v>-0.09254372784</v>
      </c>
      <c r="AZ11" s="116" t="n">
        <f aca="false">($AU11-$AK11)/Delta+AY11</f>
        <v>-0.2313593196</v>
      </c>
      <c r="BA11" s="116" t="n">
        <f aca="false">($AU11-$AK11)/Delta+AZ11</f>
        <v>-0.37017491136</v>
      </c>
      <c r="BB11" s="116" t="n">
        <f aca="false">($AU11-$AK11)/Delta+BA11</f>
        <v>-0.50899050312</v>
      </c>
      <c r="BC11" s="116" t="n">
        <f aca="false">($AU11-$AK11)/Delta+BB11</f>
        <v>-0.64780609488</v>
      </c>
      <c r="BD11" s="116" t="n">
        <f aca="false">($AU11-$AK11)/Delta+BC11</f>
        <v>-0.78662168664</v>
      </c>
      <c r="BE11" s="116" t="n">
        <f aca="false">($AU11-$AK11)/Delta+BD11</f>
        <v>-0.9254372784</v>
      </c>
    </row>
    <row r="12" customFormat="false" ht="12.8" hidden="false" customHeight="false" outlineLevel="0" collapsed="false">
      <c r="A12" s="103" t="n">
        <f aca="false">A7+5</f>
        <v>45</v>
      </c>
      <c r="B12" s="104" t="n">
        <v>0</v>
      </c>
      <c r="C12" s="104" t="n">
        <f aca="false">(F12-B12)/4+B12</f>
        <v>0.25</v>
      </c>
      <c r="D12" s="104" t="n">
        <f aca="false">(F12-B12)/4+C12</f>
        <v>0.5</v>
      </c>
      <c r="E12" s="104" t="n">
        <f aca="false">(F12-B12)/4+D12</f>
        <v>0.75</v>
      </c>
      <c r="F12" s="114" t="n">
        <f aca="false">polar_type!$L$6</f>
        <v>1</v>
      </c>
      <c r="G12" s="115" t="n">
        <f aca="false">(J12-F12)/4+F12</f>
        <v>1.125</v>
      </c>
      <c r="H12" s="115" t="n">
        <f aca="false">(J12-F12)/4+G12</f>
        <v>1.25</v>
      </c>
      <c r="I12" s="115" t="n">
        <f aca="false">(J12-F12)/4+H12</f>
        <v>1.375</v>
      </c>
      <c r="J12" s="114" t="n">
        <f aca="false">polar_type!$L$7</f>
        <v>1.5</v>
      </c>
      <c r="K12" s="115" t="n">
        <f aca="false">(N12-J12)/4+J12</f>
        <v>1.55113636375</v>
      </c>
      <c r="L12" s="115" t="n">
        <f aca="false">(N12-J12)/4+K12</f>
        <v>1.6022727275</v>
      </c>
      <c r="M12" s="115" t="n">
        <f aca="false">(N12-J12)/4+L12</f>
        <v>1.65340909125</v>
      </c>
      <c r="N12" s="114" t="n">
        <f aca="false">polar_type!$L$8</f>
        <v>1.704545455</v>
      </c>
      <c r="O12" s="115" t="n">
        <f aca="false">(R12-N12)/4+N12</f>
        <v>1.74675917175</v>
      </c>
      <c r="P12" s="115" t="n">
        <f aca="false">(R12-N12)/4+O12</f>
        <v>1.7889728885</v>
      </c>
      <c r="Q12" s="115" t="n">
        <f aca="false">(R12-N12)/4+P12</f>
        <v>1.83118660525</v>
      </c>
      <c r="R12" s="114" t="n">
        <f aca="false">polar_type!$L$9</f>
        <v>1.873400322</v>
      </c>
      <c r="S12" s="115" t="n">
        <f aca="false">(V12-R12)/4+R12</f>
        <v>1.91555182925</v>
      </c>
      <c r="T12" s="115" t="n">
        <f aca="false">(V12-R12)/4+S12</f>
        <v>1.9577033365</v>
      </c>
      <c r="U12" s="115" t="n">
        <f aca="false">(V12-R12)/4+T12</f>
        <v>1.99985484375</v>
      </c>
      <c r="V12" s="114" t="n">
        <f aca="false">polar_type!$L$10</f>
        <v>2.042006351</v>
      </c>
      <c r="W12" s="115" t="n">
        <f aca="false">(AF12-V12)/10+V12</f>
        <v>2.0624264145</v>
      </c>
      <c r="X12" s="115" t="n">
        <f aca="false">(AF12-V12)/10+W12</f>
        <v>2.082846478</v>
      </c>
      <c r="Y12" s="115" t="n">
        <f aca="false">(AF12-V12)/10+X12</f>
        <v>2.1032665415</v>
      </c>
      <c r="Z12" s="115" t="n">
        <f aca="false">(AF12-V12)/10+Y12</f>
        <v>2.123686605</v>
      </c>
      <c r="AA12" s="115" t="n">
        <f aca="false">(AF12-V12)/10+Z12</f>
        <v>2.1441066685</v>
      </c>
      <c r="AB12" s="115" t="n">
        <f aca="false">(AF12-V12)/10+AA12</f>
        <v>2.164526732</v>
      </c>
      <c r="AC12" s="115" t="n">
        <f aca="false">(AF12-V12)/10+AB12</f>
        <v>2.1849467955</v>
      </c>
      <c r="AD12" s="115" t="n">
        <f aca="false">(AF12-V12)/10+AC12</f>
        <v>2.205366859</v>
      </c>
      <c r="AE12" s="115" t="n">
        <f aca="false">(AF12-V12)/10+AD12</f>
        <v>2.2257869225</v>
      </c>
      <c r="AF12" s="114" t="n">
        <f aca="false">polar_type!$L$11</f>
        <v>2.246206986</v>
      </c>
      <c r="AG12" s="115" t="n">
        <f aca="false">(AK12-AF12)/5+AF12</f>
        <v>2.259684228</v>
      </c>
      <c r="AH12" s="115" t="n">
        <f aca="false">(AK12-AF12)/5+AG12</f>
        <v>2.27316147</v>
      </c>
      <c r="AI12" s="115" t="n">
        <f aca="false">(AK12-AF12)/5+AH12</f>
        <v>2.286638712</v>
      </c>
      <c r="AJ12" s="115" t="n">
        <f aca="false">(AK12-AF12)/5+AI12</f>
        <v>2.300115954</v>
      </c>
      <c r="AK12" s="114" t="n">
        <f aca="false">polar_type!$L$12</f>
        <v>2.313593196</v>
      </c>
      <c r="AL12" s="115" t="n">
        <f aca="false">(AU12-AK12)/10+AK12</f>
        <v>2.1400737063</v>
      </c>
      <c r="AM12" s="115" t="n">
        <f aca="false">(AU12-AK12)/10+AL12</f>
        <v>1.9665542166</v>
      </c>
      <c r="AN12" s="115" t="n">
        <f aca="false">(AU12-AK12)/10+AM12</f>
        <v>1.7930347269</v>
      </c>
      <c r="AO12" s="115" t="n">
        <f aca="false">(AU12-AK12)/10+AN12</f>
        <v>1.6195152372</v>
      </c>
      <c r="AP12" s="115" t="n">
        <f aca="false">(AU12-AK12)/10+AO12</f>
        <v>1.4459957475</v>
      </c>
      <c r="AQ12" s="115" t="n">
        <f aca="false">(AU12-AK12)/10+AP12</f>
        <v>1.2724762578</v>
      </c>
      <c r="AR12" s="115" t="n">
        <f aca="false">(AU12-AK12)/10+AQ12</f>
        <v>1.0989567681</v>
      </c>
      <c r="AS12" s="115" t="n">
        <f aca="false">(AU12-AK12)/10+AR12</f>
        <v>0.9254372784</v>
      </c>
      <c r="AT12" s="115" t="n">
        <f aca="false">(AU12-AK12)/10+AS12</f>
        <v>0.7519177887</v>
      </c>
      <c r="AU12" s="114" t="n">
        <f aca="false">polar_type!$L$13</f>
        <v>0.578398299</v>
      </c>
      <c r="AV12" s="116" t="n">
        <f aca="false">($AU12-$AK12)/Delta+AU12</f>
        <v>0.4048788093</v>
      </c>
      <c r="AW12" s="116" t="n">
        <f aca="false">($AU12-$AK12)/Delta+AV12</f>
        <v>0.2313593196</v>
      </c>
      <c r="AX12" s="116" t="n">
        <f aca="false">($AU12-$AK12)/Delta+AW12</f>
        <v>0.0578398299</v>
      </c>
      <c r="AY12" s="116" t="n">
        <f aca="false">($AU12-$AK12)/Delta+AX12</f>
        <v>-0.1156796598</v>
      </c>
      <c r="AZ12" s="116" t="n">
        <f aca="false">($AU12-$AK12)/Delta+AY12</f>
        <v>-0.2891991495</v>
      </c>
      <c r="BA12" s="116" t="n">
        <f aca="false">($AU12-$AK12)/Delta+AZ12</f>
        <v>-0.4627186392</v>
      </c>
      <c r="BB12" s="116" t="n">
        <f aca="false">($AU12-$AK12)/Delta+BA12</f>
        <v>-0.6362381289</v>
      </c>
      <c r="BC12" s="116" t="n">
        <f aca="false">($AU12-$AK12)/Delta+BB12</f>
        <v>-0.8097576186</v>
      </c>
      <c r="BD12" s="116" t="n">
        <f aca="false">($AU12-$AK12)/Delta+BC12</f>
        <v>-0.9832771083</v>
      </c>
      <c r="BE12" s="116" t="n">
        <f aca="false">($AU12-$AK12)/Delta+BD12</f>
        <v>-1.156796598</v>
      </c>
    </row>
    <row r="13" customFormat="false" ht="12.8" hidden="false" customHeight="false" outlineLevel="0" collapsed="false">
      <c r="A13" s="103" t="n">
        <f aca="false">(A$7-A$2)/5+A12</f>
        <v>46</v>
      </c>
      <c r="B13" s="104" t="n">
        <v>0</v>
      </c>
      <c r="C13" s="104" t="n">
        <f aca="false">(F13-B13)/4+B13</f>
        <v>0.3</v>
      </c>
      <c r="D13" s="104" t="n">
        <f aca="false">(F13-B13)/4+C13</f>
        <v>0.6</v>
      </c>
      <c r="E13" s="104" t="n">
        <f aca="false">(F13-B13)/4+D13</f>
        <v>0.9</v>
      </c>
      <c r="F13" s="104" t="n">
        <f aca="false">(F17-F12)/5+F12</f>
        <v>1.2</v>
      </c>
      <c r="G13" s="115" t="n">
        <f aca="false">(J13-F13)/4+F13</f>
        <v>1.35</v>
      </c>
      <c r="H13" s="115" t="n">
        <f aca="false">(J13-F13)/4+G13</f>
        <v>1.5</v>
      </c>
      <c r="I13" s="115" t="n">
        <f aca="false">(J13-F13)/4+H13</f>
        <v>1.65</v>
      </c>
      <c r="J13" s="104" t="n">
        <f aca="false">(J17-J12)/5+J12</f>
        <v>1.8</v>
      </c>
      <c r="K13" s="115" t="n">
        <f aca="false">(N13-J13)/4+J13</f>
        <v>1.86136363645</v>
      </c>
      <c r="L13" s="115" t="n">
        <f aca="false">(N13-J13)/4+K13</f>
        <v>1.9227272729</v>
      </c>
      <c r="M13" s="115" t="n">
        <f aca="false">(N13-J13)/4+L13</f>
        <v>1.98409090935</v>
      </c>
      <c r="N13" s="104" t="n">
        <f aca="false">(N17-N12)/5+N12</f>
        <v>2.0454545458</v>
      </c>
      <c r="O13" s="115" t="n">
        <f aca="false">(R13-N13)/4+N13</f>
        <v>2.096111006</v>
      </c>
      <c r="P13" s="115" t="n">
        <f aca="false">(R13-N13)/4+O13</f>
        <v>2.1467674662</v>
      </c>
      <c r="Q13" s="115" t="n">
        <f aca="false">(R13-N13)/4+P13</f>
        <v>2.1974239264</v>
      </c>
      <c r="R13" s="104" t="n">
        <f aca="false">(R17-R12)/5+R12</f>
        <v>2.2480803866</v>
      </c>
      <c r="S13" s="115" t="n">
        <f aca="false">(V13-R13)/4+R13</f>
        <v>2.2986621953</v>
      </c>
      <c r="T13" s="115" t="n">
        <f aca="false">(V13-R13)/4+S13</f>
        <v>2.349244004</v>
      </c>
      <c r="U13" s="115" t="n">
        <f aca="false">(V13-R13)/4+T13</f>
        <v>2.3998258127</v>
      </c>
      <c r="V13" s="104" t="n">
        <f aca="false">(V17-V12)/5+V12</f>
        <v>2.4504076214</v>
      </c>
      <c r="W13" s="115" t="n">
        <f aca="false">(AF13-V13)/10+V13</f>
        <v>2.4749116976</v>
      </c>
      <c r="X13" s="115" t="n">
        <f aca="false">(AF13-V13)/10+W13</f>
        <v>2.4994157738</v>
      </c>
      <c r="Y13" s="115" t="n">
        <f aca="false">(AF13-V13)/10+X13</f>
        <v>2.52391985</v>
      </c>
      <c r="Z13" s="115" t="n">
        <f aca="false">(AF13-V13)/10+Y13</f>
        <v>2.5484239262</v>
      </c>
      <c r="AA13" s="115" t="n">
        <f aca="false">(AF13-V13)/10+Z13</f>
        <v>2.5729280024</v>
      </c>
      <c r="AB13" s="115" t="n">
        <f aca="false">(AF13-V13)/10+AA13</f>
        <v>2.5974320786</v>
      </c>
      <c r="AC13" s="115" t="n">
        <f aca="false">(AF13-V13)/10+AB13</f>
        <v>2.6219361548</v>
      </c>
      <c r="AD13" s="115" t="n">
        <f aca="false">(AF13-V13)/10+AC13</f>
        <v>2.646440231</v>
      </c>
      <c r="AE13" s="115" t="n">
        <f aca="false">(AF13-V13)/10+AD13</f>
        <v>2.6709443072</v>
      </c>
      <c r="AF13" s="104" t="n">
        <f aca="false">(AF17-AF12)/5+AF12</f>
        <v>2.6954483834</v>
      </c>
      <c r="AG13" s="115" t="n">
        <f aca="false">(AK13-AF13)/5+AF13</f>
        <v>2.71162107376</v>
      </c>
      <c r="AH13" s="115" t="n">
        <f aca="false">(AK13-AF13)/5+AG13</f>
        <v>2.72779376412</v>
      </c>
      <c r="AI13" s="115" t="n">
        <f aca="false">(AK13-AF13)/5+AH13</f>
        <v>2.74396645448</v>
      </c>
      <c r="AJ13" s="115" t="n">
        <f aca="false">(AK13-AF13)/5+AI13</f>
        <v>2.76013914484</v>
      </c>
      <c r="AK13" s="104" t="n">
        <f aca="false">(AK17-AK12)/5+AK12</f>
        <v>2.7763118352</v>
      </c>
      <c r="AL13" s="115" t="n">
        <f aca="false">(AU13-AK13)/10+AK13</f>
        <v>2.56808844756</v>
      </c>
      <c r="AM13" s="115" t="n">
        <f aca="false">(AU13-AK13)/10+AL13</f>
        <v>2.35986505992</v>
      </c>
      <c r="AN13" s="115" t="n">
        <f aca="false">(AU13-AK13)/10+AM13</f>
        <v>2.15164167228</v>
      </c>
      <c r="AO13" s="115" t="n">
        <f aca="false">(AU13-AK13)/10+AN13</f>
        <v>1.94341828464</v>
      </c>
      <c r="AP13" s="115" t="n">
        <f aca="false">(AU13-AK13)/10+AO13</f>
        <v>1.735194897</v>
      </c>
      <c r="AQ13" s="115" t="n">
        <f aca="false">(AU13-AK13)/10+AP13</f>
        <v>1.52697150936</v>
      </c>
      <c r="AR13" s="115" t="n">
        <f aca="false">(AU13-AK13)/10+AQ13</f>
        <v>1.31874812172</v>
      </c>
      <c r="AS13" s="115" t="n">
        <f aca="false">(AU13-AK13)/10+AR13</f>
        <v>1.11052473408</v>
      </c>
      <c r="AT13" s="115" t="n">
        <f aca="false">(AU13-AK13)/10+AS13</f>
        <v>0.902301346440001</v>
      </c>
      <c r="AU13" s="104" t="n">
        <f aca="false">(AU17-AU12)/5+AU12</f>
        <v>0.6940779588</v>
      </c>
      <c r="AV13" s="116" t="n">
        <f aca="false">($AU13-$AK13)/Delta+AU13</f>
        <v>0.48585457116</v>
      </c>
      <c r="AW13" s="116" t="n">
        <f aca="false">($AU13-$AK13)/Delta+AV13</f>
        <v>0.27763118352</v>
      </c>
      <c r="AX13" s="116" t="n">
        <f aca="false">($AU13-$AK13)/Delta+AW13</f>
        <v>0.06940779588</v>
      </c>
      <c r="AY13" s="116" t="n">
        <f aca="false">($AU13-$AK13)/Delta+AX13</f>
        <v>-0.13881559176</v>
      </c>
      <c r="AZ13" s="116" t="n">
        <f aca="false">($AU13-$AK13)/Delta+AY13</f>
        <v>-0.3470389794</v>
      </c>
      <c r="BA13" s="116" t="n">
        <f aca="false">($AU13-$AK13)/Delta+AZ13</f>
        <v>-0.55526236704</v>
      </c>
      <c r="BB13" s="116" t="n">
        <f aca="false">($AU13-$AK13)/Delta+BA13</f>
        <v>-0.76348575468</v>
      </c>
      <c r="BC13" s="116" t="n">
        <f aca="false">($AU13-$AK13)/Delta+BB13</f>
        <v>-0.97170914232</v>
      </c>
      <c r="BD13" s="116" t="n">
        <f aca="false">($AU13-$AK13)/Delta+BC13</f>
        <v>-1.17993252996</v>
      </c>
      <c r="BE13" s="116" t="n">
        <f aca="false">($AU13-$AK13)/Delta+BD13</f>
        <v>-1.3881559176</v>
      </c>
    </row>
    <row r="14" customFormat="false" ht="12.8" hidden="false" customHeight="false" outlineLevel="0" collapsed="false">
      <c r="A14" s="103" t="n">
        <f aca="false">(A$7-A$2)/5+A13</f>
        <v>47</v>
      </c>
      <c r="B14" s="104" t="n">
        <v>0</v>
      </c>
      <c r="C14" s="104" t="n">
        <f aca="false">(F14-B14)/4+B14</f>
        <v>0.35</v>
      </c>
      <c r="D14" s="104" t="n">
        <f aca="false">(F14-B14)/4+C14</f>
        <v>0.7</v>
      </c>
      <c r="E14" s="104" t="n">
        <f aca="false">(F14-B14)/4+D14</f>
        <v>1.05</v>
      </c>
      <c r="F14" s="104" t="n">
        <f aca="false">(F17-F12)/5+F13</f>
        <v>1.4</v>
      </c>
      <c r="G14" s="115" t="n">
        <f aca="false">(J14-F14)/4+F14</f>
        <v>1.575</v>
      </c>
      <c r="H14" s="115" t="n">
        <f aca="false">(J14-F14)/4+G14</f>
        <v>1.75</v>
      </c>
      <c r="I14" s="115" t="n">
        <f aca="false">(J14-F14)/4+H14</f>
        <v>1.925</v>
      </c>
      <c r="J14" s="104" t="n">
        <f aca="false">(J17-J12)/5+J13</f>
        <v>2.1</v>
      </c>
      <c r="K14" s="115" t="n">
        <f aca="false">(N14-J14)/4+J14</f>
        <v>2.17159090915</v>
      </c>
      <c r="L14" s="115" t="n">
        <f aca="false">(N14-J14)/4+K14</f>
        <v>2.2431818183</v>
      </c>
      <c r="M14" s="115" t="n">
        <f aca="false">(N14-J14)/4+L14</f>
        <v>2.31477272745</v>
      </c>
      <c r="N14" s="104" t="n">
        <f aca="false">(N17-N12)/5+N13</f>
        <v>2.3863636366</v>
      </c>
      <c r="O14" s="115" t="n">
        <f aca="false">(R14-N14)/4+N14</f>
        <v>2.44546284025</v>
      </c>
      <c r="P14" s="115" t="n">
        <f aca="false">(R14-N14)/4+O14</f>
        <v>2.5045620439</v>
      </c>
      <c r="Q14" s="115" t="n">
        <f aca="false">(R14-N14)/4+P14</f>
        <v>2.56366124755</v>
      </c>
      <c r="R14" s="104" t="n">
        <f aca="false">(R17-R12)/5+R13</f>
        <v>2.6227604512</v>
      </c>
      <c r="S14" s="115" t="n">
        <f aca="false">(V14-R14)/4+R14</f>
        <v>2.68177256135</v>
      </c>
      <c r="T14" s="115" t="n">
        <f aca="false">(V14-R14)/4+S14</f>
        <v>2.7407846715</v>
      </c>
      <c r="U14" s="115" t="n">
        <f aca="false">(V14-R14)/4+T14</f>
        <v>2.79979678165</v>
      </c>
      <c r="V14" s="104" t="n">
        <f aca="false">(V17-V12)/5+V13</f>
        <v>2.8588088918</v>
      </c>
      <c r="W14" s="115" t="n">
        <f aca="false">(AF14-V14)/10+V14</f>
        <v>2.8873969807</v>
      </c>
      <c r="X14" s="115" t="n">
        <f aca="false">(AF14-V14)/10+W14</f>
        <v>2.9159850696</v>
      </c>
      <c r="Y14" s="115" t="n">
        <f aca="false">(AF14-V14)/10+X14</f>
        <v>2.9445731585</v>
      </c>
      <c r="Z14" s="115" t="n">
        <f aca="false">(AF14-V14)/10+Y14</f>
        <v>2.9731612474</v>
      </c>
      <c r="AA14" s="115" t="n">
        <f aca="false">(AF14-V14)/10+Z14</f>
        <v>3.0017493363</v>
      </c>
      <c r="AB14" s="115" t="n">
        <f aca="false">(AF14-V14)/10+AA14</f>
        <v>3.0303374252</v>
      </c>
      <c r="AC14" s="115" t="n">
        <f aca="false">(AF14-V14)/10+AB14</f>
        <v>3.0589255141</v>
      </c>
      <c r="AD14" s="115" t="n">
        <f aca="false">(AF14-V14)/10+AC14</f>
        <v>3.087513603</v>
      </c>
      <c r="AE14" s="115" t="n">
        <f aca="false">(AF14-V14)/10+AD14</f>
        <v>3.1161016919</v>
      </c>
      <c r="AF14" s="104" t="n">
        <f aca="false">(AF17-AF12)/5+AF13</f>
        <v>3.1446897808</v>
      </c>
      <c r="AG14" s="115" t="n">
        <f aca="false">(AK14-AF14)/5+AF14</f>
        <v>3.16355791952</v>
      </c>
      <c r="AH14" s="115" t="n">
        <f aca="false">(AK14-AF14)/5+AG14</f>
        <v>3.18242605824</v>
      </c>
      <c r="AI14" s="115" t="n">
        <f aca="false">(AK14-AF14)/5+AH14</f>
        <v>3.20129419696</v>
      </c>
      <c r="AJ14" s="115" t="n">
        <f aca="false">(AK14-AF14)/5+AI14</f>
        <v>3.22016233568</v>
      </c>
      <c r="AK14" s="104" t="n">
        <f aca="false">(AK17-AK12)/5+AK13</f>
        <v>3.2390304744</v>
      </c>
      <c r="AL14" s="115" t="n">
        <f aca="false">(AU14-AK14)/10+AK14</f>
        <v>2.99610318882</v>
      </c>
      <c r="AM14" s="115" t="n">
        <f aca="false">(AU14-AK14)/10+AL14</f>
        <v>2.75317590324</v>
      </c>
      <c r="AN14" s="115" t="n">
        <f aca="false">(AU14-AK14)/10+AM14</f>
        <v>2.51024861766</v>
      </c>
      <c r="AO14" s="115" t="n">
        <f aca="false">(AU14-AK14)/10+AN14</f>
        <v>2.26732133208</v>
      </c>
      <c r="AP14" s="115" t="n">
        <f aca="false">(AU14-AK14)/10+AO14</f>
        <v>2.0243940465</v>
      </c>
      <c r="AQ14" s="115" t="n">
        <f aca="false">(AU14-AK14)/10+AP14</f>
        <v>1.78146676092</v>
      </c>
      <c r="AR14" s="115" t="n">
        <f aca="false">(AU14-AK14)/10+AQ14</f>
        <v>1.53853947534</v>
      </c>
      <c r="AS14" s="115" t="n">
        <f aca="false">(AU14-AK14)/10+AR14</f>
        <v>1.29561218976</v>
      </c>
      <c r="AT14" s="115" t="n">
        <f aca="false">(AU14-AK14)/10+AS14</f>
        <v>1.05268490418</v>
      </c>
      <c r="AU14" s="104" t="n">
        <f aca="false">(AU17-AU12)/5+AU13</f>
        <v>0.8097576186</v>
      </c>
      <c r="AV14" s="116" t="n">
        <f aca="false">($AU14-$AK14)/Delta+AU14</f>
        <v>0.56683033302</v>
      </c>
      <c r="AW14" s="116" t="n">
        <f aca="false">($AU14-$AK14)/Delta+AV14</f>
        <v>0.32390304744</v>
      </c>
      <c r="AX14" s="116" t="n">
        <f aca="false">($AU14-$AK14)/Delta+AW14</f>
        <v>0.0809757618599999</v>
      </c>
      <c r="AY14" s="116" t="n">
        <f aca="false">($AU14-$AK14)/Delta+AX14</f>
        <v>-0.16195152372</v>
      </c>
      <c r="AZ14" s="116" t="n">
        <f aca="false">($AU14-$AK14)/Delta+AY14</f>
        <v>-0.4048788093</v>
      </c>
      <c r="BA14" s="116" t="n">
        <f aca="false">($AU14-$AK14)/Delta+AZ14</f>
        <v>-0.64780609488</v>
      </c>
      <c r="BB14" s="116" t="n">
        <f aca="false">($AU14-$AK14)/Delta+BA14</f>
        <v>-0.89073338046</v>
      </c>
      <c r="BC14" s="116" t="n">
        <f aca="false">($AU14-$AK14)/Delta+BB14</f>
        <v>-1.13366066604</v>
      </c>
      <c r="BD14" s="116" t="n">
        <f aca="false">($AU14-$AK14)/Delta+BC14</f>
        <v>-1.37658795162</v>
      </c>
      <c r="BE14" s="116" t="n">
        <f aca="false">($AU14-$AK14)/Delta+BD14</f>
        <v>-1.6195152372</v>
      </c>
    </row>
    <row r="15" customFormat="false" ht="12.8" hidden="false" customHeight="false" outlineLevel="0" collapsed="false">
      <c r="A15" s="103" t="n">
        <f aca="false">(A$7-A$2)/5+A14</f>
        <v>48</v>
      </c>
      <c r="B15" s="104" t="n">
        <v>0</v>
      </c>
      <c r="C15" s="104" t="n">
        <f aca="false">(F15-B15)/4+B15</f>
        <v>0.4</v>
      </c>
      <c r="D15" s="104" t="n">
        <f aca="false">(F15-B15)/4+C15</f>
        <v>0.8</v>
      </c>
      <c r="E15" s="104" t="n">
        <f aca="false">(F15-B15)/4+D15</f>
        <v>1.2</v>
      </c>
      <c r="F15" s="104" t="n">
        <f aca="false">(F17-F12)/5+F14</f>
        <v>1.6</v>
      </c>
      <c r="G15" s="115" t="n">
        <f aca="false">(J15-F15)/4+F15</f>
        <v>1.8</v>
      </c>
      <c r="H15" s="115" t="n">
        <f aca="false">(J15-F15)/4+G15</f>
        <v>2</v>
      </c>
      <c r="I15" s="115" t="n">
        <f aca="false">(J15-F15)/4+H15</f>
        <v>2.2</v>
      </c>
      <c r="J15" s="104" t="n">
        <f aca="false">(J17-J12)/5+J14</f>
        <v>2.4</v>
      </c>
      <c r="K15" s="115" t="n">
        <f aca="false">(N15-J15)/4+J15</f>
        <v>2.48181818185</v>
      </c>
      <c r="L15" s="115" t="n">
        <f aca="false">(N15-J15)/4+K15</f>
        <v>2.5636363637</v>
      </c>
      <c r="M15" s="115" t="n">
        <f aca="false">(N15-J15)/4+L15</f>
        <v>2.64545454555</v>
      </c>
      <c r="N15" s="104" t="n">
        <f aca="false">(N17-N12)/5+N14</f>
        <v>2.7272727274</v>
      </c>
      <c r="O15" s="115" t="n">
        <f aca="false">(R15-N15)/4+N15</f>
        <v>2.7948146745</v>
      </c>
      <c r="P15" s="115" t="n">
        <f aca="false">(R15-N15)/4+O15</f>
        <v>2.8623566216</v>
      </c>
      <c r="Q15" s="115" t="n">
        <f aca="false">(R15-N15)/4+P15</f>
        <v>2.9298985687</v>
      </c>
      <c r="R15" s="104" t="n">
        <f aca="false">(R17-R12)/5+R14</f>
        <v>2.9974405158</v>
      </c>
      <c r="S15" s="115" t="n">
        <f aca="false">(V15-R15)/4+R15</f>
        <v>3.0648829274</v>
      </c>
      <c r="T15" s="115" t="n">
        <f aca="false">(V15-R15)/4+S15</f>
        <v>3.132325339</v>
      </c>
      <c r="U15" s="115" t="n">
        <f aca="false">(V15-R15)/4+T15</f>
        <v>3.1997677506</v>
      </c>
      <c r="V15" s="104" t="n">
        <f aca="false">(V17-V12)/5+V14</f>
        <v>3.2672101622</v>
      </c>
      <c r="W15" s="115" t="n">
        <f aca="false">(AF15-V15)/10+V15</f>
        <v>3.2998822638</v>
      </c>
      <c r="X15" s="115" t="n">
        <f aca="false">(AF15-V15)/10+W15</f>
        <v>3.3325543654</v>
      </c>
      <c r="Y15" s="115" t="n">
        <f aca="false">(AF15-V15)/10+X15</f>
        <v>3.365226467</v>
      </c>
      <c r="Z15" s="115" t="n">
        <f aca="false">(AF15-V15)/10+Y15</f>
        <v>3.3978985686</v>
      </c>
      <c r="AA15" s="115" t="n">
        <f aca="false">(AF15-V15)/10+Z15</f>
        <v>3.4305706702</v>
      </c>
      <c r="AB15" s="115" t="n">
        <f aca="false">(AF15-V15)/10+AA15</f>
        <v>3.4632427718</v>
      </c>
      <c r="AC15" s="115" t="n">
        <f aca="false">(AF15-V15)/10+AB15</f>
        <v>3.4959148734</v>
      </c>
      <c r="AD15" s="115" t="n">
        <f aca="false">(AF15-V15)/10+AC15</f>
        <v>3.528586975</v>
      </c>
      <c r="AE15" s="115" t="n">
        <f aca="false">(AF15-V15)/10+AD15</f>
        <v>3.5612590766</v>
      </c>
      <c r="AF15" s="104" t="n">
        <f aca="false">(AF17-AF12)/5+AF14</f>
        <v>3.5939311782</v>
      </c>
      <c r="AG15" s="115" t="n">
        <f aca="false">(AK15-AF15)/5+AF15</f>
        <v>3.61549476528</v>
      </c>
      <c r="AH15" s="115" t="n">
        <f aca="false">(AK15-AF15)/5+AG15</f>
        <v>3.63705835236</v>
      </c>
      <c r="AI15" s="115" t="n">
        <f aca="false">(AK15-AF15)/5+AH15</f>
        <v>3.65862193944</v>
      </c>
      <c r="AJ15" s="115" t="n">
        <f aca="false">(AK15-AF15)/5+AI15</f>
        <v>3.68018552652</v>
      </c>
      <c r="AK15" s="104" t="n">
        <f aca="false">(AK17-AK12)/5+AK14</f>
        <v>3.7017491136</v>
      </c>
      <c r="AL15" s="115" t="n">
        <f aca="false">(AU15-AK15)/10+AK15</f>
        <v>3.42411793008</v>
      </c>
      <c r="AM15" s="115" t="n">
        <f aca="false">(AU15-AK15)/10+AL15</f>
        <v>3.14648674656</v>
      </c>
      <c r="AN15" s="115" t="n">
        <f aca="false">(AU15-AK15)/10+AM15</f>
        <v>2.86885556304</v>
      </c>
      <c r="AO15" s="115" t="n">
        <f aca="false">(AU15-AK15)/10+AN15</f>
        <v>2.59122437952</v>
      </c>
      <c r="AP15" s="115" t="n">
        <f aca="false">(AU15-AK15)/10+AO15</f>
        <v>2.313593196</v>
      </c>
      <c r="AQ15" s="115" t="n">
        <f aca="false">(AU15-AK15)/10+AP15</f>
        <v>2.03596201248</v>
      </c>
      <c r="AR15" s="115" t="n">
        <f aca="false">(AU15-AK15)/10+AQ15</f>
        <v>1.75833082896</v>
      </c>
      <c r="AS15" s="115" t="n">
        <f aca="false">(AU15-AK15)/10+AR15</f>
        <v>1.48069964544</v>
      </c>
      <c r="AT15" s="115" t="n">
        <f aca="false">(AU15-AK15)/10+AS15</f>
        <v>1.20306846192</v>
      </c>
      <c r="AU15" s="104" t="n">
        <f aca="false">(AU17-AU12)/5+AU14</f>
        <v>0.9254372784</v>
      </c>
      <c r="AV15" s="116" t="n">
        <f aca="false">($AU15-$AK15)/Delta+AU15</f>
        <v>0.64780609488</v>
      </c>
      <c r="AW15" s="116" t="n">
        <f aca="false">($AU15-$AK15)/Delta+AV15</f>
        <v>0.37017491136</v>
      </c>
      <c r="AX15" s="116" t="n">
        <f aca="false">($AU15-$AK15)/Delta+AW15</f>
        <v>0.0925437278400001</v>
      </c>
      <c r="AY15" s="116" t="n">
        <f aca="false">($AU15-$AK15)/Delta+AX15</f>
        <v>-0.18508745568</v>
      </c>
      <c r="AZ15" s="116" t="n">
        <f aca="false">($AU15-$AK15)/Delta+AY15</f>
        <v>-0.4627186392</v>
      </c>
      <c r="BA15" s="116" t="n">
        <f aca="false">($AU15-$AK15)/Delta+AZ15</f>
        <v>-0.74034982272</v>
      </c>
      <c r="BB15" s="116" t="n">
        <f aca="false">($AU15-$AK15)/Delta+BA15</f>
        <v>-1.01798100624</v>
      </c>
      <c r="BC15" s="116" t="n">
        <f aca="false">($AU15-$AK15)/Delta+BB15</f>
        <v>-1.29561218976</v>
      </c>
      <c r="BD15" s="116" t="n">
        <f aca="false">($AU15-$AK15)/Delta+BC15</f>
        <v>-1.57324337328</v>
      </c>
      <c r="BE15" s="116" t="n">
        <f aca="false">($AU15-$AK15)/Delta+BD15</f>
        <v>-1.8508745568</v>
      </c>
    </row>
    <row r="16" customFormat="false" ht="12.8" hidden="false" customHeight="false" outlineLevel="0" collapsed="false">
      <c r="A16" s="103" t="n">
        <f aca="false">(A$7-A$2)/5+A15</f>
        <v>49</v>
      </c>
      <c r="B16" s="104" t="n">
        <v>0</v>
      </c>
      <c r="C16" s="104" t="n">
        <f aca="false">(F16-B16)/4+B16</f>
        <v>0.45</v>
      </c>
      <c r="D16" s="104" t="n">
        <f aca="false">(F16-B16)/4+C16</f>
        <v>0.9</v>
      </c>
      <c r="E16" s="104" t="n">
        <f aca="false">(F16-B16)/4+D16</f>
        <v>1.35</v>
      </c>
      <c r="F16" s="104" t="n">
        <f aca="false">(F17-F12)/5+F15</f>
        <v>1.8</v>
      </c>
      <c r="G16" s="115" t="n">
        <f aca="false">(J16-F16)/4+F16</f>
        <v>2.025</v>
      </c>
      <c r="H16" s="115" t="n">
        <f aca="false">(J16-F16)/4+G16</f>
        <v>2.25</v>
      </c>
      <c r="I16" s="115" t="n">
        <f aca="false">(J16-F16)/4+H16</f>
        <v>2.475</v>
      </c>
      <c r="J16" s="104" t="n">
        <f aca="false">(J17-J12)/5+J15</f>
        <v>2.7</v>
      </c>
      <c r="K16" s="115" t="n">
        <f aca="false">(N16-J16)/4+J16</f>
        <v>2.79204545455</v>
      </c>
      <c r="L16" s="115" t="n">
        <f aca="false">(N16-J16)/4+K16</f>
        <v>2.8840909091</v>
      </c>
      <c r="M16" s="115" t="n">
        <f aca="false">(N16-J16)/4+L16</f>
        <v>2.97613636365</v>
      </c>
      <c r="N16" s="104" t="n">
        <f aca="false">(N17-N12)/5+N15</f>
        <v>3.0681818182</v>
      </c>
      <c r="O16" s="115" t="n">
        <f aca="false">(R16-N16)/4+N16</f>
        <v>3.14416650875</v>
      </c>
      <c r="P16" s="115" t="n">
        <f aca="false">(R16-N16)/4+O16</f>
        <v>3.2201511993</v>
      </c>
      <c r="Q16" s="115" t="n">
        <f aca="false">(R16-N16)/4+P16</f>
        <v>3.29613588985</v>
      </c>
      <c r="R16" s="104" t="n">
        <f aca="false">(R17-R12)/5+R15</f>
        <v>3.3721205804</v>
      </c>
      <c r="S16" s="115" t="n">
        <f aca="false">(V16-R16)/4+R16</f>
        <v>3.44799329345</v>
      </c>
      <c r="T16" s="115" t="n">
        <f aca="false">(V16-R16)/4+S16</f>
        <v>3.5238660065</v>
      </c>
      <c r="U16" s="115" t="n">
        <f aca="false">(V16-R16)/4+T16</f>
        <v>3.59973871955</v>
      </c>
      <c r="V16" s="104" t="n">
        <f aca="false">(V17-V12)/5+V15</f>
        <v>3.6756114326</v>
      </c>
      <c r="W16" s="115" t="n">
        <f aca="false">(AF16-V16)/10+V16</f>
        <v>3.7123675469</v>
      </c>
      <c r="X16" s="115" t="n">
        <f aca="false">(AF16-V16)/10+W16</f>
        <v>3.7491236612</v>
      </c>
      <c r="Y16" s="115" t="n">
        <f aca="false">(AF16-V16)/10+X16</f>
        <v>3.7858797755</v>
      </c>
      <c r="Z16" s="115" t="n">
        <f aca="false">(AF16-V16)/10+Y16</f>
        <v>3.8226358898</v>
      </c>
      <c r="AA16" s="115" t="n">
        <f aca="false">(AF16-V16)/10+Z16</f>
        <v>3.8593920041</v>
      </c>
      <c r="AB16" s="115" t="n">
        <f aca="false">(AF16-V16)/10+AA16</f>
        <v>3.8961481184</v>
      </c>
      <c r="AC16" s="115" t="n">
        <f aca="false">(AF16-V16)/10+AB16</f>
        <v>3.9329042327</v>
      </c>
      <c r="AD16" s="115" t="n">
        <f aca="false">(AF16-V16)/10+AC16</f>
        <v>3.969660347</v>
      </c>
      <c r="AE16" s="115" t="n">
        <f aca="false">(AF16-V16)/10+AD16</f>
        <v>4.0064164613</v>
      </c>
      <c r="AF16" s="104" t="n">
        <f aca="false">(AF17-AF12)/5+AF15</f>
        <v>4.0431725756</v>
      </c>
      <c r="AG16" s="115" t="n">
        <f aca="false">(AK16-AF16)/5+AF16</f>
        <v>4.06743161104</v>
      </c>
      <c r="AH16" s="115" t="n">
        <f aca="false">(AK16-AF16)/5+AG16</f>
        <v>4.09169064648</v>
      </c>
      <c r="AI16" s="115" t="n">
        <f aca="false">(AK16-AF16)/5+AH16</f>
        <v>4.11594968192</v>
      </c>
      <c r="AJ16" s="115" t="n">
        <f aca="false">(AK16-AF16)/5+AI16</f>
        <v>4.14020871736</v>
      </c>
      <c r="AK16" s="104" t="n">
        <f aca="false">(AK17-AK12)/5+AK15</f>
        <v>4.1644677528</v>
      </c>
      <c r="AL16" s="115" t="n">
        <f aca="false">(AU16-AK16)/10+AK16</f>
        <v>3.85213267134</v>
      </c>
      <c r="AM16" s="115" t="n">
        <f aca="false">(AU16-AK16)/10+AL16</f>
        <v>3.53979758988</v>
      </c>
      <c r="AN16" s="115" t="n">
        <f aca="false">(AU16-AK16)/10+AM16</f>
        <v>3.22746250842</v>
      </c>
      <c r="AO16" s="115" t="n">
        <f aca="false">(AU16-AK16)/10+AN16</f>
        <v>2.91512742696</v>
      </c>
      <c r="AP16" s="115" t="n">
        <f aca="false">(AU16-AK16)/10+AO16</f>
        <v>2.6027923455</v>
      </c>
      <c r="AQ16" s="115" t="n">
        <f aca="false">(AU16-AK16)/10+AP16</f>
        <v>2.29045726404</v>
      </c>
      <c r="AR16" s="115" t="n">
        <f aca="false">(AU16-AK16)/10+AQ16</f>
        <v>1.97812218258</v>
      </c>
      <c r="AS16" s="115" t="n">
        <f aca="false">(AU16-AK16)/10+AR16</f>
        <v>1.66578710112</v>
      </c>
      <c r="AT16" s="115" t="n">
        <f aca="false">(AU16-AK16)/10+AS16</f>
        <v>1.35345201966</v>
      </c>
      <c r="AU16" s="104" t="n">
        <f aca="false">(AU17-AU12)/5+AU15</f>
        <v>1.0411169382</v>
      </c>
      <c r="AV16" s="116" t="n">
        <f aca="false">($AU16-$AK16)/Delta+AU16</f>
        <v>0.72878185674</v>
      </c>
      <c r="AW16" s="116" t="n">
        <f aca="false">($AU16-$AK16)/Delta+AV16</f>
        <v>0.41644677528</v>
      </c>
      <c r="AX16" s="116" t="n">
        <f aca="false">($AU16-$AK16)/Delta+AW16</f>
        <v>0.10411169382</v>
      </c>
      <c r="AY16" s="116" t="n">
        <f aca="false">($AU16-$AK16)/Delta+AX16</f>
        <v>-0.20822338764</v>
      </c>
      <c r="AZ16" s="116" t="n">
        <f aca="false">($AU16-$AK16)/Delta+AY16</f>
        <v>-0.5205584691</v>
      </c>
      <c r="BA16" s="116" t="n">
        <f aca="false">($AU16-$AK16)/Delta+AZ16</f>
        <v>-0.83289355056</v>
      </c>
      <c r="BB16" s="116" t="n">
        <f aca="false">($AU16-$AK16)/Delta+BA16</f>
        <v>-1.14522863202</v>
      </c>
      <c r="BC16" s="116" t="n">
        <f aca="false">($AU16-$AK16)/Delta+BB16</f>
        <v>-1.45756371348</v>
      </c>
      <c r="BD16" s="116" t="n">
        <f aca="false">($AU16-$AK16)/Delta+BC16</f>
        <v>-1.76989879494</v>
      </c>
      <c r="BE16" s="116" t="n">
        <f aca="false">($AU16-$AK16)/Delta+BD16</f>
        <v>-2.0822338764</v>
      </c>
    </row>
    <row r="17" customFormat="false" ht="12.8" hidden="false" customHeight="false" outlineLevel="0" collapsed="false">
      <c r="A17" s="103" t="n">
        <f aca="false">A12+5</f>
        <v>50</v>
      </c>
      <c r="B17" s="104" t="n">
        <v>0</v>
      </c>
      <c r="C17" s="104" t="n">
        <f aca="false">(F17-B17)/4+B17</f>
        <v>0.5</v>
      </c>
      <c r="D17" s="104" t="n">
        <f aca="false">(F17-B17)/4+C17</f>
        <v>1</v>
      </c>
      <c r="E17" s="104" t="n">
        <f aca="false">(F17-B17)/4+D17</f>
        <v>1.5</v>
      </c>
      <c r="F17" s="114" t="n">
        <f aca="false">polar_type!$M$6</f>
        <v>2</v>
      </c>
      <c r="G17" s="115" t="n">
        <f aca="false">(J17-F17)/4+F17</f>
        <v>2.25</v>
      </c>
      <c r="H17" s="115" t="n">
        <f aca="false">(J17-F17)/4+G17</f>
        <v>2.5</v>
      </c>
      <c r="I17" s="115" t="n">
        <f aca="false">(J17-F17)/4+H17</f>
        <v>2.75</v>
      </c>
      <c r="J17" s="114" t="n">
        <f aca="false">polar_type!$M$7</f>
        <v>3</v>
      </c>
      <c r="K17" s="115" t="n">
        <f aca="false">(N17-J17)/4+J17</f>
        <v>3.10227272725</v>
      </c>
      <c r="L17" s="115" t="n">
        <f aca="false">(N17-J17)/4+K17</f>
        <v>3.2045454545</v>
      </c>
      <c r="M17" s="115" t="n">
        <f aca="false">(N17-J17)/4+L17</f>
        <v>3.30681818175</v>
      </c>
      <c r="N17" s="114" t="n">
        <f aca="false">polar_type!$M$8</f>
        <v>3.409090909</v>
      </c>
      <c r="O17" s="115" t="n">
        <f aca="false">(R17-N17)/4+N17</f>
        <v>3.493518343</v>
      </c>
      <c r="P17" s="115" t="n">
        <f aca="false">(R17-N17)/4+O17</f>
        <v>3.577945777</v>
      </c>
      <c r="Q17" s="115" t="n">
        <f aca="false">(R17-N17)/4+P17</f>
        <v>3.662373211</v>
      </c>
      <c r="R17" s="114" t="n">
        <f aca="false">polar_type!$M$9</f>
        <v>3.746800645</v>
      </c>
      <c r="S17" s="115" t="n">
        <f aca="false">(V17-R17)/4+R17</f>
        <v>3.8311036595</v>
      </c>
      <c r="T17" s="115" t="n">
        <f aca="false">(V17-R17)/4+S17</f>
        <v>3.915406674</v>
      </c>
      <c r="U17" s="115" t="n">
        <f aca="false">(V17-R17)/4+T17</f>
        <v>3.9997096885</v>
      </c>
      <c r="V17" s="114" t="n">
        <f aca="false">polar_type!$M$10</f>
        <v>4.084012703</v>
      </c>
      <c r="W17" s="115" t="n">
        <f aca="false">(AF17-V17)/10+V17</f>
        <v>4.12485283</v>
      </c>
      <c r="X17" s="115" t="n">
        <f aca="false">(AF17-V17)/10+W17</f>
        <v>4.165692957</v>
      </c>
      <c r="Y17" s="115" t="n">
        <f aca="false">(AF17-V17)/10+X17</f>
        <v>4.206533084</v>
      </c>
      <c r="Z17" s="115" t="n">
        <f aca="false">(AF17-V17)/10+Y17</f>
        <v>4.247373211</v>
      </c>
      <c r="AA17" s="115" t="n">
        <f aca="false">(AF17-V17)/10+Z17</f>
        <v>4.288213338</v>
      </c>
      <c r="AB17" s="115" t="n">
        <f aca="false">(AF17-V17)/10+AA17</f>
        <v>4.329053465</v>
      </c>
      <c r="AC17" s="115" t="n">
        <f aca="false">(AF17-V17)/10+AB17</f>
        <v>4.369893592</v>
      </c>
      <c r="AD17" s="115" t="n">
        <f aca="false">(AF17-V17)/10+AC17</f>
        <v>4.410733719</v>
      </c>
      <c r="AE17" s="115" t="n">
        <f aca="false">(AF17-V17)/10+AD17</f>
        <v>4.451573846</v>
      </c>
      <c r="AF17" s="114" t="n">
        <f aca="false">polar_type!$M$11</f>
        <v>4.492413973</v>
      </c>
      <c r="AG17" s="115" t="n">
        <f aca="false">(AK17-AF17)/5+AF17</f>
        <v>4.5193684568</v>
      </c>
      <c r="AH17" s="115" t="n">
        <f aca="false">(AK17-AF17)/5+AG17</f>
        <v>4.5463229406</v>
      </c>
      <c r="AI17" s="115" t="n">
        <f aca="false">(AK17-AF17)/5+AH17</f>
        <v>4.5732774244</v>
      </c>
      <c r="AJ17" s="115" t="n">
        <f aca="false">(AK17-AF17)/5+AI17</f>
        <v>4.6002319082</v>
      </c>
      <c r="AK17" s="114" t="n">
        <f aca="false">polar_type!$M$12</f>
        <v>4.627186392</v>
      </c>
      <c r="AL17" s="115" t="n">
        <f aca="false">(AU17-AK17)/10+AK17</f>
        <v>4.2801474126</v>
      </c>
      <c r="AM17" s="115" t="n">
        <f aca="false">(AU17-AK17)/10+AL17</f>
        <v>3.9331084332</v>
      </c>
      <c r="AN17" s="115" t="n">
        <f aca="false">(AU17-AK17)/10+AM17</f>
        <v>3.5860694538</v>
      </c>
      <c r="AO17" s="115" t="n">
        <f aca="false">(AU17-AK17)/10+AN17</f>
        <v>3.2390304744</v>
      </c>
      <c r="AP17" s="115" t="n">
        <f aca="false">(AU17-AK17)/10+AO17</f>
        <v>2.891991495</v>
      </c>
      <c r="AQ17" s="115" t="n">
        <f aca="false">(AU17-AK17)/10+AP17</f>
        <v>2.5449525156</v>
      </c>
      <c r="AR17" s="115" t="n">
        <f aca="false">(AU17-AK17)/10+AQ17</f>
        <v>2.1979135362</v>
      </c>
      <c r="AS17" s="115" t="n">
        <f aca="false">(AU17-AK17)/10+AR17</f>
        <v>1.8508745568</v>
      </c>
      <c r="AT17" s="115" t="n">
        <f aca="false">(AU17-AK17)/10+AS17</f>
        <v>1.5038355774</v>
      </c>
      <c r="AU17" s="114" t="n">
        <f aca="false">polar_type!$M$13</f>
        <v>1.156796598</v>
      </c>
      <c r="AV17" s="116" t="n">
        <f aca="false">($AU17-$AK17)/Delta+AU17</f>
        <v>0.8097576186</v>
      </c>
      <c r="AW17" s="116" t="n">
        <f aca="false">($AU17-$AK17)/Delta+AV17</f>
        <v>0.4627186392</v>
      </c>
      <c r="AX17" s="116" t="n">
        <f aca="false">($AU17-$AK17)/Delta+AW17</f>
        <v>0.1156796598</v>
      </c>
      <c r="AY17" s="116" t="n">
        <f aca="false">($AU17-$AK17)/Delta+AX17</f>
        <v>-0.2313593196</v>
      </c>
      <c r="AZ17" s="116" t="n">
        <f aca="false">($AU17-$AK17)/Delta+AY17</f>
        <v>-0.578398299</v>
      </c>
      <c r="BA17" s="116" t="n">
        <f aca="false">($AU17-$AK17)/Delta+AZ17</f>
        <v>-0.9254372784</v>
      </c>
      <c r="BB17" s="116" t="n">
        <f aca="false">($AU17-$AK17)/Delta+BA17</f>
        <v>-1.2724762578</v>
      </c>
      <c r="BC17" s="116" t="n">
        <f aca="false">($AU17-$AK17)/Delta+BB17</f>
        <v>-1.6195152372</v>
      </c>
      <c r="BD17" s="116" t="n">
        <f aca="false">($AU17-$AK17)/Delta+BC17</f>
        <v>-1.9665542166</v>
      </c>
      <c r="BE17" s="116" t="n">
        <f aca="false">($AU17-$AK17)/Delta+BD17</f>
        <v>-2.313593196</v>
      </c>
    </row>
    <row r="18" customFormat="false" ht="12.8" hidden="false" customHeight="false" outlineLevel="0" collapsed="false">
      <c r="A18" s="103" t="n">
        <f aca="false">(A$7-A$2)/5+A17</f>
        <v>51</v>
      </c>
      <c r="B18" s="104" t="n">
        <v>0</v>
      </c>
      <c r="C18" s="104" t="n">
        <f aca="false">(F18-B18)/4+B18</f>
        <v>0.545</v>
      </c>
      <c r="D18" s="104" t="n">
        <f aca="false">(F18-B18)/4+C18</f>
        <v>1.09</v>
      </c>
      <c r="E18" s="104" t="n">
        <f aca="false">(F18-B18)/4+D18</f>
        <v>1.635</v>
      </c>
      <c r="F18" s="104" t="n">
        <f aca="false">(F22-F17)/5+F17</f>
        <v>2.18</v>
      </c>
      <c r="G18" s="115" t="n">
        <f aca="false">(J18-F18)/4+F18</f>
        <v>2.4525</v>
      </c>
      <c r="H18" s="115" t="n">
        <f aca="false">(J18-F18)/4+G18</f>
        <v>2.725</v>
      </c>
      <c r="I18" s="115" t="n">
        <f aca="false">(J18-F18)/4+H18</f>
        <v>2.9975</v>
      </c>
      <c r="J18" s="104" t="n">
        <f aca="false">(J22-J17)/5+J17</f>
        <v>3.27</v>
      </c>
      <c r="K18" s="115" t="n">
        <f aca="false">(N18-J18)/4+J18</f>
        <v>3.3814772727</v>
      </c>
      <c r="L18" s="115" t="n">
        <f aca="false">(N18-J18)/4+K18</f>
        <v>3.4929545454</v>
      </c>
      <c r="M18" s="115" t="n">
        <f aca="false">(N18-J18)/4+L18</f>
        <v>3.6044318181</v>
      </c>
      <c r="N18" s="104" t="n">
        <f aca="false">(N22-N17)/5+N17</f>
        <v>3.7159090908</v>
      </c>
      <c r="O18" s="115" t="n">
        <f aca="false">(R18-N18)/4+N18</f>
        <v>3.80793499385</v>
      </c>
      <c r="P18" s="115" t="n">
        <f aca="false">(R18-N18)/4+O18</f>
        <v>3.8999608969</v>
      </c>
      <c r="Q18" s="115" t="n">
        <f aca="false">(R18-N18)/4+P18</f>
        <v>3.99198679995</v>
      </c>
      <c r="R18" s="104" t="n">
        <f aca="false">(R22-R17)/5+R17</f>
        <v>4.084012703</v>
      </c>
      <c r="S18" s="115" t="n">
        <f aca="false">(V18-R18)/4+R18</f>
        <v>4.1759029888</v>
      </c>
      <c r="T18" s="115" t="n">
        <f aca="false">(V18-R18)/4+S18</f>
        <v>4.2677932746</v>
      </c>
      <c r="U18" s="115" t="n">
        <f aca="false">(V18-R18)/4+T18</f>
        <v>4.3596835604</v>
      </c>
      <c r="V18" s="104" t="n">
        <f aca="false">(V22-V17)/5+V17</f>
        <v>4.4515738462</v>
      </c>
      <c r="W18" s="115" t="n">
        <f aca="false">(AF18-V18)/10+V18</f>
        <v>4.49608958464</v>
      </c>
      <c r="X18" s="115" t="n">
        <f aca="false">(AF18-V18)/10+W18</f>
        <v>4.54060532308</v>
      </c>
      <c r="Y18" s="115" t="n">
        <f aca="false">(AF18-V18)/10+X18</f>
        <v>4.58512106152</v>
      </c>
      <c r="Z18" s="115" t="n">
        <f aca="false">(AF18-V18)/10+Y18</f>
        <v>4.62963679996</v>
      </c>
      <c r="AA18" s="115" t="n">
        <f aca="false">(AF18-V18)/10+Z18</f>
        <v>4.6741525384</v>
      </c>
      <c r="AB18" s="115" t="n">
        <f aca="false">(AF18-V18)/10+AA18</f>
        <v>4.71866827684</v>
      </c>
      <c r="AC18" s="115" t="n">
        <f aca="false">(AF18-V18)/10+AB18</f>
        <v>4.76318401528</v>
      </c>
      <c r="AD18" s="115" t="n">
        <f aca="false">(AF18-V18)/10+AC18</f>
        <v>4.80769975372</v>
      </c>
      <c r="AE18" s="115" t="n">
        <f aca="false">(AF18-V18)/10+AD18</f>
        <v>4.85221549216</v>
      </c>
      <c r="AF18" s="104" t="n">
        <f aca="false">(AF22-AF17)/5+AF17</f>
        <v>4.8967312306</v>
      </c>
      <c r="AG18" s="115" t="n">
        <f aca="false">(AK18-AF18)/5+AF18</f>
        <v>4.92611161796</v>
      </c>
      <c r="AH18" s="115" t="n">
        <f aca="false">(AK18-AF18)/5+AG18</f>
        <v>4.95549200532</v>
      </c>
      <c r="AI18" s="115" t="n">
        <f aca="false">(AK18-AF18)/5+AH18</f>
        <v>4.98487239268</v>
      </c>
      <c r="AJ18" s="115" t="n">
        <f aca="false">(AK18-AF18)/5+AI18</f>
        <v>5.01425278004</v>
      </c>
      <c r="AK18" s="104" t="n">
        <f aca="false">(AK22-AK17)/5+AK17</f>
        <v>5.0436331674</v>
      </c>
      <c r="AL18" s="115" t="n">
        <f aca="false">(AU18-AK18)/10+AK18</f>
        <v>4.66536067984</v>
      </c>
      <c r="AM18" s="115" t="n">
        <f aca="false">(AU18-AK18)/10+AL18</f>
        <v>4.28708819228</v>
      </c>
      <c r="AN18" s="115" t="n">
        <f aca="false">(AU18-AK18)/10+AM18</f>
        <v>3.90881570472</v>
      </c>
      <c r="AO18" s="115" t="n">
        <f aca="false">(AU18-AK18)/10+AN18</f>
        <v>3.53054321716</v>
      </c>
      <c r="AP18" s="115" t="n">
        <f aca="false">(AU18-AK18)/10+AO18</f>
        <v>3.1522707296</v>
      </c>
      <c r="AQ18" s="115" t="n">
        <f aca="false">(AU18-AK18)/10+AP18</f>
        <v>2.77399824204</v>
      </c>
      <c r="AR18" s="115" t="n">
        <f aca="false">(AU18-AK18)/10+AQ18</f>
        <v>2.39572575448</v>
      </c>
      <c r="AS18" s="115" t="n">
        <f aca="false">(AU18-AK18)/10+AR18</f>
        <v>2.01745326692</v>
      </c>
      <c r="AT18" s="115" t="n">
        <f aca="false">(AU18-AK18)/10+AS18</f>
        <v>1.63918077936</v>
      </c>
      <c r="AU18" s="104" t="n">
        <f aca="false">(AU22-AU17)/5+AU17</f>
        <v>1.2609082918</v>
      </c>
      <c r="AV18" s="116" t="n">
        <f aca="false">($AU18-$AK18)/Delta+AU18</f>
        <v>0.88263580424</v>
      </c>
      <c r="AW18" s="116" t="n">
        <f aca="false">($AU18-$AK18)/Delta+AV18</f>
        <v>0.50436331668</v>
      </c>
      <c r="AX18" s="116" t="n">
        <f aca="false">($AU18-$AK18)/Delta+AW18</f>
        <v>0.12609082912</v>
      </c>
      <c r="AY18" s="116" t="n">
        <f aca="false">($AU18-$AK18)/Delta+AX18</f>
        <v>-0.25218165844</v>
      </c>
      <c r="AZ18" s="116" t="n">
        <f aca="false">($AU18-$AK18)/Delta+AY18</f>
        <v>-0.630454146</v>
      </c>
      <c r="BA18" s="116" t="n">
        <f aca="false">($AU18-$AK18)/Delta+AZ18</f>
        <v>-1.00872663356</v>
      </c>
      <c r="BB18" s="116" t="n">
        <f aca="false">($AU18-$AK18)/Delta+BA18</f>
        <v>-1.38699912112</v>
      </c>
      <c r="BC18" s="116" t="n">
        <f aca="false">($AU18-$AK18)/Delta+BB18</f>
        <v>-1.76527160868</v>
      </c>
      <c r="BD18" s="116" t="n">
        <f aca="false">($AU18-$AK18)/Delta+BC18</f>
        <v>-2.14354409624</v>
      </c>
      <c r="BE18" s="116" t="n">
        <f aca="false">($AU18-$AK18)/Delta+BD18</f>
        <v>-2.5218165838</v>
      </c>
    </row>
    <row r="19" customFormat="false" ht="12.8" hidden="false" customHeight="false" outlineLevel="0" collapsed="false">
      <c r="A19" s="103" t="n">
        <f aca="false">(A$7-A$2)/5+A18</f>
        <v>52</v>
      </c>
      <c r="B19" s="104" t="n">
        <v>0</v>
      </c>
      <c r="C19" s="104" t="n">
        <f aca="false">(F19-B19)/4+B19</f>
        <v>0.59</v>
      </c>
      <c r="D19" s="104" t="n">
        <f aca="false">(F19-B19)/4+C19</f>
        <v>1.18</v>
      </c>
      <c r="E19" s="104" t="n">
        <f aca="false">(F19-B19)/4+D19</f>
        <v>1.77</v>
      </c>
      <c r="F19" s="104" t="n">
        <f aca="false">(F22-F17)/5+F18</f>
        <v>2.36</v>
      </c>
      <c r="G19" s="115" t="n">
        <f aca="false">(J19-F19)/4+F19</f>
        <v>2.655</v>
      </c>
      <c r="H19" s="115" t="n">
        <f aca="false">(J19-F19)/4+G19</f>
        <v>2.95</v>
      </c>
      <c r="I19" s="115" t="n">
        <f aca="false">(J19-F19)/4+H19</f>
        <v>3.245</v>
      </c>
      <c r="J19" s="104" t="n">
        <f aca="false">(J22-J17)/5+J18</f>
        <v>3.54</v>
      </c>
      <c r="K19" s="115" t="n">
        <f aca="false">(N19-J19)/4+J19</f>
        <v>3.66068181815</v>
      </c>
      <c r="L19" s="115" t="n">
        <f aca="false">(N19-J19)/4+K19</f>
        <v>3.7813636363</v>
      </c>
      <c r="M19" s="115" t="n">
        <f aca="false">(N19-J19)/4+L19</f>
        <v>3.90204545445</v>
      </c>
      <c r="N19" s="104" t="n">
        <f aca="false">(N22-N17)/5+N18</f>
        <v>4.0227272726</v>
      </c>
      <c r="O19" s="115" t="n">
        <f aca="false">(R19-N19)/4+N19</f>
        <v>4.1223516447</v>
      </c>
      <c r="P19" s="115" t="n">
        <f aca="false">(R19-N19)/4+O19</f>
        <v>4.2219760168</v>
      </c>
      <c r="Q19" s="115" t="n">
        <f aca="false">(R19-N19)/4+P19</f>
        <v>4.3216003889</v>
      </c>
      <c r="R19" s="104" t="n">
        <f aca="false">(R22-R17)/5+R18</f>
        <v>4.421224761</v>
      </c>
      <c r="S19" s="115" t="n">
        <f aca="false">(V19-R19)/4+R19</f>
        <v>4.5207023181</v>
      </c>
      <c r="T19" s="115" t="n">
        <f aca="false">(V19-R19)/4+S19</f>
        <v>4.6201798752</v>
      </c>
      <c r="U19" s="115" t="n">
        <f aca="false">(V19-R19)/4+T19</f>
        <v>4.7196574323</v>
      </c>
      <c r="V19" s="104" t="n">
        <f aca="false">(V22-V17)/5+V18</f>
        <v>4.8191349894</v>
      </c>
      <c r="W19" s="115" t="n">
        <f aca="false">(AF19-V19)/10+V19</f>
        <v>4.86732633928</v>
      </c>
      <c r="X19" s="115" t="n">
        <f aca="false">(AF19-V19)/10+W19</f>
        <v>4.91551768916</v>
      </c>
      <c r="Y19" s="115" t="n">
        <f aca="false">(AF19-V19)/10+X19</f>
        <v>4.96370903904</v>
      </c>
      <c r="Z19" s="115" t="n">
        <f aca="false">(AF19-V19)/10+Y19</f>
        <v>5.01190038892</v>
      </c>
      <c r="AA19" s="115" t="n">
        <f aca="false">(AF19-V19)/10+Z19</f>
        <v>5.0600917388</v>
      </c>
      <c r="AB19" s="115" t="n">
        <f aca="false">(AF19-V19)/10+AA19</f>
        <v>5.10828308868</v>
      </c>
      <c r="AC19" s="115" t="n">
        <f aca="false">(AF19-V19)/10+AB19</f>
        <v>5.15647443856</v>
      </c>
      <c r="AD19" s="115" t="n">
        <f aca="false">(AF19-V19)/10+AC19</f>
        <v>5.20466578844</v>
      </c>
      <c r="AE19" s="115" t="n">
        <f aca="false">(AF19-V19)/10+AD19</f>
        <v>5.25285713832</v>
      </c>
      <c r="AF19" s="104" t="n">
        <f aca="false">(AF22-AF17)/5+AF18</f>
        <v>5.3010484882</v>
      </c>
      <c r="AG19" s="115" t="n">
        <f aca="false">(AK19-AF19)/5+AF19</f>
        <v>5.33285477912</v>
      </c>
      <c r="AH19" s="115" t="n">
        <f aca="false">(AK19-AF19)/5+AG19</f>
        <v>5.36466107004</v>
      </c>
      <c r="AI19" s="115" t="n">
        <f aca="false">(AK19-AF19)/5+AH19</f>
        <v>5.39646736096</v>
      </c>
      <c r="AJ19" s="115" t="n">
        <f aca="false">(AK19-AF19)/5+AI19</f>
        <v>5.42827365188</v>
      </c>
      <c r="AK19" s="104" t="n">
        <f aca="false">(AK22-AK17)/5+AK18</f>
        <v>5.4600799428</v>
      </c>
      <c r="AL19" s="115" t="n">
        <f aca="false">(AU19-AK19)/10+AK19</f>
        <v>5.05057394708</v>
      </c>
      <c r="AM19" s="115" t="n">
        <f aca="false">(AU19-AK19)/10+AL19</f>
        <v>4.64106795136</v>
      </c>
      <c r="AN19" s="115" t="n">
        <f aca="false">(AU19-AK19)/10+AM19</f>
        <v>4.23156195564</v>
      </c>
      <c r="AO19" s="115" t="n">
        <f aca="false">(AU19-AK19)/10+AN19</f>
        <v>3.82205595992</v>
      </c>
      <c r="AP19" s="115" t="n">
        <f aca="false">(AU19-AK19)/10+AO19</f>
        <v>3.4125499642</v>
      </c>
      <c r="AQ19" s="115" t="n">
        <f aca="false">(AU19-AK19)/10+AP19</f>
        <v>3.00304396848</v>
      </c>
      <c r="AR19" s="115" t="n">
        <f aca="false">(AU19-AK19)/10+AQ19</f>
        <v>2.59353797276</v>
      </c>
      <c r="AS19" s="115" t="n">
        <f aca="false">(AU19-AK19)/10+AR19</f>
        <v>2.18403197704</v>
      </c>
      <c r="AT19" s="115" t="n">
        <f aca="false">(AU19-AK19)/10+AS19</f>
        <v>1.77452598132</v>
      </c>
      <c r="AU19" s="104" t="n">
        <f aca="false">(AU22-AU17)/5+AU18</f>
        <v>1.3650199856</v>
      </c>
      <c r="AV19" s="116" t="n">
        <f aca="false">($AU19-$AK19)/Delta+AU19</f>
        <v>0.95551398988</v>
      </c>
      <c r="AW19" s="116" t="n">
        <f aca="false">($AU19-$AK19)/Delta+AV19</f>
        <v>0.54600799416</v>
      </c>
      <c r="AX19" s="116" t="n">
        <f aca="false">($AU19-$AK19)/Delta+AW19</f>
        <v>0.13650199844</v>
      </c>
      <c r="AY19" s="116" t="n">
        <f aca="false">($AU19-$AK19)/Delta+AX19</f>
        <v>-0.27300399728</v>
      </c>
      <c r="AZ19" s="116" t="n">
        <f aca="false">($AU19-$AK19)/Delta+AY19</f>
        <v>-0.682509993</v>
      </c>
      <c r="BA19" s="116" t="n">
        <f aca="false">($AU19-$AK19)/Delta+AZ19</f>
        <v>-1.09201598872</v>
      </c>
      <c r="BB19" s="116" t="n">
        <f aca="false">($AU19-$AK19)/Delta+BA19</f>
        <v>-1.50152198444</v>
      </c>
      <c r="BC19" s="116" t="n">
        <f aca="false">($AU19-$AK19)/Delta+BB19</f>
        <v>-1.91102798016</v>
      </c>
      <c r="BD19" s="116" t="n">
        <f aca="false">($AU19-$AK19)/Delta+BC19</f>
        <v>-2.32053397588</v>
      </c>
      <c r="BE19" s="116" t="n">
        <f aca="false">($AU19-$AK19)/Delta+BD19</f>
        <v>-2.7300399716</v>
      </c>
    </row>
    <row r="20" customFormat="false" ht="12.8" hidden="false" customHeight="false" outlineLevel="0" collapsed="false">
      <c r="A20" s="103" t="n">
        <f aca="false">(A$7-A$2)/5+A19</f>
        <v>53</v>
      </c>
      <c r="B20" s="104" t="n">
        <v>0</v>
      </c>
      <c r="C20" s="104" t="n">
        <f aca="false">(F20-B20)/4+B20</f>
        <v>0.635</v>
      </c>
      <c r="D20" s="104" t="n">
        <f aca="false">(F20-B20)/4+C20</f>
        <v>1.27</v>
      </c>
      <c r="E20" s="104" t="n">
        <f aca="false">(F20-B20)/4+D20</f>
        <v>1.905</v>
      </c>
      <c r="F20" s="104" t="n">
        <f aca="false">(F22-F17)/5+F19</f>
        <v>2.54</v>
      </c>
      <c r="G20" s="115" t="n">
        <f aca="false">(J20-F20)/4+F20</f>
        <v>2.8575</v>
      </c>
      <c r="H20" s="115" t="n">
        <f aca="false">(J20-F20)/4+G20</f>
        <v>3.175</v>
      </c>
      <c r="I20" s="115" t="n">
        <f aca="false">(J20-F20)/4+H20</f>
        <v>3.4925</v>
      </c>
      <c r="J20" s="104" t="n">
        <f aca="false">(J22-J17)/5+J19</f>
        <v>3.81</v>
      </c>
      <c r="K20" s="115" t="n">
        <f aca="false">(N20-J20)/4+J20</f>
        <v>3.9398863636</v>
      </c>
      <c r="L20" s="115" t="n">
        <f aca="false">(N20-J20)/4+K20</f>
        <v>4.0697727272</v>
      </c>
      <c r="M20" s="115" t="n">
        <f aca="false">(N20-J20)/4+L20</f>
        <v>4.1996590908</v>
      </c>
      <c r="N20" s="104" t="n">
        <f aca="false">(N22-N17)/5+N19</f>
        <v>4.3295454544</v>
      </c>
      <c r="O20" s="115" t="n">
        <f aca="false">(R20-N20)/4+N20</f>
        <v>4.43676829555</v>
      </c>
      <c r="P20" s="115" t="n">
        <f aca="false">(R20-N20)/4+O20</f>
        <v>4.5439911367</v>
      </c>
      <c r="Q20" s="115" t="n">
        <f aca="false">(R20-N20)/4+P20</f>
        <v>4.65121397785</v>
      </c>
      <c r="R20" s="104" t="n">
        <f aca="false">(R22-R17)/5+R19</f>
        <v>4.758436819</v>
      </c>
      <c r="S20" s="115" t="n">
        <f aca="false">(V20-R20)/4+R20</f>
        <v>4.8655016474</v>
      </c>
      <c r="T20" s="115" t="n">
        <f aca="false">(V20-R20)/4+S20</f>
        <v>4.9725664758</v>
      </c>
      <c r="U20" s="115" t="n">
        <f aca="false">(V20-R20)/4+T20</f>
        <v>5.0796313042</v>
      </c>
      <c r="V20" s="104" t="n">
        <f aca="false">(V22-V17)/5+V19</f>
        <v>5.1866961326</v>
      </c>
      <c r="W20" s="115" t="n">
        <f aca="false">(AF20-V20)/10+V20</f>
        <v>5.23856309392</v>
      </c>
      <c r="X20" s="115" t="n">
        <f aca="false">(AF20-V20)/10+W20</f>
        <v>5.29043005524</v>
      </c>
      <c r="Y20" s="115" t="n">
        <f aca="false">(AF20-V20)/10+X20</f>
        <v>5.34229701656</v>
      </c>
      <c r="Z20" s="115" t="n">
        <f aca="false">(AF20-V20)/10+Y20</f>
        <v>5.39416397788</v>
      </c>
      <c r="AA20" s="115" t="n">
        <f aca="false">(AF20-V20)/10+Z20</f>
        <v>5.4460309392</v>
      </c>
      <c r="AB20" s="115" t="n">
        <f aca="false">(AF20-V20)/10+AA20</f>
        <v>5.49789790052</v>
      </c>
      <c r="AC20" s="115" t="n">
        <f aca="false">(AF20-V20)/10+AB20</f>
        <v>5.54976486184</v>
      </c>
      <c r="AD20" s="115" t="n">
        <f aca="false">(AF20-V20)/10+AC20</f>
        <v>5.60163182316</v>
      </c>
      <c r="AE20" s="115" t="n">
        <f aca="false">(AF20-V20)/10+AD20</f>
        <v>5.65349878448</v>
      </c>
      <c r="AF20" s="104" t="n">
        <f aca="false">(AF22-AF17)/5+AF19</f>
        <v>5.7053657458</v>
      </c>
      <c r="AG20" s="115" t="n">
        <f aca="false">(AK20-AF20)/5+AF20</f>
        <v>5.73959794028</v>
      </c>
      <c r="AH20" s="115" t="n">
        <f aca="false">(AK20-AF20)/5+AG20</f>
        <v>5.77383013476</v>
      </c>
      <c r="AI20" s="115" t="n">
        <f aca="false">(AK20-AF20)/5+AH20</f>
        <v>5.80806232924</v>
      </c>
      <c r="AJ20" s="115" t="n">
        <f aca="false">(AK20-AF20)/5+AI20</f>
        <v>5.84229452372</v>
      </c>
      <c r="AK20" s="104" t="n">
        <f aca="false">(AK22-AK17)/5+AK19</f>
        <v>5.8765267182</v>
      </c>
      <c r="AL20" s="115" t="n">
        <f aca="false">(AU20-AK20)/10+AK20</f>
        <v>5.43578721432</v>
      </c>
      <c r="AM20" s="115" t="n">
        <f aca="false">(AU20-AK20)/10+AL20</f>
        <v>4.99504771044</v>
      </c>
      <c r="AN20" s="115" t="n">
        <f aca="false">(AU20-AK20)/10+AM20</f>
        <v>4.55430820656</v>
      </c>
      <c r="AO20" s="115" t="n">
        <f aca="false">(AU20-AK20)/10+AN20</f>
        <v>4.11356870268</v>
      </c>
      <c r="AP20" s="115" t="n">
        <f aca="false">(AU20-AK20)/10+AO20</f>
        <v>3.6728291988</v>
      </c>
      <c r="AQ20" s="115" t="n">
        <f aca="false">(AU20-AK20)/10+AP20</f>
        <v>3.23208969492</v>
      </c>
      <c r="AR20" s="115" t="n">
        <f aca="false">(AU20-AK20)/10+AQ20</f>
        <v>2.79135019104</v>
      </c>
      <c r="AS20" s="115" t="n">
        <f aca="false">(AU20-AK20)/10+AR20</f>
        <v>2.35061068716</v>
      </c>
      <c r="AT20" s="115" t="n">
        <f aca="false">(AU20-AK20)/10+AS20</f>
        <v>1.90987118328</v>
      </c>
      <c r="AU20" s="104" t="n">
        <f aca="false">(AU22-AU17)/5+AU19</f>
        <v>1.4691316794</v>
      </c>
      <c r="AV20" s="116" t="n">
        <f aca="false">($AU20-$AK20)/Delta+AU20</f>
        <v>1.02839217552</v>
      </c>
      <c r="AW20" s="116" t="n">
        <f aca="false">($AU20-$AK20)/Delta+AV20</f>
        <v>0.58765267164</v>
      </c>
      <c r="AX20" s="116" t="n">
        <f aca="false">($AU20-$AK20)/Delta+AW20</f>
        <v>0.14691316776</v>
      </c>
      <c r="AY20" s="116" t="n">
        <f aca="false">($AU20-$AK20)/Delta+AX20</f>
        <v>-0.29382633612</v>
      </c>
      <c r="AZ20" s="116" t="n">
        <f aca="false">($AU20-$AK20)/Delta+AY20</f>
        <v>-0.73456584</v>
      </c>
      <c r="BA20" s="116" t="n">
        <f aca="false">($AU20-$AK20)/Delta+AZ20</f>
        <v>-1.17530534388</v>
      </c>
      <c r="BB20" s="116" t="n">
        <f aca="false">($AU20-$AK20)/Delta+BA20</f>
        <v>-1.61604484776</v>
      </c>
      <c r="BC20" s="116" t="n">
        <f aca="false">($AU20-$AK20)/Delta+BB20</f>
        <v>-2.05678435164</v>
      </c>
      <c r="BD20" s="116" t="n">
        <f aca="false">($AU20-$AK20)/Delta+BC20</f>
        <v>-2.49752385552</v>
      </c>
      <c r="BE20" s="116" t="n">
        <f aca="false">($AU20-$AK20)/Delta+BD20</f>
        <v>-2.9382633594</v>
      </c>
    </row>
    <row r="21" customFormat="false" ht="12.8" hidden="false" customHeight="false" outlineLevel="0" collapsed="false">
      <c r="A21" s="103" t="n">
        <f aca="false">(A$7-A$2)/5+A20</f>
        <v>54</v>
      </c>
      <c r="B21" s="104" t="n">
        <v>0</v>
      </c>
      <c r="C21" s="104" t="n">
        <f aca="false">(F21-B21)/4+B21</f>
        <v>0.68</v>
      </c>
      <c r="D21" s="104" t="n">
        <f aca="false">(F21-B21)/4+C21</f>
        <v>1.36</v>
      </c>
      <c r="E21" s="104" t="n">
        <f aca="false">(F21-B21)/4+D21</f>
        <v>2.04</v>
      </c>
      <c r="F21" s="104" t="n">
        <f aca="false">(F22-F17)/5+F20</f>
        <v>2.72</v>
      </c>
      <c r="G21" s="115" t="n">
        <f aca="false">(J21-F21)/4+F21</f>
        <v>3.06</v>
      </c>
      <c r="H21" s="115" t="n">
        <f aca="false">(J21-F21)/4+G21</f>
        <v>3.4</v>
      </c>
      <c r="I21" s="115" t="n">
        <f aca="false">(J21-F21)/4+H21</f>
        <v>3.74</v>
      </c>
      <c r="J21" s="104" t="n">
        <f aca="false">(J22-J17)/5+J20</f>
        <v>4.08</v>
      </c>
      <c r="K21" s="115" t="n">
        <f aca="false">(N21-J21)/4+J21</f>
        <v>4.21909090905</v>
      </c>
      <c r="L21" s="115" t="n">
        <f aca="false">(N21-J21)/4+K21</f>
        <v>4.3581818181</v>
      </c>
      <c r="M21" s="115" t="n">
        <f aca="false">(N21-J21)/4+L21</f>
        <v>4.49727272715</v>
      </c>
      <c r="N21" s="104" t="n">
        <f aca="false">(N22-N17)/5+N20</f>
        <v>4.6363636362</v>
      </c>
      <c r="O21" s="115" t="n">
        <f aca="false">(R21-N21)/4+N21</f>
        <v>4.7511849464</v>
      </c>
      <c r="P21" s="115" t="n">
        <f aca="false">(R21-N21)/4+O21</f>
        <v>4.8660062566</v>
      </c>
      <c r="Q21" s="115" t="n">
        <f aca="false">(R21-N21)/4+P21</f>
        <v>4.9808275668</v>
      </c>
      <c r="R21" s="104" t="n">
        <f aca="false">(R22-R17)/5+R20</f>
        <v>5.095648877</v>
      </c>
      <c r="S21" s="115" t="n">
        <f aca="false">(V21-R21)/4+R21</f>
        <v>5.2103009767</v>
      </c>
      <c r="T21" s="115" t="n">
        <f aca="false">(V21-R21)/4+S21</f>
        <v>5.3249530764</v>
      </c>
      <c r="U21" s="115" t="n">
        <f aca="false">(V21-R21)/4+T21</f>
        <v>5.4396051761</v>
      </c>
      <c r="V21" s="104" t="n">
        <f aca="false">(V22-V17)/5+V20</f>
        <v>5.5542572758</v>
      </c>
      <c r="W21" s="115" t="n">
        <f aca="false">(AF21-V21)/10+V21</f>
        <v>5.60979984856</v>
      </c>
      <c r="X21" s="115" t="n">
        <f aca="false">(AF21-V21)/10+W21</f>
        <v>5.66534242132</v>
      </c>
      <c r="Y21" s="115" t="n">
        <f aca="false">(AF21-V21)/10+X21</f>
        <v>5.72088499408</v>
      </c>
      <c r="Z21" s="115" t="n">
        <f aca="false">(AF21-V21)/10+Y21</f>
        <v>5.77642756684</v>
      </c>
      <c r="AA21" s="115" t="n">
        <f aca="false">(AF21-V21)/10+Z21</f>
        <v>5.8319701396</v>
      </c>
      <c r="AB21" s="115" t="n">
        <f aca="false">(AF21-V21)/10+AA21</f>
        <v>5.88751271236</v>
      </c>
      <c r="AC21" s="115" t="n">
        <f aca="false">(AF21-V21)/10+AB21</f>
        <v>5.94305528512</v>
      </c>
      <c r="AD21" s="115" t="n">
        <f aca="false">(AF21-V21)/10+AC21</f>
        <v>5.99859785788</v>
      </c>
      <c r="AE21" s="115" t="n">
        <f aca="false">(AF21-V21)/10+AD21</f>
        <v>6.05414043064</v>
      </c>
      <c r="AF21" s="104" t="n">
        <f aca="false">(AF22-AF17)/5+AF20</f>
        <v>6.1096830034</v>
      </c>
      <c r="AG21" s="115" t="n">
        <f aca="false">(AK21-AF21)/5+AF21</f>
        <v>6.14634110144</v>
      </c>
      <c r="AH21" s="115" t="n">
        <f aca="false">(AK21-AF21)/5+AG21</f>
        <v>6.18299919948</v>
      </c>
      <c r="AI21" s="115" t="n">
        <f aca="false">(AK21-AF21)/5+AH21</f>
        <v>6.21965729752</v>
      </c>
      <c r="AJ21" s="115" t="n">
        <f aca="false">(AK21-AF21)/5+AI21</f>
        <v>6.25631539556</v>
      </c>
      <c r="AK21" s="104" t="n">
        <f aca="false">(AK22-AK17)/5+AK20</f>
        <v>6.2929734936</v>
      </c>
      <c r="AL21" s="115" t="n">
        <f aca="false">(AU21-AK21)/10+AK21</f>
        <v>5.82100048156</v>
      </c>
      <c r="AM21" s="115" t="n">
        <f aca="false">(AU21-AK21)/10+AL21</f>
        <v>5.34902746952</v>
      </c>
      <c r="AN21" s="115" t="n">
        <f aca="false">(AU21-AK21)/10+AM21</f>
        <v>4.87705445748</v>
      </c>
      <c r="AO21" s="115" t="n">
        <f aca="false">(AU21-AK21)/10+AN21</f>
        <v>4.40508144544</v>
      </c>
      <c r="AP21" s="115" t="n">
        <f aca="false">(AU21-AK21)/10+AO21</f>
        <v>3.9331084334</v>
      </c>
      <c r="AQ21" s="115" t="n">
        <f aca="false">(AU21-AK21)/10+AP21</f>
        <v>3.46113542136</v>
      </c>
      <c r="AR21" s="115" t="n">
        <f aca="false">(AU21-AK21)/10+AQ21</f>
        <v>2.98916240932</v>
      </c>
      <c r="AS21" s="115" t="n">
        <f aca="false">(AU21-AK21)/10+AR21</f>
        <v>2.51718939728</v>
      </c>
      <c r="AT21" s="115" t="n">
        <f aca="false">(AU21-AK21)/10+AS21</f>
        <v>2.04521638524</v>
      </c>
      <c r="AU21" s="104" t="n">
        <f aca="false">(AU22-AU17)/5+AU20</f>
        <v>1.5732433732</v>
      </c>
      <c r="AV21" s="116" t="n">
        <f aca="false">($AU21-$AK21)/Delta+AU21</f>
        <v>1.10127036116</v>
      </c>
      <c r="AW21" s="116" t="n">
        <f aca="false">($AU21-$AK21)/Delta+AV21</f>
        <v>0.62929734912</v>
      </c>
      <c r="AX21" s="116" t="n">
        <f aca="false">($AU21-$AK21)/Delta+AW21</f>
        <v>0.15732433708</v>
      </c>
      <c r="AY21" s="116" t="n">
        <f aca="false">($AU21-$AK21)/Delta+AX21</f>
        <v>-0.31464867496</v>
      </c>
      <c r="AZ21" s="116" t="n">
        <f aca="false">($AU21-$AK21)/Delta+AY21</f>
        <v>-0.786621687</v>
      </c>
      <c r="BA21" s="116" t="n">
        <f aca="false">($AU21-$AK21)/Delta+AZ21</f>
        <v>-1.25859469904</v>
      </c>
      <c r="BB21" s="116" t="n">
        <f aca="false">($AU21-$AK21)/Delta+BA21</f>
        <v>-1.73056771108</v>
      </c>
      <c r="BC21" s="116" t="n">
        <f aca="false">($AU21-$AK21)/Delta+BB21</f>
        <v>-2.20254072312</v>
      </c>
      <c r="BD21" s="116" t="n">
        <f aca="false">($AU21-$AK21)/Delta+BC21</f>
        <v>-2.67451373516</v>
      </c>
      <c r="BE21" s="116" t="n">
        <f aca="false">($AU21-$AK21)/Delta+BD21</f>
        <v>-3.1464867472</v>
      </c>
    </row>
    <row r="22" customFormat="false" ht="12.8" hidden="false" customHeight="false" outlineLevel="0" collapsed="false">
      <c r="A22" s="103" t="n">
        <f aca="false">A17+5</f>
        <v>55</v>
      </c>
      <c r="B22" s="104" t="n">
        <v>0</v>
      </c>
      <c r="C22" s="104" t="n">
        <f aca="false">(F22-B22)/4+B22</f>
        <v>0.725</v>
      </c>
      <c r="D22" s="104" t="n">
        <f aca="false">(F22-B22)/4+C22</f>
        <v>1.45</v>
      </c>
      <c r="E22" s="104" t="n">
        <f aca="false">(F22-B22)/4+D22</f>
        <v>2.175</v>
      </c>
      <c r="F22" s="114" t="n">
        <f aca="false">polar_type!$N$6</f>
        <v>2.9</v>
      </c>
      <c r="G22" s="115" t="n">
        <f aca="false">(J22-F22)/4+F22</f>
        <v>3.2625</v>
      </c>
      <c r="H22" s="115" t="n">
        <f aca="false">(J22-F22)/4+G22</f>
        <v>3.625</v>
      </c>
      <c r="I22" s="115" t="n">
        <f aca="false">(J22-F22)/4+H22</f>
        <v>3.9875</v>
      </c>
      <c r="J22" s="114" t="n">
        <f aca="false">polar_type!$N$7</f>
        <v>4.35</v>
      </c>
      <c r="K22" s="115" t="n">
        <f aca="false">(N22-J22)/4+J22</f>
        <v>4.4982954545</v>
      </c>
      <c r="L22" s="115" t="n">
        <f aca="false">(N22-J22)/4+K22</f>
        <v>4.646590909</v>
      </c>
      <c r="M22" s="115" t="n">
        <f aca="false">(N22-J22)/4+L22</f>
        <v>4.7948863635</v>
      </c>
      <c r="N22" s="114" t="n">
        <f aca="false">polar_type!$N$8</f>
        <v>4.943181818</v>
      </c>
      <c r="O22" s="115" t="n">
        <f aca="false">(R22-N22)/4+N22</f>
        <v>5.06560159725</v>
      </c>
      <c r="P22" s="115" t="n">
        <f aca="false">(R22-N22)/4+O22</f>
        <v>5.1880213765</v>
      </c>
      <c r="Q22" s="115" t="n">
        <f aca="false">(R22-N22)/4+P22</f>
        <v>5.31044115575</v>
      </c>
      <c r="R22" s="114" t="n">
        <f aca="false">polar_type!$N$9</f>
        <v>5.432860935</v>
      </c>
      <c r="S22" s="115" t="n">
        <f aca="false">(V22-R22)/4+R22</f>
        <v>5.555100306</v>
      </c>
      <c r="T22" s="115" t="n">
        <f aca="false">(V22-R22)/4+S22</f>
        <v>5.677339677</v>
      </c>
      <c r="U22" s="115" t="n">
        <f aca="false">(V22-R22)/4+T22</f>
        <v>5.799579048</v>
      </c>
      <c r="V22" s="114" t="n">
        <f aca="false">polar_type!$N$10</f>
        <v>5.921818419</v>
      </c>
      <c r="W22" s="115" t="n">
        <f aca="false">(AF22-V22)/10+V22</f>
        <v>5.9810366032</v>
      </c>
      <c r="X22" s="115" t="n">
        <f aca="false">(AF22-V22)/10+W22</f>
        <v>6.0402547874</v>
      </c>
      <c r="Y22" s="115" t="n">
        <f aca="false">(AF22-V22)/10+X22</f>
        <v>6.0994729716</v>
      </c>
      <c r="Z22" s="115" t="n">
        <f aca="false">(AF22-V22)/10+Y22</f>
        <v>6.1586911558</v>
      </c>
      <c r="AA22" s="115" t="n">
        <f aca="false">(AF22-V22)/10+Z22</f>
        <v>6.21790934</v>
      </c>
      <c r="AB22" s="115" t="n">
        <f aca="false">(AF22-V22)/10+AA22</f>
        <v>6.2771275242</v>
      </c>
      <c r="AC22" s="115" t="n">
        <f aca="false">(AF22-V22)/10+AB22</f>
        <v>6.3363457084</v>
      </c>
      <c r="AD22" s="115" t="n">
        <f aca="false">(AF22-V22)/10+AC22</f>
        <v>6.3955638926</v>
      </c>
      <c r="AE22" s="115" t="n">
        <f aca="false">(AF22-V22)/10+AD22</f>
        <v>6.4547820768</v>
      </c>
      <c r="AF22" s="114" t="n">
        <f aca="false">polar_type!$N$11</f>
        <v>6.514000261</v>
      </c>
      <c r="AG22" s="115" t="n">
        <f aca="false">(AK22-AF22)/5+AF22</f>
        <v>6.5530842626</v>
      </c>
      <c r="AH22" s="115" t="n">
        <f aca="false">(AK22-AF22)/5+AG22</f>
        <v>6.5921682642</v>
      </c>
      <c r="AI22" s="115" t="n">
        <f aca="false">(AK22-AF22)/5+AH22</f>
        <v>6.6312522658</v>
      </c>
      <c r="AJ22" s="115" t="n">
        <f aca="false">(AK22-AF22)/5+AI22</f>
        <v>6.6703362674</v>
      </c>
      <c r="AK22" s="114" t="n">
        <f aca="false">polar_type!$N$12</f>
        <v>6.709420269</v>
      </c>
      <c r="AL22" s="115" t="n">
        <f aca="false">(AU22-AK22)/10+AK22</f>
        <v>6.2062137488</v>
      </c>
      <c r="AM22" s="115" t="n">
        <f aca="false">(AU22-AK22)/10+AL22</f>
        <v>5.7030072286</v>
      </c>
      <c r="AN22" s="115" t="n">
        <f aca="false">(AU22-AK22)/10+AM22</f>
        <v>5.1998007084</v>
      </c>
      <c r="AO22" s="115" t="n">
        <f aca="false">(AU22-AK22)/10+AN22</f>
        <v>4.6965941882</v>
      </c>
      <c r="AP22" s="115" t="n">
        <f aca="false">(AU22-AK22)/10+AO22</f>
        <v>4.193387668</v>
      </c>
      <c r="AQ22" s="115" t="n">
        <f aca="false">(AU22-AK22)/10+AP22</f>
        <v>3.6901811478</v>
      </c>
      <c r="AR22" s="115" t="n">
        <f aca="false">(AU22-AK22)/10+AQ22</f>
        <v>3.1869746276</v>
      </c>
      <c r="AS22" s="115" t="n">
        <f aca="false">(AU22-AK22)/10+AR22</f>
        <v>2.6837681074</v>
      </c>
      <c r="AT22" s="115" t="n">
        <f aca="false">(AU22-AK22)/10+AS22</f>
        <v>2.1805615872</v>
      </c>
      <c r="AU22" s="114" t="n">
        <f aca="false">polar_type!$N$13</f>
        <v>1.677355067</v>
      </c>
      <c r="AV22" s="116" t="n">
        <f aca="false">($AU22-$AK22)/Delta+AU22</f>
        <v>1.1741485468</v>
      </c>
      <c r="AW22" s="116" t="n">
        <f aca="false">($AU22-$AK22)/Delta+AV22</f>
        <v>0.6709420266</v>
      </c>
      <c r="AX22" s="116" t="n">
        <f aca="false">($AU22-$AK22)/Delta+AW22</f>
        <v>0.1677355064</v>
      </c>
      <c r="AY22" s="116" t="n">
        <f aca="false">($AU22-$AK22)/Delta+AX22</f>
        <v>-0.3354710138</v>
      </c>
      <c r="AZ22" s="116" t="n">
        <f aca="false">($AU22-$AK22)/Delta+AY22</f>
        <v>-0.838677534</v>
      </c>
      <c r="BA22" s="116" t="n">
        <f aca="false">($AU22-$AK22)/Delta+AZ22</f>
        <v>-1.3418840542</v>
      </c>
      <c r="BB22" s="116" t="n">
        <f aca="false">($AU22-$AK22)/Delta+BA22</f>
        <v>-1.8450905744</v>
      </c>
      <c r="BC22" s="116" t="n">
        <f aca="false">($AU22-$AK22)/Delta+BB22</f>
        <v>-2.3482970946</v>
      </c>
      <c r="BD22" s="116" t="n">
        <f aca="false">($AU22-$AK22)/Delta+BC22</f>
        <v>-2.8515036148</v>
      </c>
      <c r="BE22" s="116" t="n">
        <f aca="false">($AU22-$AK22)/Delta+BD22</f>
        <v>-3.354710135</v>
      </c>
    </row>
    <row r="23" customFormat="false" ht="12.8" hidden="false" customHeight="false" outlineLevel="0" collapsed="false">
      <c r="A23" s="103" t="n">
        <f aca="false">(A$7-A$2)/5+A22</f>
        <v>56</v>
      </c>
      <c r="B23" s="104" t="n">
        <v>0</v>
      </c>
      <c r="C23" s="104" t="n">
        <f aca="false">(F23-B23)/4+B23</f>
        <v>0.755</v>
      </c>
      <c r="D23" s="104" t="n">
        <f aca="false">(F23-B23)/4+C23</f>
        <v>1.51</v>
      </c>
      <c r="E23" s="104" t="n">
        <f aca="false">(F23-B23)/4+D23</f>
        <v>2.265</v>
      </c>
      <c r="F23" s="104" t="n">
        <f aca="false">(F27-F22)/5+F22</f>
        <v>3.02</v>
      </c>
      <c r="G23" s="115" t="n">
        <f aca="false">(J23-F23)/4+F23</f>
        <v>3.3975</v>
      </c>
      <c r="H23" s="115" t="n">
        <f aca="false">(J23-F23)/4+G23</f>
        <v>3.775</v>
      </c>
      <c r="I23" s="115" t="n">
        <f aca="false">(J23-F23)/4+H23</f>
        <v>4.1525</v>
      </c>
      <c r="J23" s="104" t="n">
        <f aca="false">(J27-J22)/5+J22</f>
        <v>4.53</v>
      </c>
      <c r="K23" s="115" t="n">
        <f aca="false">(N23-J23)/4+J23</f>
        <v>4.68443181815</v>
      </c>
      <c r="L23" s="115" t="n">
        <f aca="false">(N23-J23)/4+K23</f>
        <v>4.8388636363</v>
      </c>
      <c r="M23" s="115" t="n">
        <f aca="false">(N23-J23)/4+L23</f>
        <v>4.99329545445</v>
      </c>
      <c r="N23" s="104" t="n">
        <f aca="false">(N27-N22)/5+N22</f>
        <v>5.1477272726</v>
      </c>
      <c r="O23" s="115" t="n">
        <f aca="false">(R23-N23)/4+N23</f>
        <v>5.27521269785</v>
      </c>
      <c r="P23" s="115" t="n">
        <f aca="false">(R23-N23)/4+O23</f>
        <v>5.4026981231</v>
      </c>
      <c r="Q23" s="115" t="n">
        <f aca="false">(R23-N23)/4+P23</f>
        <v>5.53018354835</v>
      </c>
      <c r="R23" s="104" t="n">
        <f aca="false">(R27-R22)/5+R22</f>
        <v>5.6576689736</v>
      </c>
      <c r="S23" s="115" t="n">
        <f aca="false">(V23-R23)/4+R23</f>
        <v>5.7849665255</v>
      </c>
      <c r="T23" s="115" t="n">
        <f aca="false">(V23-R23)/4+S23</f>
        <v>5.9122640774</v>
      </c>
      <c r="U23" s="115" t="n">
        <f aca="false">(V23-R23)/4+T23</f>
        <v>6.0395616293</v>
      </c>
      <c r="V23" s="104" t="n">
        <f aca="false">(V27-V22)/5+V22</f>
        <v>6.1668591812</v>
      </c>
      <c r="W23" s="115" t="n">
        <f aca="false">(AF23-V23)/10+V23</f>
        <v>6.22852777302</v>
      </c>
      <c r="X23" s="115" t="n">
        <f aca="false">(AF23-V23)/10+W23</f>
        <v>6.29019636484</v>
      </c>
      <c r="Y23" s="115" t="n">
        <f aca="false">(AF23-V23)/10+X23</f>
        <v>6.35186495666</v>
      </c>
      <c r="Z23" s="115" t="n">
        <f aca="false">(AF23-V23)/10+Y23</f>
        <v>6.41353354848</v>
      </c>
      <c r="AA23" s="115" t="n">
        <f aca="false">(AF23-V23)/10+Z23</f>
        <v>6.4752021403</v>
      </c>
      <c r="AB23" s="115" t="n">
        <f aca="false">(AF23-V23)/10+AA23</f>
        <v>6.53687073212</v>
      </c>
      <c r="AC23" s="115" t="n">
        <f aca="false">(AF23-V23)/10+AB23</f>
        <v>6.59853932394</v>
      </c>
      <c r="AD23" s="115" t="n">
        <f aca="false">(AF23-V23)/10+AC23</f>
        <v>6.66020791576</v>
      </c>
      <c r="AE23" s="115" t="n">
        <f aca="false">(AF23-V23)/10+AD23</f>
        <v>6.72187650758</v>
      </c>
      <c r="AF23" s="104" t="n">
        <f aca="false">(AF27-AF22)/5+AF22</f>
        <v>6.7835450994</v>
      </c>
      <c r="AG23" s="115" t="n">
        <f aca="false">(AK23-AF23)/5+AF23</f>
        <v>6.82424637</v>
      </c>
      <c r="AH23" s="115" t="n">
        <f aca="false">(AK23-AF23)/5+AG23</f>
        <v>6.8649476406</v>
      </c>
      <c r="AI23" s="115" t="n">
        <f aca="false">(AK23-AF23)/5+AH23</f>
        <v>6.9056489112</v>
      </c>
      <c r="AJ23" s="115" t="n">
        <f aca="false">(AK23-AF23)/5+AI23</f>
        <v>6.9463501818</v>
      </c>
      <c r="AK23" s="104" t="n">
        <f aca="false">(AK27-AK22)/5+AK22</f>
        <v>6.9870514524</v>
      </c>
      <c r="AL23" s="115" t="n">
        <f aca="false">(AU23-AK23)/10+AK23</f>
        <v>6.46302259346</v>
      </c>
      <c r="AM23" s="115" t="n">
        <f aca="false">(AU23-AK23)/10+AL23</f>
        <v>5.93899373452</v>
      </c>
      <c r="AN23" s="115" t="n">
        <f aca="false">(AU23-AK23)/10+AM23</f>
        <v>5.41496487558</v>
      </c>
      <c r="AO23" s="115" t="n">
        <f aca="false">(AU23-AK23)/10+AN23</f>
        <v>4.89093601664</v>
      </c>
      <c r="AP23" s="115" t="n">
        <f aca="false">(AU23-AK23)/10+AO23</f>
        <v>4.3669071577</v>
      </c>
      <c r="AQ23" s="115" t="n">
        <f aca="false">(AU23-AK23)/10+AP23</f>
        <v>3.84287829876</v>
      </c>
      <c r="AR23" s="115" t="n">
        <f aca="false">(AU23-AK23)/10+AQ23</f>
        <v>3.31884943982</v>
      </c>
      <c r="AS23" s="115" t="n">
        <f aca="false">(AU23-AK23)/10+AR23</f>
        <v>2.79482058088</v>
      </c>
      <c r="AT23" s="115" t="n">
        <f aca="false">(AU23-AK23)/10+AS23</f>
        <v>2.27079172194</v>
      </c>
      <c r="AU23" s="104" t="n">
        <f aca="false">(AU27-AU22)/5+AU22</f>
        <v>1.746762863</v>
      </c>
      <c r="AV23" s="116" t="n">
        <f aca="false">($AU23-$AK23)/Delta+AU23</f>
        <v>1.22273400406</v>
      </c>
      <c r="AW23" s="116" t="n">
        <f aca="false">($AU23-$AK23)/Delta+AV23</f>
        <v>0.69870514512</v>
      </c>
      <c r="AX23" s="116" t="n">
        <f aca="false">($AU23-$AK23)/Delta+AW23</f>
        <v>0.17467628618</v>
      </c>
      <c r="AY23" s="116" t="n">
        <f aca="false">($AU23-$AK23)/Delta+AX23</f>
        <v>-0.34935257276</v>
      </c>
      <c r="AZ23" s="116" t="n">
        <f aca="false">($AU23-$AK23)/Delta+AY23</f>
        <v>-0.8733814317</v>
      </c>
      <c r="BA23" s="116" t="n">
        <f aca="false">($AU23-$AK23)/Delta+AZ23</f>
        <v>-1.39741029064</v>
      </c>
      <c r="BB23" s="116" t="n">
        <f aca="false">($AU23-$AK23)/Delta+BA23</f>
        <v>-1.92143914958</v>
      </c>
      <c r="BC23" s="116" t="n">
        <f aca="false">($AU23-$AK23)/Delta+BB23</f>
        <v>-2.44546800852</v>
      </c>
      <c r="BD23" s="116" t="n">
        <f aca="false">($AU23-$AK23)/Delta+BC23</f>
        <v>-2.96949686746</v>
      </c>
      <c r="BE23" s="116" t="n">
        <f aca="false">($AU23-$AK23)/Delta+BD23</f>
        <v>-3.4935257264</v>
      </c>
    </row>
    <row r="24" customFormat="false" ht="12.8" hidden="false" customHeight="false" outlineLevel="0" collapsed="false">
      <c r="A24" s="103" t="n">
        <f aca="false">(A$7-A$2)/5+A23</f>
        <v>57</v>
      </c>
      <c r="B24" s="104" t="n">
        <v>0</v>
      </c>
      <c r="C24" s="104" t="n">
        <f aca="false">(F24-B24)/4+B24</f>
        <v>0.785</v>
      </c>
      <c r="D24" s="104" t="n">
        <f aca="false">(F24-B24)/4+C24</f>
        <v>1.57</v>
      </c>
      <c r="E24" s="104" t="n">
        <f aca="false">(F24-B24)/4+D24</f>
        <v>2.355</v>
      </c>
      <c r="F24" s="104" t="n">
        <f aca="false">(F27-F22)/5+F23</f>
        <v>3.14</v>
      </c>
      <c r="G24" s="115" t="n">
        <f aca="false">(J24-F24)/4+F24</f>
        <v>3.5325</v>
      </c>
      <c r="H24" s="115" t="n">
        <f aca="false">(J24-F24)/4+G24</f>
        <v>3.925</v>
      </c>
      <c r="I24" s="115" t="n">
        <f aca="false">(J24-F24)/4+H24</f>
        <v>4.3175</v>
      </c>
      <c r="J24" s="104" t="n">
        <f aca="false">(J27-J22)/5+J23</f>
        <v>4.71</v>
      </c>
      <c r="K24" s="115" t="n">
        <f aca="false">(N24-J24)/4+J24</f>
        <v>4.8705681818</v>
      </c>
      <c r="L24" s="115" t="n">
        <f aca="false">(N24-J24)/4+K24</f>
        <v>5.0311363636</v>
      </c>
      <c r="M24" s="115" t="n">
        <f aca="false">(N24-J24)/4+L24</f>
        <v>5.1917045454</v>
      </c>
      <c r="N24" s="104" t="n">
        <f aca="false">(N27-N22)/5+N23</f>
        <v>5.3522727272</v>
      </c>
      <c r="O24" s="115" t="n">
        <f aca="false">(R24-N24)/4+N24</f>
        <v>5.48482379845</v>
      </c>
      <c r="P24" s="115" t="n">
        <f aca="false">(R24-N24)/4+O24</f>
        <v>5.6173748697</v>
      </c>
      <c r="Q24" s="115" t="n">
        <f aca="false">(R24-N24)/4+P24</f>
        <v>5.74992594095</v>
      </c>
      <c r="R24" s="104" t="n">
        <f aca="false">(R27-R22)/5+R23</f>
        <v>5.8824770122</v>
      </c>
      <c r="S24" s="115" t="n">
        <f aca="false">(V24-R24)/4+R24</f>
        <v>6.014832745</v>
      </c>
      <c r="T24" s="115" t="n">
        <f aca="false">(V24-R24)/4+S24</f>
        <v>6.1471884778</v>
      </c>
      <c r="U24" s="115" t="n">
        <f aca="false">(V24-R24)/4+T24</f>
        <v>6.2795442106</v>
      </c>
      <c r="V24" s="104" t="n">
        <f aca="false">(V27-V22)/5+V23</f>
        <v>6.4118999434</v>
      </c>
      <c r="W24" s="115" t="n">
        <f aca="false">(AF24-V24)/10+V24</f>
        <v>6.47601894284</v>
      </c>
      <c r="X24" s="115" t="n">
        <f aca="false">(AF24-V24)/10+W24</f>
        <v>6.54013794228</v>
      </c>
      <c r="Y24" s="115" t="n">
        <f aca="false">(AF24-V24)/10+X24</f>
        <v>6.60425694172</v>
      </c>
      <c r="Z24" s="115" t="n">
        <f aca="false">(AF24-V24)/10+Y24</f>
        <v>6.66837594116</v>
      </c>
      <c r="AA24" s="115" t="n">
        <f aca="false">(AF24-V24)/10+Z24</f>
        <v>6.7324949406</v>
      </c>
      <c r="AB24" s="115" t="n">
        <f aca="false">(AF24-V24)/10+AA24</f>
        <v>6.79661394004</v>
      </c>
      <c r="AC24" s="115" t="n">
        <f aca="false">(AF24-V24)/10+AB24</f>
        <v>6.86073293948</v>
      </c>
      <c r="AD24" s="115" t="n">
        <f aca="false">(AF24-V24)/10+AC24</f>
        <v>6.92485193892</v>
      </c>
      <c r="AE24" s="115" t="n">
        <f aca="false">(AF24-V24)/10+AD24</f>
        <v>6.98897093836</v>
      </c>
      <c r="AF24" s="104" t="n">
        <f aca="false">(AF27-AF22)/5+AF23</f>
        <v>7.0530899378</v>
      </c>
      <c r="AG24" s="115" t="n">
        <f aca="false">(AK24-AF24)/5+AF24</f>
        <v>7.0954084774</v>
      </c>
      <c r="AH24" s="115" t="n">
        <f aca="false">(AK24-AF24)/5+AG24</f>
        <v>7.137727017</v>
      </c>
      <c r="AI24" s="115" t="n">
        <f aca="false">(AK24-AF24)/5+AH24</f>
        <v>7.1800455566</v>
      </c>
      <c r="AJ24" s="115" t="n">
        <f aca="false">(AK24-AF24)/5+AI24</f>
        <v>7.2223640962</v>
      </c>
      <c r="AK24" s="104" t="n">
        <f aca="false">(AK27-AK22)/5+AK23</f>
        <v>7.2646826358</v>
      </c>
      <c r="AL24" s="115" t="n">
        <f aca="false">(AU24-AK24)/10+AK24</f>
        <v>6.71983143812</v>
      </c>
      <c r="AM24" s="115" t="n">
        <f aca="false">(AU24-AK24)/10+AL24</f>
        <v>6.17498024044</v>
      </c>
      <c r="AN24" s="115" t="n">
        <f aca="false">(AU24-AK24)/10+AM24</f>
        <v>5.63012904276</v>
      </c>
      <c r="AO24" s="115" t="n">
        <f aca="false">(AU24-AK24)/10+AN24</f>
        <v>5.08527784508</v>
      </c>
      <c r="AP24" s="115" t="n">
        <f aca="false">(AU24-AK24)/10+AO24</f>
        <v>4.5404266474</v>
      </c>
      <c r="AQ24" s="115" t="n">
        <f aca="false">(AU24-AK24)/10+AP24</f>
        <v>3.99557544972</v>
      </c>
      <c r="AR24" s="115" t="n">
        <f aca="false">(AU24-AK24)/10+AQ24</f>
        <v>3.45072425204</v>
      </c>
      <c r="AS24" s="115" t="n">
        <f aca="false">(AU24-AK24)/10+AR24</f>
        <v>2.90587305436</v>
      </c>
      <c r="AT24" s="115" t="n">
        <f aca="false">(AU24-AK24)/10+AS24</f>
        <v>2.36102185668</v>
      </c>
      <c r="AU24" s="104" t="n">
        <f aca="false">(AU27-AU22)/5+AU23</f>
        <v>1.816170659</v>
      </c>
      <c r="AV24" s="116" t="n">
        <f aca="false">($AU24-$AK24)/Delta+AU24</f>
        <v>1.27131946132</v>
      </c>
      <c r="AW24" s="116" t="n">
        <f aca="false">($AU24-$AK24)/Delta+AV24</f>
        <v>0.72646826364</v>
      </c>
      <c r="AX24" s="116" t="n">
        <f aca="false">($AU24-$AK24)/Delta+AW24</f>
        <v>0.18161706596</v>
      </c>
      <c r="AY24" s="116" t="n">
        <f aca="false">($AU24-$AK24)/Delta+AX24</f>
        <v>-0.36323413172</v>
      </c>
      <c r="AZ24" s="116" t="n">
        <f aca="false">($AU24-$AK24)/Delta+AY24</f>
        <v>-0.9080853294</v>
      </c>
      <c r="BA24" s="116" t="n">
        <f aca="false">($AU24-$AK24)/Delta+AZ24</f>
        <v>-1.45293652708</v>
      </c>
      <c r="BB24" s="116" t="n">
        <f aca="false">($AU24-$AK24)/Delta+BA24</f>
        <v>-1.99778772476</v>
      </c>
      <c r="BC24" s="116" t="n">
        <f aca="false">($AU24-$AK24)/Delta+BB24</f>
        <v>-2.54263892244</v>
      </c>
      <c r="BD24" s="116" t="n">
        <f aca="false">($AU24-$AK24)/Delta+BC24</f>
        <v>-3.08749012012</v>
      </c>
      <c r="BE24" s="116" t="n">
        <f aca="false">($AU24-$AK24)/Delta+BD24</f>
        <v>-3.6323413178</v>
      </c>
    </row>
    <row r="25" customFormat="false" ht="12.8" hidden="false" customHeight="false" outlineLevel="0" collapsed="false">
      <c r="A25" s="103" t="n">
        <f aca="false">(A$7-A$2)/5+A24</f>
        <v>58</v>
      </c>
      <c r="B25" s="104" t="n">
        <v>0</v>
      </c>
      <c r="C25" s="104" t="n">
        <f aca="false">(F25-B25)/4+B25</f>
        <v>0.815</v>
      </c>
      <c r="D25" s="104" t="n">
        <f aca="false">(F25-B25)/4+C25</f>
        <v>1.63</v>
      </c>
      <c r="E25" s="104" t="n">
        <f aca="false">(F25-B25)/4+D25</f>
        <v>2.445</v>
      </c>
      <c r="F25" s="104" t="n">
        <f aca="false">(F27-F22)/5+F24</f>
        <v>3.26</v>
      </c>
      <c r="G25" s="115" t="n">
        <f aca="false">(J25-F25)/4+F25</f>
        <v>3.6675</v>
      </c>
      <c r="H25" s="115" t="n">
        <f aca="false">(J25-F25)/4+G25</f>
        <v>4.075</v>
      </c>
      <c r="I25" s="115" t="n">
        <f aca="false">(J25-F25)/4+H25</f>
        <v>4.4825</v>
      </c>
      <c r="J25" s="104" t="n">
        <f aca="false">(J27-J22)/5+J24</f>
        <v>4.89</v>
      </c>
      <c r="K25" s="115" t="n">
        <f aca="false">(N25-J25)/4+J25</f>
        <v>5.05670454545</v>
      </c>
      <c r="L25" s="115" t="n">
        <f aca="false">(N25-J25)/4+K25</f>
        <v>5.2234090909</v>
      </c>
      <c r="M25" s="115" t="n">
        <f aca="false">(N25-J25)/4+L25</f>
        <v>5.39011363635</v>
      </c>
      <c r="N25" s="104" t="n">
        <f aca="false">(N27-N22)/5+N24</f>
        <v>5.5568181818</v>
      </c>
      <c r="O25" s="115" t="n">
        <f aca="false">(R25-N25)/4+N25</f>
        <v>5.69443489905</v>
      </c>
      <c r="P25" s="115" t="n">
        <f aca="false">(R25-N25)/4+O25</f>
        <v>5.8320516163</v>
      </c>
      <c r="Q25" s="115" t="n">
        <f aca="false">(R25-N25)/4+P25</f>
        <v>5.96966833355</v>
      </c>
      <c r="R25" s="104" t="n">
        <f aca="false">(R27-R22)/5+R24</f>
        <v>6.1072850508</v>
      </c>
      <c r="S25" s="115" t="n">
        <f aca="false">(V25-R25)/4+R25</f>
        <v>6.2446989645</v>
      </c>
      <c r="T25" s="115" t="n">
        <f aca="false">(V25-R25)/4+S25</f>
        <v>6.3821128782</v>
      </c>
      <c r="U25" s="115" t="n">
        <f aca="false">(V25-R25)/4+T25</f>
        <v>6.5195267919</v>
      </c>
      <c r="V25" s="104" t="n">
        <f aca="false">(V27-V22)/5+V24</f>
        <v>6.6569407056</v>
      </c>
      <c r="W25" s="115" t="n">
        <f aca="false">(AF25-V25)/10+V25</f>
        <v>6.72351011266</v>
      </c>
      <c r="X25" s="115" t="n">
        <f aca="false">(AF25-V25)/10+W25</f>
        <v>6.79007951972</v>
      </c>
      <c r="Y25" s="115" t="n">
        <f aca="false">(AF25-V25)/10+X25</f>
        <v>6.85664892678</v>
      </c>
      <c r="Z25" s="115" t="n">
        <f aca="false">(AF25-V25)/10+Y25</f>
        <v>6.92321833384</v>
      </c>
      <c r="AA25" s="115" t="n">
        <f aca="false">(AF25-V25)/10+Z25</f>
        <v>6.9897877409</v>
      </c>
      <c r="AB25" s="115" t="n">
        <f aca="false">(AF25-V25)/10+AA25</f>
        <v>7.05635714796</v>
      </c>
      <c r="AC25" s="115" t="n">
        <f aca="false">(AF25-V25)/10+AB25</f>
        <v>7.12292655502</v>
      </c>
      <c r="AD25" s="115" t="n">
        <f aca="false">(AF25-V25)/10+AC25</f>
        <v>7.18949596208</v>
      </c>
      <c r="AE25" s="115" t="n">
        <f aca="false">(AF25-V25)/10+AD25</f>
        <v>7.25606536914</v>
      </c>
      <c r="AF25" s="104" t="n">
        <f aca="false">(AF27-AF22)/5+AF24</f>
        <v>7.3226347762</v>
      </c>
      <c r="AG25" s="115" t="n">
        <f aca="false">(AK25-AF25)/5+AF25</f>
        <v>7.3665705848</v>
      </c>
      <c r="AH25" s="115" t="n">
        <f aca="false">(AK25-AF25)/5+AG25</f>
        <v>7.4105063934</v>
      </c>
      <c r="AI25" s="115" t="n">
        <f aca="false">(AK25-AF25)/5+AH25</f>
        <v>7.454442202</v>
      </c>
      <c r="AJ25" s="115" t="n">
        <f aca="false">(AK25-AF25)/5+AI25</f>
        <v>7.4983780106</v>
      </c>
      <c r="AK25" s="104" t="n">
        <f aca="false">(AK27-AK22)/5+AK24</f>
        <v>7.5423138192</v>
      </c>
      <c r="AL25" s="115" t="n">
        <f aca="false">(AU25-AK25)/10+AK25</f>
        <v>6.97664028278</v>
      </c>
      <c r="AM25" s="115" t="n">
        <f aca="false">(AU25-AK25)/10+AL25</f>
        <v>6.41096674636</v>
      </c>
      <c r="AN25" s="115" t="n">
        <f aca="false">(AU25-AK25)/10+AM25</f>
        <v>5.84529320994</v>
      </c>
      <c r="AO25" s="115" t="n">
        <f aca="false">(AU25-AK25)/10+AN25</f>
        <v>5.27961967352</v>
      </c>
      <c r="AP25" s="115" t="n">
        <f aca="false">(AU25-AK25)/10+AO25</f>
        <v>4.7139461371</v>
      </c>
      <c r="AQ25" s="115" t="n">
        <f aca="false">(AU25-AK25)/10+AP25</f>
        <v>4.14827260068</v>
      </c>
      <c r="AR25" s="115" t="n">
        <f aca="false">(AU25-AK25)/10+AQ25</f>
        <v>3.58259906426</v>
      </c>
      <c r="AS25" s="115" t="n">
        <f aca="false">(AU25-AK25)/10+AR25</f>
        <v>3.01692552784</v>
      </c>
      <c r="AT25" s="115" t="n">
        <f aca="false">(AU25-AK25)/10+AS25</f>
        <v>2.45125199142</v>
      </c>
      <c r="AU25" s="104" t="n">
        <f aca="false">(AU27-AU22)/5+AU24</f>
        <v>1.885578455</v>
      </c>
      <c r="AV25" s="116" t="n">
        <f aca="false">($AU25-$AK25)/Delta+AU25</f>
        <v>1.31990491858</v>
      </c>
      <c r="AW25" s="116" t="n">
        <f aca="false">($AU25-$AK25)/Delta+AV25</f>
        <v>0.75423138216</v>
      </c>
      <c r="AX25" s="116" t="n">
        <f aca="false">($AU25-$AK25)/Delta+AW25</f>
        <v>0.18855784574</v>
      </c>
      <c r="AY25" s="116" t="n">
        <f aca="false">($AU25-$AK25)/Delta+AX25</f>
        <v>-0.377115690679999</v>
      </c>
      <c r="AZ25" s="116" t="n">
        <f aca="false">($AU25-$AK25)/Delta+AY25</f>
        <v>-0.942789227099999</v>
      </c>
      <c r="BA25" s="116" t="n">
        <f aca="false">($AU25-$AK25)/Delta+AZ25</f>
        <v>-1.50846276352</v>
      </c>
      <c r="BB25" s="116" t="n">
        <f aca="false">($AU25-$AK25)/Delta+BA25</f>
        <v>-2.07413629994</v>
      </c>
      <c r="BC25" s="116" t="n">
        <f aca="false">($AU25-$AK25)/Delta+BB25</f>
        <v>-2.63980983636</v>
      </c>
      <c r="BD25" s="116" t="n">
        <f aca="false">($AU25-$AK25)/Delta+BC25</f>
        <v>-3.20548337278</v>
      </c>
      <c r="BE25" s="116" t="n">
        <f aca="false">($AU25-$AK25)/Delta+BD25</f>
        <v>-3.7711569092</v>
      </c>
    </row>
    <row r="26" customFormat="false" ht="12.8" hidden="false" customHeight="false" outlineLevel="0" collapsed="false">
      <c r="A26" s="103" t="n">
        <f aca="false">(A$7-A$2)/5+A25</f>
        <v>59</v>
      </c>
      <c r="B26" s="104" t="n">
        <v>0</v>
      </c>
      <c r="C26" s="104" t="n">
        <f aca="false">(F26-B26)/4+B26</f>
        <v>0.845</v>
      </c>
      <c r="D26" s="104" t="n">
        <f aca="false">(F26-B26)/4+C26</f>
        <v>1.69</v>
      </c>
      <c r="E26" s="104" t="n">
        <f aca="false">(F26-B26)/4+D26</f>
        <v>2.535</v>
      </c>
      <c r="F26" s="104" t="n">
        <f aca="false">(F27-F22)/5+F25</f>
        <v>3.38</v>
      </c>
      <c r="G26" s="115" t="n">
        <f aca="false">(J26-F26)/4+F26</f>
        <v>3.8025</v>
      </c>
      <c r="H26" s="115" t="n">
        <f aca="false">(J26-F26)/4+G26</f>
        <v>4.225</v>
      </c>
      <c r="I26" s="115" t="n">
        <f aca="false">(J26-F26)/4+H26</f>
        <v>4.6475</v>
      </c>
      <c r="J26" s="104" t="n">
        <f aca="false">(J27-J22)/5+J25</f>
        <v>5.07</v>
      </c>
      <c r="K26" s="115" t="n">
        <f aca="false">(N26-J26)/4+J26</f>
        <v>5.2428409091</v>
      </c>
      <c r="L26" s="115" t="n">
        <f aca="false">(N26-J26)/4+K26</f>
        <v>5.4156818182</v>
      </c>
      <c r="M26" s="115" t="n">
        <f aca="false">(N26-J26)/4+L26</f>
        <v>5.5885227273</v>
      </c>
      <c r="N26" s="104" t="n">
        <f aca="false">(N27-N22)/5+N25</f>
        <v>5.7613636364</v>
      </c>
      <c r="O26" s="115" t="n">
        <f aca="false">(R26-N26)/4+N26</f>
        <v>5.90404599965</v>
      </c>
      <c r="P26" s="115" t="n">
        <f aca="false">(R26-N26)/4+O26</f>
        <v>6.0467283629</v>
      </c>
      <c r="Q26" s="115" t="n">
        <f aca="false">(R26-N26)/4+P26</f>
        <v>6.18941072615</v>
      </c>
      <c r="R26" s="104" t="n">
        <f aca="false">(R27-R22)/5+R25</f>
        <v>6.3320930894</v>
      </c>
      <c r="S26" s="115" t="n">
        <f aca="false">(V26-R26)/4+R26</f>
        <v>6.474565184</v>
      </c>
      <c r="T26" s="115" t="n">
        <f aca="false">(V26-R26)/4+S26</f>
        <v>6.6170372786</v>
      </c>
      <c r="U26" s="115" t="n">
        <f aca="false">(V26-R26)/4+T26</f>
        <v>6.7595093732</v>
      </c>
      <c r="V26" s="104" t="n">
        <f aca="false">(V27-V22)/5+V25</f>
        <v>6.9019814678</v>
      </c>
      <c r="W26" s="115" t="n">
        <f aca="false">(AF26-V26)/10+V26</f>
        <v>6.97100128248</v>
      </c>
      <c r="X26" s="115" t="n">
        <f aca="false">(AF26-V26)/10+W26</f>
        <v>7.04002109716</v>
      </c>
      <c r="Y26" s="115" t="n">
        <f aca="false">(AF26-V26)/10+X26</f>
        <v>7.10904091184</v>
      </c>
      <c r="Z26" s="115" t="n">
        <f aca="false">(AF26-V26)/10+Y26</f>
        <v>7.17806072652</v>
      </c>
      <c r="AA26" s="115" t="n">
        <f aca="false">(AF26-V26)/10+Z26</f>
        <v>7.2470805412</v>
      </c>
      <c r="AB26" s="115" t="n">
        <f aca="false">(AF26-V26)/10+AA26</f>
        <v>7.31610035588</v>
      </c>
      <c r="AC26" s="115" t="n">
        <f aca="false">(AF26-V26)/10+AB26</f>
        <v>7.38512017056</v>
      </c>
      <c r="AD26" s="115" t="n">
        <f aca="false">(AF26-V26)/10+AC26</f>
        <v>7.45413998524</v>
      </c>
      <c r="AE26" s="115" t="n">
        <f aca="false">(AF26-V26)/10+AD26</f>
        <v>7.52315979992</v>
      </c>
      <c r="AF26" s="104" t="n">
        <f aca="false">(AF27-AF22)/5+AF25</f>
        <v>7.5921796146</v>
      </c>
      <c r="AG26" s="115" t="n">
        <f aca="false">(AK26-AF26)/5+AF26</f>
        <v>7.6377326922</v>
      </c>
      <c r="AH26" s="115" t="n">
        <f aca="false">(AK26-AF26)/5+AG26</f>
        <v>7.6832857698</v>
      </c>
      <c r="AI26" s="115" t="n">
        <f aca="false">(AK26-AF26)/5+AH26</f>
        <v>7.7288388474</v>
      </c>
      <c r="AJ26" s="115" t="n">
        <f aca="false">(AK26-AF26)/5+AI26</f>
        <v>7.774391925</v>
      </c>
      <c r="AK26" s="104" t="n">
        <f aca="false">(AK27-AK22)/5+AK25</f>
        <v>7.8199450026</v>
      </c>
      <c r="AL26" s="115" t="n">
        <f aca="false">(AU26-AK26)/10+AK26</f>
        <v>7.23344912744</v>
      </c>
      <c r="AM26" s="115" t="n">
        <f aca="false">(AU26-AK26)/10+AL26</f>
        <v>6.64695325228</v>
      </c>
      <c r="AN26" s="115" t="n">
        <f aca="false">(AU26-AK26)/10+AM26</f>
        <v>6.06045737712</v>
      </c>
      <c r="AO26" s="115" t="n">
        <f aca="false">(AU26-AK26)/10+AN26</f>
        <v>5.47396150196</v>
      </c>
      <c r="AP26" s="115" t="n">
        <f aca="false">(AU26-AK26)/10+AO26</f>
        <v>4.8874656268</v>
      </c>
      <c r="AQ26" s="115" t="n">
        <f aca="false">(AU26-AK26)/10+AP26</f>
        <v>4.30096975164</v>
      </c>
      <c r="AR26" s="115" t="n">
        <f aca="false">(AU26-AK26)/10+AQ26</f>
        <v>3.71447387648</v>
      </c>
      <c r="AS26" s="115" t="n">
        <f aca="false">(AU26-AK26)/10+AR26</f>
        <v>3.12797800132</v>
      </c>
      <c r="AT26" s="115" t="n">
        <f aca="false">(AU26-AK26)/10+AS26</f>
        <v>2.54148212616</v>
      </c>
      <c r="AU26" s="104" t="n">
        <f aca="false">(AU27-AU22)/5+AU25</f>
        <v>1.954986251</v>
      </c>
      <c r="AV26" s="116" t="n">
        <f aca="false">($AU26-$AK26)/Delta+AU26</f>
        <v>1.36849037584</v>
      </c>
      <c r="AW26" s="116" t="n">
        <f aca="false">($AU26-$AK26)/Delta+AV26</f>
        <v>0.78199450068</v>
      </c>
      <c r="AX26" s="116" t="n">
        <f aca="false">($AU26-$AK26)/Delta+AW26</f>
        <v>0.19549862552</v>
      </c>
      <c r="AY26" s="116" t="n">
        <f aca="false">($AU26-$AK26)/Delta+AX26</f>
        <v>-0.390997249639999</v>
      </c>
      <c r="AZ26" s="116" t="n">
        <f aca="false">($AU26-$AK26)/Delta+AY26</f>
        <v>-0.977493124799999</v>
      </c>
      <c r="BA26" s="116" t="n">
        <f aca="false">($AU26-$AK26)/Delta+AZ26</f>
        <v>-1.56398899996</v>
      </c>
      <c r="BB26" s="116" t="n">
        <f aca="false">($AU26-$AK26)/Delta+BA26</f>
        <v>-2.15048487512</v>
      </c>
      <c r="BC26" s="116" t="n">
        <f aca="false">($AU26-$AK26)/Delta+BB26</f>
        <v>-2.73698075028</v>
      </c>
      <c r="BD26" s="116" t="n">
        <f aca="false">($AU26-$AK26)/Delta+BC26</f>
        <v>-3.32347662544</v>
      </c>
      <c r="BE26" s="116" t="n">
        <f aca="false">($AU26-$AK26)/Delta+BD26</f>
        <v>-3.9099725006</v>
      </c>
    </row>
    <row r="27" customFormat="false" ht="12.8" hidden="false" customHeight="false" outlineLevel="0" collapsed="false">
      <c r="A27" s="103" t="n">
        <f aca="false">A22+5</f>
        <v>60</v>
      </c>
      <c r="B27" s="104" t="n">
        <v>0</v>
      </c>
      <c r="C27" s="104" t="n">
        <f aca="false">(F27-B27)/4+B27</f>
        <v>0.875</v>
      </c>
      <c r="D27" s="104" t="n">
        <f aca="false">(F27-B27)/4+C27</f>
        <v>1.75</v>
      </c>
      <c r="E27" s="104" t="n">
        <f aca="false">(F27-B27)/4+D27</f>
        <v>2.625</v>
      </c>
      <c r="F27" s="114" t="n">
        <f aca="false">polar_type!$O$6</f>
        <v>3.5</v>
      </c>
      <c r="G27" s="115" t="n">
        <f aca="false">(J27-F27)/4+F27</f>
        <v>3.9375</v>
      </c>
      <c r="H27" s="115" t="n">
        <f aca="false">(J27-F27)/4+G27</f>
        <v>4.375</v>
      </c>
      <c r="I27" s="115" t="n">
        <f aca="false">(J27-F27)/4+H27</f>
        <v>4.8125</v>
      </c>
      <c r="J27" s="114" t="n">
        <f aca="false">polar_type!$O$7</f>
        <v>5.25</v>
      </c>
      <c r="K27" s="115" t="n">
        <f aca="false">(N27-J27)/4+J27</f>
        <v>5.42897727275</v>
      </c>
      <c r="L27" s="115" t="n">
        <f aca="false">(N27-J27)/4+K27</f>
        <v>5.6079545455</v>
      </c>
      <c r="M27" s="115" t="n">
        <f aca="false">(N27-J27)/4+L27</f>
        <v>5.78693181825</v>
      </c>
      <c r="N27" s="114" t="n">
        <f aca="false">polar_type!$O$8</f>
        <v>5.965909091</v>
      </c>
      <c r="O27" s="115" t="n">
        <f aca="false">(R27-N27)/4+N27</f>
        <v>6.11365710025</v>
      </c>
      <c r="P27" s="115" t="n">
        <f aca="false">(R27-N27)/4+O27</f>
        <v>6.2614051095</v>
      </c>
      <c r="Q27" s="115" t="n">
        <f aca="false">(R27-N27)/4+P27</f>
        <v>6.40915311875</v>
      </c>
      <c r="R27" s="114" t="n">
        <f aca="false">polar_type!$O$9</f>
        <v>6.556901128</v>
      </c>
      <c r="S27" s="115" t="n">
        <f aca="false">(V27-R27)/4+R27</f>
        <v>6.7044314035</v>
      </c>
      <c r="T27" s="115" t="n">
        <f aca="false">(V27-R27)/4+S27</f>
        <v>6.851961679</v>
      </c>
      <c r="U27" s="115" t="n">
        <f aca="false">(V27-R27)/4+T27</f>
        <v>6.9994919545</v>
      </c>
      <c r="V27" s="114" t="n">
        <f aca="false">polar_type!$O$10</f>
        <v>7.14702223</v>
      </c>
      <c r="W27" s="115" t="n">
        <f aca="false">(AF27-V27)/10+V27</f>
        <v>7.2184924523</v>
      </c>
      <c r="X27" s="115" t="n">
        <f aca="false">(AF27-V27)/10+W27</f>
        <v>7.2899626746</v>
      </c>
      <c r="Y27" s="115" t="n">
        <f aca="false">(AF27-V27)/10+X27</f>
        <v>7.3614328969</v>
      </c>
      <c r="Z27" s="115" t="n">
        <f aca="false">(AF27-V27)/10+Y27</f>
        <v>7.4329031192</v>
      </c>
      <c r="AA27" s="115" t="n">
        <f aca="false">(AF27-V27)/10+Z27</f>
        <v>7.5043733415</v>
      </c>
      <c r="AB27" s="115" t="n">
        <f aca="false">(AF27-V27)/10+AA27</f>
        <v>7.5758435638</v>
      </c>
      <c r="AC27" s="115" t="n">
        <f aca="false">(AF27-V27)/10+AB27</f>
        <v>7.6473137861</v>
      </c>
      <c r="AD27" s="115" t="n">
        <f aca="false">(AF27-V27)/10+AC27</f>
        <v>7.7187840084</v>
      </c>
      <c r="AE27" s="115" t="n">
        <f aca="false">(AF27-V27)/10+AD27</f>
        <v>7.7902542307</v>
      </c>
      <c r="AF27" s="114" t="n">
        <f aca="false">polar_type!$O$11</f>
        <v>7.861724453</v>
      </c>
      <c r="AG27" s="115" t="n">
        <f aca="false">(AK27-AF27)/5+AF27</f>
        <v>7.9088947996</v>
      </c>
      <c r="AH27" s="115" t="n">
        <f aca="false">(AK27-AF27)/5+AG27</f>
        <v>7.9560651462</v>
      </c>
      <c r="AI27" s="115" t="n">
        <f aca="false">(AK27-AF27)/5+AH27</f>
        <v>8.0032354928</v>
      </c>
      <c r="AJ27" s="115" t="n">
        <f aca="false">(AK27-AF27)/5+AI27</f>
        <v>8.0504058394</v>
      </c>
      <c r="AK27" s="114" t="n">
        <f aca="false">polar_type!$O$12</f>
        <v>8.097576186</v>
      </c>
      <c r="AL27" s="115" t="n">
        <f aca="false">(AU27-AK27)/10+AK27</f>
        <v>7.4902579721</v>
      </c>
      <c r="AM27" s="115" t="n">
        <f aca="false">(AU27-AK27)/10+AL27</f>
        <v>6.8829397582</v>
      </c>
      <c r="AN27" s="115" t="n">
        <f aca="false">(AU27-AK27)/10+AM27</f>
        <v>6.2756215443</v>
      </c>
      <c r="AO27" s="115" t="n">
        <f aca="false">(AU27-AK27)/10+AN27</f>
        <v>5.6683033304</v>
      </c>
      <c r="AP27" s="115" t="n">
        <f aca="false">(AU27-AK27)/10+AO27</f>
        <v>5.0609851165</v>
      </c>
      <c r="AQ27" s="115" t="n">
        <f aca="false">(AU27-AK27)/10+AP27</f>
        <v>4.4536669026</v>
      </c>
      <c r="AR27" s="115" t="n">
        <f aca="false">(AU27-AK27)/10+AQ27</f>
        <v>3.8463486887</v>
      </c>
      <c r="AS27" s="115" t="n">
        <f aca="false">(AU27-AK27)/10+AR27</f>
        <v>3.2390304748</v>
      </c>
      <c r="AT27" s="115" t="n">
        <f aca="false">(AU27-AK27)/10+AS27</f>
        <v>2.6317122609</v>
      </c>
      <c r="AU27" s="114" t="n">
        <f aca="false">polar_type!$O$13</f>
        <v>2.024394047</v>
      </c>
      <c r="AV27" s="116" t="n">
        <f aca="false">($AU27-$AK27)/Delta+AU27</f>
        <v>1.4170758331</v>
      </c>
      <c r="AW27" s="116" t="n">
        <f aca="false">($AU27-$AK27)/Delta+AV27</f>
        <v>0.8097576192</v>
      </c>
      <c r="AX27" s="116" t="n">
        <f aca="false">($AU27-$AK27)/Delta+AW27</f>
        <v>0.2024394053</v>
      </c>
      <c r="AY27" s="116" t="n">
        <f aca="false">($AU27-$AK27)/Delta+AX27</f>
        <v>-0.4048788086</v>
      </c>
      <c r="AZ27" s="116" t="n">
        <f aca="false">($AU27-$AK27)/Delta+AY27</f>
        <v>-1.0121970225</v>
      </c>
      <c r="BA27" s="116" t="n">
        <f aca="false">($AU27-$AK27)/Delta+AZ27</f>
        <v>-1.6195152364</v>
      </c>
      <c r="BB27" s="116" t="n">
        <f aca="false">($AU27-$AK27)/Delta+BA27</f>
        <v>-2.2268334503</v>
      </c>
      <c r="BC27" s="116" t="n">
        <f aca="false">($AU27-$AK27)/Delta+BB27</f>
        <v>-2.8341516642</v>
      </c>
      <c r="BD27" s="116" t="n">
        <f aca="false">($AU27-$AK27)/Delta+BC27</f>
        <v>-3.4414698781</v>
      </c>
      <c r="BE27" s="116" t="n">
        <f aca="false">($AU27-$AK27)/Delta+BD27</f>
        <v>-4.048788092</v>
      </c>
    </row>
    <row r="28" customFormat="false" ht="12.8" hidden="false" customHeight="false" outlineLevel="0" collapsed="false">
      <c r="A28" s="103" t="n">
        <f aca="false">(A$7-A$2)/5+A27</f>
        <v>61</v>
      </c>
      <c r="B28" s="104" t="n">
        <v>0</v>
      </c>
      <c r="C28" s="104" t="n">
        <f aca="false">(F28-B28)/4+B28</f>
        <v>0.9</v>
      </c>
      <c r="D28" s="104" t="n">
        <f aca="false">(F28-B28)/4+C28</f>
        <v>1.8</v>
      </c>
      <c r="E28" s="104" t="n">
        <f aca="false">(F28-B28)/4+D28</f>
        <v>2.7</v>
      </c>
      <c r="F28" s="104" t="n">
        <f aca="false">(F32-F27)/5+F27</f>
        <v>3.6</v>
      </c>
      <c r="G28" s="115" t="n">
        <f aca="false">(J28-F28)/4+F28</f>
        <v>4.05</v>
      </c>
      <c r="H28" s="115" t="n">
        <f aca="false">(J28-F28)/4+G28</f>
        <v>4.5</v>
      </c>
      <c r="I28" s="115" t="n">
        <f aca="false">(J28-F28)/4+H28</f>
        <v>4.95</v>
      </c>
      <c r="J28" s="104" t="n">
        <f aca="false">(J32-J27)/5+J27</f>
        <v>5.4</v>
      </c>
      <c r="K28" s="115" t="n">
        <f aca="false">(N28-J28)/4+J28</f>
        <v>5.5840909091</v>
      </c>
      <c r="L28" s="115" t="n">
        <f aca="false">(N28-J28)/4+K28</f>
        <v>5.7681818182</v>
      </c>
      <c r="M28" s="115" t="n">
        <f aca="false">(N28-J28)/4+L28</f>
        <v>5.9522727273</v>
      </c>
      <c r="N28" s="104" t="n">
        <f aca="false">(N32-N27)/5+N27</f>
        <v>6.1363636364</v>
      </c>
      <c r="O28" s="115" t="n">
        <f aca="false">(R28-N28)/4+N28</f>
        <v>6.28833301735</v>
      </c>
      <c r="P28" s="115" t="n">
        <f aca="false">(R28-N28)/4+O28</f>
        <v>6.4403023983</v>
      </c>
      <c r="Q28" s="115" t="n">
        <f aca="false">(R28-N28)/4+P28</f>
        <v>6.59227177925</v>
      </c>
      <c r="R28" s="104" t="n">
        <f aca="false">(R32-R27)/5+R27</f>
        <v>6.7442411602</v>
      </c>
      <c r="S28" s="115" t="n">
        <f aca="false">(V28-R28)/4+R28</f>
        <v>6.8959865864</v>
      </c>
      <c r="T28" s="115" t="n">
        <f aca="false">(V28-R28)/4+S28</f>
        <v>7.0477320126</v>
      </c>
      <c r="U28" s="115" t="n">
        <f aca="false">(V28-R28)/4+T28</f>
        <v>7.1994774388</v>
      </c>
      <c r="V28" s="104" t="n">
        <f aca="false">(V32-V27)/5+V27</f>
        <v>7.351222865</v>
      </c>
      <c r="W28" s="115" t="n">
        <f aca="false">(AF28-V28)/10+V28</f>
        <v>7.42473509366</v>
      </c>
      <c r="X28" s="115" t="n">
        <f aca="false">(AF28-V28)/10+W28</f>
        <v>7.49824732232</v>
      </c>
      <c r="Y28" s="115" t="n">
        <f aca="false">(AF28-V28)/10+X28</f>
        <v>7.57175955098</v>
      </c>
      <c r="Z28" s="115" t="n">
        <f aca="false">(AF28-V28)/10+Y28</f>
        <v>7.64527177964</v>
      </c>
      <c r="AA28" s="115" t="n">
        <f aca="false">(AF28-V28)/10+Z28</f>
        <v>7.7187840083</v>
      </c>
      <c r="AB28" s="115" t="n">
        <f aca="false">(AF28-V28)/10+AA28</f>
        <v>7.79229623696</v>
      </c>
      <c r="AC28" s="115" t="n">
        <f aca="false">(AF28-V28)/10+AB28</f>
        <v>7.86580846562</v>
      </c>
      <c r="AD28" s="115" t="n">
        <f aca="false">(AF28-V28)/10+AC28</f>
        <v>7.93932069428</v>
      </c>
      <c r="AE28" s="115" t="n">
        <f aca="false">(AF28-V28)/10+AD28</f>
        <v>8.01283292294</v>
      </c>
      <c r="AF28" s="104" t="n">
        <f aca="false">(AF32-AF27)/5+AF27</f>
        <v>8.0863451516</v>
      </c>
      <c r="AG28" s="115" t="n">
        <f aca="false">(AK28-AF28)/5+AF28</f>
        <v>8.1348632224</v>
      </c>
      <c r="AH28" s="115" t="n">
        <f aca="false">(AK28-AF28)/5+AG28</f>
        <v>8.1833812932</v>
      </c>
      <c r="AI28" s="115" t="n">
        <f aca="false">(AK28-AF28)/5+AH28</f>
        <v>8.231899364</v>
      </c>
      <c r="AJ28" s="115" t="n">
        <f aca="false">(AK28-AF28)/5+AI28</f>
        <v>8.2804174348</v>
      </c>
      <c r="AK28" s="104" t="n">
        <f aca="false">(AK32-AK27)/5+AK27</f>
        <v>8.3289355056</v>
      </c>
      <c r="AL28" s="115" t="n">
        <f aca="false">(AU28-AK28)/10+AK28</f>
        <v>7.70426534272</v>
      </c>
      <c r="AM28" s="115" t="n">
        <f aca="false">(AU28-AK28)/10+AL28</f>
        <v>7.07959517984</v>
      </c>
      <c r="AN28" s="115" t="n">
        <f aca="false">(AU28-AK28)/10+AM28</f>
        <v>6.45492501696</v>
      </c>
      <c r="AO28" s="115" t="n">
        <f aca="false">(AU28-AK28)/10+AN28</f>
        <v>5.83025485408</v>
      </c>
      <c r="AP28" s="115" t="n">
        <f aca="false">(AU28-AK28)/10+AO28</f>
        <v>5.2055846912</v>
      </c>
      <c r="AQ28" s="115" t="n">
        <f aca="false">(AU28-AK28)/10+AP28</f>
        <v>4.58091452832</v>
      </c>
      <c r="AR28" s="115" t="n">
        <f aca="false">(AU28-AK28)/10+AQ28</f>
        <v>3.95624436544</v>
      </c>
      <c r="AS28" s="115" t="n">
        <f aca="false">(AU28-AK28)/10+AR28</f>
        <v>3.33157420256</v>
      </c>
      <c r="AT28" s="115" t="n">
        <f aca="false">(AU28-AK28)/10+AS28</f>
        <v>2.70690403968</v>
      </c>
      <c r="AU28" s="104" t="n">
        <f aca="false">(AU32-AU27)/5+AU27</f>
        <v>2.0822338768</v>
      </c>
      <c r="AV28" s="116" t="n">
        <f aca="false">($AU28-$AK28)/Delta+AU28</f>
        <v>1.45756371392</v>
      </c>
      <c r="AW28" s="116" t="n">
        <f aca="false">($AU28-$AK28)/Delta+AV28</f>
        <v>0.83289355104</v>
      </c>
      <c r="AX28" s="116" t="n">
        <f aca="false">($AU28-$AK28)/Delta+AW28</f>
        <v>0.208223388160001</v>
      </c>
      <c r="AY28" s="116" t="n">
        <f aca="false">($AU28-$AK28)/Delta+AX28</f>
        <v>-0.416446774719999</v>
      </c>
      <c r="AZ28" s="116" t="n">
        <f aca="false">($AU28-$AK28)/Delta+AY28</f>
        <v>-1.0411169376</v>
      </c>
      <c r="BA28" s="116" t="n">
        <f aca="false">($AU28-$AK28)/Delta+AZ28</f>
        <v>-1.66578710048</v>
      </c>
      <c r="BB28" s="116" t="n">
        <f aca="false">($AU28-$AK28)/Delta+BA28</f>
        <v>-2.29045726336</v>
      </c>
      <c r="BC28" s="116" t="n">
        <f aca="false">($AU28-$AK28)/Delta+BB28</f>
        <v>-2.91512742624</v>
      </c>
      <c r="BD28" s="116" t="n">
        <f aca="false">($AU28-$AK28)/Delta+BC28</f>
        <v>-3.53979758912</v>
      </c>
      <c r="BE28" s="116" t="n">
        <f aca="false">($AU28-$AK28)/Delta+BD28</f>
        <v>-4.164467752</v>
      </c>
    </row>
    <row r="29" customFormat="false" ht="12.8" hidden="false" customHeight="false" outlineLevel="0" collapsed="false">
      <c r="A29" s="103" t="n">
        <f aca="false">(A$7-A$2)/5+A28</f>
        <v>62</v>
      </c>
      <c r="B29" s="104" t="n">
        <v>0</v>
      </c>
      <c r="C29" s="104" t="n">
        <f aca="false">(F29-B29)/4+B29</f>
        <v>0.925</v>
      </c>
      <c r="D29" s="104" t="n">
        <f aca="false">(F29-B29)/4+C29</f>
        <v>1.85</v>
      </c>
      <c r="E29" s="104" t="n">
        <f aca="false">(F29-B29)/4+D29</f>
        <v>2.775</v>
      </c>
      <c r="F29" s="104" t="n">
        <f aca="false">(F32-F27)/5+F28</f>
        <v>3.7</v>
      </c>
      <c r="G29" s="115" t="n">
        <f aca="false">(J29-F29)/4+F29</f>
        <v>4.1625</v>
      </c>
      <c r="H29" s="115" t="n">
        <f aca="false">(J29-F29)/4+G29</f>
        <v>4.625</v>
      </c>
      <c r="I29" s="115" t="n">
        <f aca="false">(J29-F29)/4+H29</f>
        <v>5.0875</v>
      </c>
      <c r="J29" s="104" t="n">
        <f aca="false">(J32-J27)/5+J28</f>
        <v>5.55</v>
      </c>
      <c r="K29" s="115" t="n">
        <f aca="false">(N29-J29)/4+J29</f>
        <v>5.73920454545</v>
      </c>
      <c r="L29" s="115" t="n">
        <f aca="false">(N29-J29)/4+K29</f>
        <v>5.9284090909</v>
      </c>
      <c r="M29" s="115" t="n">
        <f aca="false">(N29-J29)/4+L29</f>
        <v>6.11761363635</v>
      </c>
      <c r="N29" s="104" t="n">
        <f aca="false">(N32-N27)/5+N28</f>
        <v>6.3068181818</v>
      </c>
      <c r="O29" s="115" t="n">
        <f aca="false">(R29-N29)/4+N29</f>
        <v>6.46300893445</v>
      </c>
      <c r="P29" s="115" t="n">
        <f aca="false">(R29-N29)/4+O29</f>
        <v>6.6191996871</v>
      </c>
      <c r="Q29" s="115" t="n">
        <f aca="false">(R29-N29)/4+P29</f>
        <v>6.77539043975</v>
      </c>
      <c r="R29" s="104" t="n">
        <f aca="false">(R32-R27)/5+R28</f>
        <v>6.9315811924</v>
      </c>
      <c r="S29" s="115" t="n">
        <f aca="false">(V29-R29)/4+R29</f>
        <v>7.0875417693</v>
      </c>
      <c r="T29" s="115" t="n">
        <f aca="false">(V29-R29)/4+S29</f>
        <v>7.2435023462</v>
      </c>
      <c r="U29" s="115" t="n">
        <f aca="false">(V29-R29)/4+T29</f>
        <v>7.3994629231</v>
      </c>
      <c r="V29" s="104" t="n">
        <f aca="false">(V32-V27)/5+V28</f>
        <v>7.5554235</v>
      </c>
      <c r="W29" s="115" t="n">
        <f aca="false">(AF29-V29)/10+V29</f>
        <v>7.63097773502</v>
      </c>
      <c r="X29" s="115" t="n">
        <f aca="false">(AF29-V29)/10+W29</f>
        <v>7.70653197004</v>
      </c>
      <c r="Y29" s="115" t="n">
        <f aca="false">(AF29-V29)/10+X29</f>
        <v>7.78208620506</v>
      </c>
      <c r="Z29" s="115" t="n">
        <f aca="false">(AF29-V29)/10+Y29</f>
        <v>7.85764044008</v>
      </c>
      <c r="AA29" s="115" t="n">
        <f aca="false">(AF29-V29)/10+Z29</f>
        <v>7.9331946751</v>
      </c>
      <c r="AB29" s="115" t="n">
        <f aca="false">(AF29-V29)/10+AA29</f>
        <v>8.00874891012</v>
      </c>
      <c r="AC29" s="115" t="n">
        <f aca="false">(AF29-V29)/10+AB29</f>
        <v>8.08430314514</v>
      </c>
      <c r="AD29" s="115" t="n">
        <f aca="false">(AF29-V29)/10+AC29</f>
        <v>8.15985738016</v>
      </c>
      <c r="AE29" s="115" t="n">
        <f aca="false">(AF29-V29)/10+AD29</f>
        <v>8.23541161518</v>
      </c>
      <c r="AF29" s="104" t="n">
        <f aca="false">(AF32-AF27)/5+AF28</f>
        <v>8.3109658502</v>
      </c>
      <c r="AG29" s="115" t="n">
        <f aca="false">(AK29-AF29)/5+AF29</f>
        <v>8.3608316452</v>
      </c>
      <c r="AH29" s="115" t="n">
        <f aca="false">(AK29-AF29)/5+AG29</f>
        <v>8.4106974402</v>
      </c>
      <c r="AI29" s="115" t="n">
        <f aca="false">(AK29-AF29)/5+AH29</f>
        <v>8.4605632352</v>
      </c>
      <c r="AJ29" s="115" t="n">
        <f aca="false">(AK29-AF29)/5+AI29</f>
        <v>8.5104290302</v>
      </c>
      <c r="AK29" s="104" t="n">
        <f aca="false">(AK32-AK27)/5+AK28</f>
        <v>8.5602948252</v>
      </c>
      <c r="AL29" s="115" t="n">
        <f aca="false">(AU29-AK29)/10+AK29</f>
        <v>7.91827271334</v>
      </c>
      <c r="AM29" s="115" t="n">
        <f aca="false">(AU29-AK29)/10+AL29</f>
        <v>7.27625060148</v>
      </c>
      <c r="AN29" s="115" t="n">
        <f aca="false">(AU29-AK29)/10+AM29</f>
        <v>6.63422848962</v>
      </c>
      <c r="AO29" s="115" t="n">
        <f aca="false">(AU29-AK29)/10+AN29</f>
        <v>5.99220637776</v>
      </c>
      <c r="AP29" s="115" t="n">
        <f aca="false">(AU29-AK29)/10+AO29</f>
        <v>5.3501842659</v>
      </c>
      <c r="AQ29" s="115" t="n">
        <f aca="false">(AU29-AK29)/10+AP29</f>
        <v>4.70816215404</v>
      </c>
      <c r="AR29" s="115" t="n">
        <f aca="false">(AU29-AK29)/10+AQ29</f>
        <v>4.06614004218</v>
      </c>
      <c r="AS29" s="115" t="n">
        <f aca="false">(AU29-AK29)/10+AR29</f>
        <v>3.42411793032</v>
      </c>
      <c r="AT29" s="115" t="n">
        <f aca="false">(AU29-AK29)/10+AS29</f>
        <v>2.78209581846</v>
      </c>
      <c r="AU29" s="104" t="n">
        <f aca="false">(AU32-AU27)/5+AU28</f>
        <v>2.1400737066</v>
      </c>
      <c r="AV29" s="116" t="n">
        <f aca="false">($AU29-$AK29)/Delta+AU29</f>
        <v>1.49805159474</v>
      </c>
      <c r="AW29" s="116" t="n">
        <f aca="false">($AU29-$AK29)/Delta+AV29</f>
        <v>0.856029482880001</v>
      </c>
      <c r="AX29" s="116" t="n">
        <f aca="false">($AU29-$AK29)/Delta+AW29</f>
        <v>0.214007371020001</v>
      </c>
      <c r="AY29" s="116" t="n">
        <f aca="false">($AU29-$AK29)/Delta+AX29</f>
        <v>-0.428014740839998</v>
      </c>
      <c r="AZ29" s="116" t="n">
        <f aca="false">($AU29-$AK29)/Delta+AY29</f>
        <v>-1.0700368527</v>
      </c>
      <c r="BA29" s="116" t="n">
        <f aca="false">($AU29-$AK29)/Delta+AZ29</f>
        <v>-1.71205896456</v>
      </c>
      <c r="BB29" s="116" t="n">
        <f aca="false">($AU29-$AK29)/Delta+BA29</f>
        <v>-2.35408107642</v>
      </c>
      <c r="BC29" s="116" t="n">
        <f aca="false">($AU29-$AK29)/Delta+BB29</f>
        <v>-2.99610318828</v>
      </c>
      <c r="BD29" s="116" t="n">
        <f aca="false">($AU29-$AK29)/Delta+BC29</f>
        <v>-3.63812530014</v>
      </c>
      <c r="BE29" s="116" t="n">
        <f aca="false">($AU29-$AK29)/Delta+BD29</f>
        <v>-4.280147412</v>
      </c>
    </row>
    <row r="30" customFormat="false" ht="12.8" hidden="false" customHeight="false" outlineLevel="0" collapsed="false">
      <c r="A30" s="103" t="n">
        <f aca="false">(A$7-A$2)/5+A29</f>
        <v>63</v>
      </c>
      <c r="B30" s="104" t="n">
        <v>0</v>
      </c>
      <c r="C30" s="104" t="n">
        <f aca="false">(F30-B30)/4+B30</f>
        <v>0.95</v>
      </c>
      <c r="D30" s="104" t="n">
        <f aca="false">(F30-B30)/4+C30</f>
        <v>1.9</v>
      </c>
      <c r="E30" s="104" t="n">
        <f aca="false">(F30-B30)/4+D30</f>
        <v>2.85</v>
      </c>
      <c r="F30" s="104" t="n">
        <f aca="false">(F32-F27)/5+F29</f>
        <v>3.8</v>
      </c>
      <c r="G30" s="115" t="n">
        <f aca="false">(J30-F30)/4+F30</f>
        <v>4.275</v>
      </c>
      <c r="H30" s="115" t="n">
        <f aca="false">(J30-F30)/4+G30</f>
        <v>4.75</v>
      </c>
      <c r="I30" s="115" t="n">
        <f aca="false">(J30-F30)/4+H30</f>
        <v>5.225</v>
      </c>
      <c r="J30" s="104" t="n">
        <f aca="false">(J32-J27)/5+J29</f>
        <v>5.7</v>
      </c>
      <c r="K30" s="115" t="n">
        <f aca="false">(N30-J30)/4+J30</f>
        <v>5.8943181818</v>
      </c>
      <c r="L30" s="115" t="n">
        <f aca="false">(N30-J30)/4+K30</f>
        <v>6.0886363636</v>
      </c>
      <c r="M30" s="115" t="n">
        <f aca="false">(N30-J30)/4+L30</f>
        <v>6.2829545454</v>
      </c>
      <c r="N30" s="104" t="n">
        <f aca="false">(N32-N27)/5+N29</f>
        <v>6.4772727272</v>
      </c>
      <c r="O30" s="115" t="n">
        <f aca="false">(R30-N30)/4+N30</f>
        <v>6.63768485155</v>
      </c>
      <c r="P30" s="115" t="n">
        <f aca="false">(R30-N30)/4+O30</f>
        <v>6.7980969759</v>
      </c>
      <c r="Q30" s="115" t="n">
        <f aca="false">(R30-N30)/4+P30</f>
        <v>6.95850910025</v>
      </c>
      <c r="R30" s="104" t="n">
        <f aca="false">(R32-R27)/5+R29</f>
        <v>7.1189212246</v>
      </c>
      <c r="S30" s="115" t="n">
        <f aca="false">(V30-R30)/4+R30</f>
        <v>7.2790969522</v>
      </c>
      <c r="T30" s="115" t="n">
        <f aca="false">(V30-R30)/4+S30</f>
        <v>7.4392726798</v>
      </c>
      <c r="U30" s="115" t="n">
        <f aca="false">(V30-R30)/4+T30</f>
        <v>7.5994484074</v>
      </c>
      <c r="V30" s="104" t="n">
        <f aca="false">(V32-V27)/5+V29</f>
        <v>7.759624135</v>
      </c>
      <c r="W30" s="115" t="n">
        <f aca="false">(AF30-V30)/10+V30</f>
        <v>7.83722037638</v>
      </c>
      <c r="X30" s="115" t="n">
        <f aca="false">(AF30-V30)/10+W30</f>
        <v>7.91481661776</v>
      </c>
      <c r="Y30" s="115" t="n">
        <f aca="false">(AF30-V30)/10+X30</f>
        <v>7.99241285914</v>
      </c>
      <c r="Z30" s="115" t="n">
        <f aca="false">(AF30-V30)/10+Y30</f>
        <v>8.07000910052</v>
      </c>
      <c r="AA30" s="115" t="n">
        <f aca="false">(AF30-V30)/10+Z30</f>
        <v>8.1476053419</v>
      </c>
      <c r="AB30" s="115" t="n">
        <f aca="false">(AF30-V30)/10+AA30</f>
        <v>8.22520158328</v>
      </c>
      <c r="AC30" s="115" t="n">
        <f aca="false">(AF30-V30)/10+AB30</f>
        <v>8.30279782466</v>
      </c>
      <c r="AD30" s="115" t="n">
        <f aca="false">(AF30-V30)/10+AC30</f>
        <v>8.38039406604</v>
      </c>
      <c r="AE30" s="115" t="n">
        <f aca="false">(AF30-V30)/10+AD30</f>
        <v>8.45799030742</v>
      </c>
      <c r="AF30" s="104" t="n">
        <f aca="false">(AF32-AF27)/5+AF29</f>
        <v>8.5355865488</v>
      </c>
      <c r="AG30" s="115" t="n">
        <f aca="false">(AK30-AF30)/5+AF30</f>
        <v>8.586800068</v>
      </c>
      <c r="AH30" s="115" t="n">
        <f aca="false">(AK30-AF30)/5+AG30</f>
        <v>8.6380135872</v>
      </c>
      <c r="AI30" s="115" t="n">
        <f aca="false">(AK30-AF30)/5+AH30</f>
        <v>8.6892271064</v>
      </c>
      <c r="AJ30" s="115" t="n">
        <f aca="false">(AK30-AF30)/5+AI30</f>
        <v>8.74044062559999</v>
      </c>
      <c r="AK30" s="104" t="n">
        <f aca="false">(AK32-AK27)/5+AK29</f>
        <v>8.7916541448</v>
      </c>
      <c r="AL30" s="115" t="n">
        <f aca="false">(AU30-AK30)/10+AK30</f>
        <v>8.13228008396</v>
      </c>
      <c r="AM30" s="115" t="n">
        <f aca="false">(AU30-AK30)/10+AL30</f>
        <v>7.47290602312</v>
      </c>
      <c r="AN30" s="115" t="n">
        <f aca="false">(AU30-AK30)/10+AM30</f>
        <v>6.81353196228</v>
      </c>
      <c r="AO30" s="115" t="n">
        <f aca="false">(AU30-AK30)/10+AN30</f>
        <v>6.15415790144</v>
      </c>
      <c r="AP30" s="115" t="n">
        <f aca="false">(AU30-AK30)/10+AO30</f>
        <v>5.4947838406</v>
      </c>
      <c r="AQ30" s="115" t="n">
        <f aca="false">(AU30-AK30)/10+AP30</f>
        <v>4.83540977976</v>
      </c>
      <c r="AR30" s="115" t="n">
        <f aca="false">(AU30-AK30)/10+AQ30</f>
        <v>4.17603571892</v>
      </c>
      <c r="AS30" s="115" t="n">
        <f aca="false">(AU30-AK30)/10+AR30</f>
        <v>3.51666165808</v>
      </c>
      <c r="AT30" s="115" t="n">
        <f aca="false">(AU30-AK30)/10+AS30</f>
        <v>2.85728759724</v>
      </c>
      <c r="AU30" s="104" t="n">
        <f aca="false">(AU32-AU27)/5+AU29</f>
        <v>2.1979135364</v>
      </c>
      <c r="AV30" s="116" t="n">
        <f aca="false">($AU30-$AK30)/Delta+AU30</f>
        <v>1.53853947556</v>
      </c>
      <c r="AW30" s="116" t="n">
        <f aca="false">($AU30-$AK30)/Delta+AV30</f>
        <v>0.879165414720001</v>
      </c>
      <c r="AX30" s="116" t="n">
        <f aca="false">($AU30-$AK30)/Delta+AW30</f>
        <v>0.219791353880002</v>
      </c>
      <c r="AY30" s="116" t="n">
        <f aca="false">($AU30-$AK30)/Delta+AX30</f>
        <v>-0.439582706959998</v>
      </c>
      <c r="AZ30" s="116" t="n">
        <f aca="false">($AU30-$AK30)/Delta+AY30</f>
        <v>-1.0989567678</v>
      </c>
      <c r="BA30" s="116" t="n">
        <f aca="false">($AU30-$AK30)/Delta+AZ30</f>
        <v>-1.75833082864</v>
      </c>
      <c r="BB30" s="116" t="n">
        <f aca="false">($AU30-$AK30)/Delta+BA30</f>
        <v>-2.41770488948</v>
      </c>
      <c r="BC30" s="116" t="n">
        <f aca="false">($AU30-$AK30)/Delta+BB30</f>
        <v>-3.07707895032</v>
      </c>
      <c r="BD30" s="116" t="n">
        <f aca="false">($AU30-$AK30)/Delta+BC30</f>
        <v>-3.73645301116</v>
      </c>
      <c r="BE30" s="116" t="n">
        <f aca="false">($AU30-$AK30)/Delta+BD30</f>
        <v>-4.395827072</v>
      </c>
    </row>
    <row r="31" customFormat="false" ht="12.8" hidden="false" customHeight="false" outlineLevel="0" collapsed="false">
      <c r="A31" s="103" t="n">
        <f aca="false">(A$7-A$2)/5+A30</f>
        <v>64</v>
      </c>
      <c r="B31" s="104" t="n">
        <v>0</v>
      </c>
      <c r="C31" s="104" t="n">
        <f aca="false">(F31-B31)/4+B31</f>
        <v>0.975</v>
      </c>
      <c r="D31" s="104" t="n">
        <f aca="false">(F31-B31)/4+C31</f>
        <v>1.95</v>
      </c>
      <c r="E31" s="104" t="n">
        <f aca="false">(F31-B31)/4+D31</f>
        <v>2.925</v>
      </c>
      <c r="F31" s="104" t="n">
        <f aca="false">(F32-F27)/5+F30</f>
        <v>3.9</v>
      </c>
      <c r="G31" s="115" t="n">
        <f aca="false">(J31-F31)/4+F31</f>
        <v>4.3875</v>
      </c>
      <c r="H31" s="115" t="n">
        <f aca="false">(J31-F31)/4+G31</f>
        <v>4.875</v>
      </c>
      <c r="I31" s="115" t="n">
        <f aca="false">(J31-F31)/4+H31</f>
        <v>5.3625</v>
      </c>
      <c r="J31" s="104" t="n">
        <f aca="false">(J32-J27)/5+J30</f>
        <v>5.85</v>
      </c>
      <c r="K31" s="115" t="n">
        <f aca="false">(N31-J31)/4+J31</f>
        <v>6.04943181815</v>
      </c>
      <c r="L31" s="115" t="n">
        <f aca="false">(N31-J31)/4+K31</f>
        <v>6.2488636363</v>
      </c>
      <c r="M31" s="115" t="n">
        <f aca="false">(N31-J31)/4+L31</f>
        <v>6.44829545445</v>
      </c>
      <c r="N31" s="104" t="n">
        <f aca="false">(N32-N27)/5+N30</f>
        <v>6.6477272726</v>
      </c>
      <c r="O31" s="115" t="n">
        <f aca="false">(R31-N31)/4+N31</f>
        <v>6.81236076865</v>
      </c>
      <c r="P31" s="115" t="n">
        <f aca="false">(R31-N31)/4+O31</f>
        <v>6.9769942647</v>
      </c>
      <c r="Q31" s="115" t="n">
        <f aca="false">(R31-N31)/4+P31</f>
        <v>7.14162776075</v>
      </c>
      <c r="R31" s="104" t="n">
        <f aca="false">(R32-R27)/5+R30</f>
        <v>7.3062612568</v>
      </c>
      <c r="S31" s="115" t="n">
        <f aca="false">(V31-R31)/4+R31</f>
        <v>7.4706521351</v>
      </c>
      <c r="T31" s="115" t="n">
        <f aca="false">(V31-R31)/4+S31</f>
        <v>7.6350430134</v>
      </c>
      <c r="U31" s="115" t="n">
        <f aca="false">(V31-R31)/4+T31</f>
        <v>7.7994338917</v>
      </c>
      <c r="V31" s="104" t="n">
        <f aca="false">(V32-V27)/5+V30</f>
        <v>7.96382477</v>
      </c>
      <c r="W31" s="115" t="n">
        <f aca="false">(AF31-V31)/10+V31</f>
        <v>8.04346301774</v>
      </c>
      <c r="X31" s="115" t="n">
        <f aca="false">(AF31-V31)/10+W31</f>
        <v>8.12310126548</v>
      </c>
      <c r="Y31" s="115" t="n">
        <f aca="false">(AF31-V31)/10+X31</f>
        <v>8.20273951322</v>
      </c>
      <c r="Z31" s="115" t="n">
        <f aca="false">(AF31-V31)/10+Y31</f>
        <v>8.28237776096</v>
      </c>
      <c r="AA31" s="115" t="n">
        <f aca="false">(AF31-V31)/10+Z31</f>
        <v>8.3620160087</v>
      </c>
      <c r="AB31" s="115" t="n">
        <f aca="false">(AF31-V31)/10+AA31</f>
        <v>8.44165425644</v>
      </c>
      <c r="AC31" s="115" t="n">
        <f aca="false">(AF31-V31)/10+AB31</f>
        <v>8.52129250418</v>
      </c>
      <c r="AD31" s="115" t="n">
        <f aca="false">(AF31-V31)/10+AC31</f>
        <v>8.60093075192</v>
      </c>
      <c r="AE31" s="115" t="n">
        <f aca="false">(AF31-V31)/10+AD31</f>
        <v>8.68056899966</v>
      </c>
      <c r="AF31" s="104" t="n">
        <f aca="false">(AF32-AF27)/5+AF30</f>
        <v>8.7602072474</v>
      </c>
      <c r="AG31" s="115" t="n">
        <f aca="false">(AK31-AF31)/5+AF31</f>
        <v>8.8127684908</v>
      </c>
      <c r="AH31" s="115" t="n">
        <f aca="false">(AK31-AF31)/5+AG31</f>
        <v>8.8653297342</v>
      </c>
      <c r="AI31" s="115" t="n">
        <f aca="false">(AK31-AF31)/5+AH31</f>
        <v>8.9178909776</v>
      </c>
      <c r="AJ31" s="115" t="n">
        <f aca="false">(AK31-AF31)/5+AI31</f>
        <v>8.970452221</v>
      </c>
      <c r="AK31" s="104" t="n">
        <f aca="false">(AK32-AK27)/5+AK30</f>
        <v>9.0230134644</v>
      </c>
      <c r="AL31" s="115" t="n">
        <f aca="false">(AU31-AK31)/10+AK31</f>
        <v>8.34628745458</v>
      </c>
      <c r="AM31" s="115" t="n">
        <f aca="false">(AU31-AK31)/10+AL31</f>
        <v>7.66956144476</v>
      </c>
      <c r="AN31" s="115" t="n">
        <f aca="false">(AU31-AK31)/10+AM31</f>
        <v>6.99283543494</v>
      </c>
      <c r="AO31" s="115" t="n">
        <f aca="false">(AU31-AK31)/10+AN31</f>
        <v>6.31610942512</v>
      </c>
      <c r="AP31" s="115" t="n">
        <f aca="false">(AU31-AK31)/10+AO31</f>
        <v>5.6393834153</v>
      </c>
      <c r="AQ31" s="115" t="n">
        <f aca="false">(AU31-AK31)/10+AP31</f>
        <v>4.96265740548</v>
      </c>
      <c r="AR31" s="115" t="n">
        <f aca="false">(AU31-AK31)/10+AQ31</f>
        <v>4.28593139566</v>
      </c>
      <c r="AS31" s="115" t="n">
        <f aca="false">(AU31-AK31)/10+AR31</f>
        <v>3.60920538584</v>
      </c>
      <c r="AT31" s="115" t="n">
        <f aca="false">(AU31-AK31)/10+AS31</f>
        <v>2.93247937602</v>
      </c>
      <c r="AU31" s="104" t="n">
        <f aca="false">(AU32-AU27)/5+AU30</f>
        <v>2.2557533662</v>
      </c>
      <c r="AV31" s="116" t="n">
        <f aca="false">($AU31-$AK31)/Delta+AU31</f>
        <v>1.57902735638</v>
      </c>
      <c r="AW31" s="116" t="n">
        <f aca="false">($AU31-$AK31)/Delta+AV31</f>
        <v>0.902301346560002</v>
      </c>
      <c r="AX31" s="116" t="n">
        <f aca="false">($AU31-$AK31)/Delta+AW31</f>
        <v>0.225575336740002</v>
      </c>
      <c r="AY31" s="116" t="n">
        <f aca="false">($AU31-$AK31)/Delta+AX31</f>
        <v>-0.451150673079998</v>
      </c>
      <c r="AZ31" s="116" t="n">
        <f aca="false">($AU31-$AK31)/Delta+AY31</f>
        <v>-1.1278766829</v>
      </c>
      <c r="BA31" s="116" t="n">
        <f aca="false">($AU31-$AK31)/Delta+AZ31</f>
        <v>-1.80460269272</v>
      </c>
      <c r="BB31" s="116" t="n">
        <f aca="false">($AU31-$AK31)/Delta+BA31</f>
        <v>-2.48132870254</v>
      </c>
      <c r="BC31" s="116" t="n">
        <f aca="false">($AU31-$AK31)/Delta+BB31</f>
        <v>-3.15805471236</v>
      </c>
      <c r="BD31" s="116" t="n">
        <f aca="false">($AU31-$AK31)/Delta+BC31</f>
        <v>-3.83478072218</v>
      </c>
      <c r="BE31" s="116" t="n">
        <f aca="false">($AU31-$AK31)/Delta+BD31</f>
        <v>-4.51150673199999</v>
      </c>
    </row>
    <row r="32" customFormat="false" ht="12.8" hidden="false" customHeight="false" outlineLevel="0" collapsed="false">
      <c r="A32" s="103" t="n">
        <f aca="false">A27+5</f>
        <v>65</v>
      </c>
      <c r="B32" s="104" t="n">
        <v>0</v>
      </c>
      <c r="C32" s="104" t="n">
        <f aca="false">(F32-B32)/4+B32</f>
        <v>1</v>
      </c>
      <c r="D32" s="104" t="n">
        <f aca="false">(F32-B32)/4+C32</f>
        <v>2</v>
      </c>
      <c r="E32" s="104" t="n">
        <f aca="false">(F32-B32)/4+D32</f>
        <v>3</v>
      </c>
      <c r="F32" s="114" t="n">
        <f aca="false">polar_type!$P$6</f>
        <v>4</v>
      </c>
      <c r="G32" s="115" t="n">
        <f aca="false">(J32-F32)/4+F32</f>
        <v>4.5</v>
      </c>
      <c r="H32" s="115" t="n">
        <f aca="false">(J32-F32)/4+G32</f>
        <v>5</v>
      </c>
      <c r="I32" s="115" t="n">
        <f aca="false">(J32-F32)/4+H32</f>
        <v>5.5</v>
      </c>
      <c r="J32" s="114" t="n">
        <f aca="false">polar_type!$P$7</f>
        <v>6</v>
      </c>
      <c r="K32" s="115" t="n">
        <f aca="false">(N32-J32)/4+J32</f>
        <v>6.2045454545</v>
      </c>
      <c r="L32" s="115" t="n">
        <f aca="false">(N32-J32)/4+K32</f>
        <v>6.409090909</v>
      </c>
      <c r="M32" s="115" t="n">
        <f aca="false">(N32-J32)/4+L32</f>
        <v>6.6136363635</v>
      </c>
      <c r="N32" s="114" t="n">
        <f aca="false">polar_type!$P$8</f>
        <v>6.818181818</v>
      </c>
      <c r="O32" s="115" t="n">
        <f aca="false">(R32-N32)/4+N32</f>
        <v>6.98703668575</v>
      </c>
      <c r="P32" s="115" t="n">
        <f aca="false">(R32-N32)/4+O32</f>
        <v>7.1558915535</v>
      </c>
      <c r="Q32" s="115" t="n">
        <f aca="false">(R32-N32)/4+P32</f>
        <v>7.32474642125</v>
      </c>
      <c r="R32" s="114" t="n">
        <f aca="false">polar_type!$P$9</f>
        <v>7.493601289</v>
      </c>
      <c r="S32" s="115" t="n">
        <f aca="false">(V32-R32)/4+R32</f>
        <v>7.662207318</v>
      </c>
      <c r="T32" s="115" t="n">
        <f aca="false">(V32-R32)/4+S32</f>
        <v>7.830813347</v>
      </c>
      <c r="U32" s="115" t="n">
        <f aca="false">(V32-R32)/4+T32</f>
        <v>7.999419376</v>
      </c>
      <c r="V32" s="114" t="n">
        <f aca="false">polar_type!$P$10</f>
        <v>8.168025405</v>
      </c>
      <c r="W32" s="115" t="n">
        <f aca="false">(AF32-V32)/10+V32</f>
        <v>8.2497056591</v>
      </c>
      <c r="X32" s="115" t="n">
        <f aca="false">(AF32-V32)/10+W32</f>
        <v>8.3313859132</v>
      </c>
      <c r="Y32" s="115" t="n">
        <f aca="false">(AF32-V32)/10+X32</f>
        <v>8.4130661673</v>
      </c>
      <c r="Z32" s="115" t="n">
        <f aca="false">(AF32-V32)/10+Y32</f>
        <v>8.4947464214</v>
      </c>
      <c r="AA32" s="115" t="n">
        <f aca="false">(AF32-V32)/10+Z32</f>
        <v>8.5764266755</v>
      </c>
      <c r="AB32" s="115" t="n">
        <f aca="false">(AF32-V32)/10+AA32</f>
        <v>8.6581069296</v>
      </c>
      <c r="AC32" s="115" t="n">
        <f aca="false">(AF32-V32)/10+AB32</f>
        <v>8.7397871837</v>
      </c>
      <c r="AD32" s="115" t="n">
        <f aca="false">(AF32-V32)/10+AC32</f>
        <v>8.8214674378</v>
      </c>
      <c r="AE32" s="115" t="n">
        <f aca="false">(AF32-V32)/10+AD32</f>
        <v>8.9031476919</v>
      </c>
      <c r="AF32" s="114" t="n">
        <f aca="false">polar_type!$P$11</f>
        <v>8.984827946</v>
      </c>
      <c r="AG32" s="115" t="n">
        <f aca="false">(AK32-AF32)/5+AF32</f>
        <v>9.0387369136</v>
      </c>
      <c r="AH32" s="115" t="n">
        <f aca="false">(AK32-AF32)/5+AG32</f>
        <v>9.0926458812</v>
      </c>
      <c r="AI32" s="115" t="n">
        <f aca="false">(AK32-AF32)/5+AH32</f>
        <v>9.1465548488</v>
      </c>
      <c r="AJ32" s="115" t="n">
        <f aca="false">(AK32-AF32)/5+AI32</f>
        <v>9.2004638164</v>
      </c>
      <c r="AK32" s="114" t="n">
        <f aca="false">polar_type!$P$12</f>
        <v>9.254372784</v>
      </c>
      <c r="AL32" s="115" t="n">
        <f aca="false">(AU32-AK32)/10+AK32</f>
        <v>8.5602948252</v>
      </c>
      <c r="AM32" s="115" t="n">
        <f aca="false">(AU32-AK32)/10+AL32</f>
        <v>7.8662168664</v>
      </c>
      <c r="AN32" s="115" t="n">
        <f aca="false">(AU32-AK32)/10+AM32</f>
        <v>7.1721389076</v>
      </c>
      <c r="AO32" s="115" t="n">
        <f aca="false">(AU32-AK32)/10+AN32</f>
        <v>6.4780609488</v>
      </c>
      <c r="AP32" s="115" t="n">
        <f aca="false">(AU32-AK32)/10+AO32</f>
        <v>5.78398299</v>
      </c>
      <c r="AQ32" s="115" t="n">
        <f aca="false">(AU32-AK32)/10+AP32</f>
        <v>5.0899050312</v>
      </c>
      <c r="AR32" s="115" t="n">
        <f aca="false">(AU32-AK32)/10+AQ32</f>
        <v>4.3958270724</v>
      </c>
      <c r="AS32" s="115" t="n">
        <f aca="false">(AU32-AK32)/10+AR32</f>
        <v>3.7017491136</v>
      </c>
      <c r="AT32" s="115" t="n">
        <f aca="false">(AU32-AK32)/10+AS32</f>
        <v>3.0076711548</v>
      </c>
      <c r="AU32" s="114" t="n">
        <f aca="false">polar_type!$P$13</f>
        <v>2.313593196</v>
      </c>
      <c r="AV32" s="116" t="n">
        <f aca="false">($AU32-$AK32)/Delta+AU32</f>
        <v>1.6195152372</v>
      </c>
      <c r="AW32" s="116" t="n">
        <f aca="false">($AU32-$AK32)/Delta+AV32</f>
        <v>0.9254372784</v>
      </c>
      <c r="AX32" s="116" t="n">
        <f aca="false">($AU32-$AK32)/Delta+AW32</f>
        <v>0.231359319600001</v>
      </c>
      <c r="AY32" s="116" t="n">
        <f aca="false">($AU32-$AK32)/Delta+AX32</f>
        <v>-0.462718639199999</v>
      </c>
      <c r="AZ32" s="116" t="n">
        <f aca="false">($AU32-$AK32)/Delta+AY32</f>
        <v>-1.156796598</v>
      </c>
      <c r="BA32" s="116" t="n">
        <f aca="false">($AU32-$AK32)/Delta+AZ32</f>
        <v>-1.8508745568</v>
      </c>
      <c r="BB32" s="116" t="n">
        <f aca="false">($AU32-$AK32)/Delta+BA32</f>
        <v>-2.5449525156</v>
      </c>
      <c r="BC32" s="116" t="n">
        <f aca="false">($AU32-$AK32)/Delta+BB32</f>
        <v>-3.2390304744</v>
      </c>
      <c r="BD32" s="116" t="n">
        <f aca="false">($AU32-$AK32)/Delta+BC32</f>
        <v>-3.9331084332</v>
      </c>
      <c r="BE32" s="116" t="n">
        <f aca="false">($AU32-$AK32)/Delta+BD32</f>
        <v>-4.627186392</v>
      </c>
    </row>
    <row r="33" customFormat="false" ht="12.8" hidden="false" customHeight="false" outlineLevel="0" collapsed="false">
      <c r="A33" s="103" t="n">
        <f aca="false">(A$7-A$2)/5+A32</f>
        <v>66</v>
      </c>
      <c r="B33" s="104" t="n">
        <v>0</v>
      </c>
      <c r="C33" s="104" t="n">
        <f aca="false">(F33-B33)/4+B33</f>
        <v>1.025</v>
      </c>
      <c r="D33" s="104" t="n">
        <f aca="false">(F33-B33)/4+C33</f>
        <v>2.05</v>
      </c>
      <c r="E33" s="104" t="n">
        <f aca="false">(F33-B33)/4+D33</f>
        <v>3.075</v>
      </c>
      <c r="F33" s="104" t="n">
        <f aca="false">(F37-F32)/5+F32</f>
        <v>4.1</v>
      </c>
      <c r="G33" s="115" t="n">
        <f aca="false">(J33-F33)/4+F33</f>
        <v>4.6125</v>
      </c>
      <c r="H33" s="115" t="n">
        <f aca="false">(J33-F33)/4+G33</f>
        <v>5.125</v>
      </c>
      <c r="I33" s="115" t="n">
        <f aca="false">(J33-F33)/4+H33</f>
        <v>5.6375</v>
      </c>
      <c r="J33" s="104" t="n">
        <f aca="false">(J37-J32)/5+J32</f>
        <v>6.15</v>
      </c>
      <c r="K33" s="115" t="n">
        <f aca="false">(N33-J33)/4+J33</f>
        <v>6.35965909085</v>
      </c>
      <c r="L33" s="115" t="n">
        <f aca="false">(N33-J33)/4+K33</f>
        <v>6.5693181817</v>
      </c>
      <c r="M33" s="115" t="n">
        <f aca="false">(N33-J33)/4+L33</f>
        <v>6.77897727255</v>
      </c>
      <c r="N33" s="104" t="n">
        <f aca="false">(N37-N32)/5+N32</f>
        <v>6.9886363634</v>
      </c>
      <c r="O33" s="115" t="n">
        <f aca="false">(R33-N33)/4+N33</f>
        <v>7.16171260285</v>
      </c>
      <c r="P33" s="115" t="n">
        <f aca="false">(R33-N33)/4+O33</f>
        <v>7.3347888423</v>
      </c>
      <c r="Q33" s="115" t="n">
        <f aca="false">(R33-N33)/4+P33</f>
        <v>7.50786508175</v>
      </c>
      <c r="R33" s="104" t="n">
        <f aca="false">(R37-R32)/5+R32</f>
        <v>7.6809413212</v>
      </c>
      <c r="S33" s="115" t="n">
        <f aca="false">(V33-R33)/4+R33</f>
        <v>7.85376250095</v>
      </c>
      <c r="T33" s="115" t="n">
        <f aca="false">(V33-R33)/4+S33</f>
        <v>8.0265836807</v>
      </c>
      <c r="U33" s="115" t="n">
        <f aca="false">(V33-R33)/4+T33</f>
        <v>8.19940486045</v>
      </c>
      <c r="V33" s="104" t="n">
        <f aca="false">(V37-V32)/5+V32</f>
        <v>8.3722260402</v>
      </c>
      <c r="W33" s="115" t="n">
        <f aca="false">(AF33-V33)/10+V33</f>
        <v>8.45594830066</v>
      </c>
      <c r="X33" s="115" t="n">
        <f aca="false">(AF33-V33)/10+W33</f>
        <v>8.53967056112</v>
      </c>
      <c r="Y33" s="115" t="n">
        <f aca="false">(AF33-V33)/10+X33</f>
        <v>8.62339282158</v>
      </c>
      <c r="Z33" s="115" t="n">
        <f aca="false">(AF33-V33)/10+Y33</f>
        <v>8.70711508204</v>
      </c>
      <c r="AA33" s="115" t="n">
        <f aca="false">(AF33-V33)/10+Z33</f>
        <v>8.7908373425</v>
      </c>
      <c r="AB33" s="115" t="n">
        <f aca="false">(AF33-V33)/10+AA33</f>
        <v>8.87455960296</v>
      </c>
      <c r="AC33" s="115" t="n">
        <f aca="false">(AF33-V33)/10+AB33</f>
        <v>8.95828186342</v>
      </c>
      <c r="AD33" s="115" t="n">
        <f aca="false">(AF33-V33)/10+AC33</f>
        <v>9.04200412388</v>
      </c>
      <c r="AE33" s="115" t="n">
        <f aca="false">(AF33-V33)/10+AD33</f>
        <v>9.12572638434</v>
      </c>
      <c r="AF33" s="104" t="n">
        <f aca="false">(AF37-AF32)/5+AF32</f>
        <v>9.2094486448</v>
      </c>
      <c r="AG33" s="115" t="n">
        <f aca="false">(AK33-AF33)/5+AF33</f>
        <v>9.26470533648</v>
      </c>
      <c r="AH33" s="115" t="n">
        <f aca="false">(AK33-AF33)/5+AG33</f>
        <v>9.31996202816</v>
      </c>
      <c r="AI33" s="115" t="n">
        <f aca="false">(AK33-AF33)/5+AH33</f>
        <v>9.37521871984</v>
      </c>
      <c r="AJ33" s="115" t="n">
        <f aca="false">(AK33-AF33)/5+AI33</f>
        <v>9.43047541152</v>
      </c>
      <c r="AK33" s="104" t="n">
        <f aca="false">(AK37-AK32)/5+AK32</f>
        <v>9.4857321032</v>
      </c>
      <c r="AL33" s="115" t="n">
        <f aca="false">(AU33-AK33)/10+AK33</f>
        <v>8.77430219548</v>
      </c>
      <c r="AM33" s="115" t="n">
        <f aca="false">(AU33-AK33)/10+AL33</f>
        <v>8.06287228776</v>
      </c>
      <c r="AN33" s="115" t="n">
        <f aca="false">(AU33-AK33)/10+AM33</f>
        <v>7.35144238004</v>
      </c>
      <c r="AO33" s="115" t="n">
        <f aca="false">(AU33-AK33)/10+AN33</f>
        <v>6.64001247232</v>
      </c>
      <c r="AP33" s="115" t="n">
        <f aca="false">(AU33-AK33)/10+AO33</f>
        <v>5.9285825646</v>
      </c>
      <c r="AQ33" s="115" t="n">
        <f aca="false">(AU33-AK33)/10+AP33</f>
        <v>5.21715265688</v>
      </c>
      <c r="AR33" s="115" t="n">
        <f aca="false">(AU33-AK33)/10+AQ33</f>
        <v>4.50572274916</v>
      </c>
      <c r="AS33" s="115" t="n">
        <f aca="false">(AU33-AK33)/10+AR33</f>
        <v>3.79429284144</v>
      </c>
      <c r="AT33" s="115" t="n">
        <f aca="false">(AU33-AK33)/10+AS33</f>
        <v>3.08286293372</v>
      </c>
      <c r="AU33" s="104" t="n">
        <f aca="false">(AU37-AU32)/5+AU32</f>
        <v>2.371433026</v>
      </c>
      <c r="AV33" s="116" t="n">
        <f aca="false">($AU33-$AK33)/Delta+AU33</f>
        <v>1.66000311828</v>
      </c>
      <c r="AW33" s="116" t="n">
        <f aca="false">($AU33-$AK33)/Delta+AV33</f>
        <v>0.94857321056</v>
      </c>
      <c r="AX33" s="116" t="n">
        <f aca="false">($AU33-$AK33)/Delta+AW33</f>
        <v>0.23714330284</v>
      </c>
      <c r="AY33" s="116" t="n">
        <f aca="false">($AU33-$AK33)/Delta+AX33</f>
        <v>-0.47428660488</v>
      </c>
      <c r="AZ33" s="116" t="n">
        <f aca="false">($AU33-$AK33)/Delta+AY33</f>
        <v>-1.1857165126</v>
      </c>
      <c r="BA33" s="116" t="n">
        <f aca="false">($AU33-$AK33)/Delta+AZ33</f>
        <v>-1.89714642032</v>
      </c>
      <c r="BB33" s="116" t="n">
        <f aca="false">($AU33-$AK33)/Delta+BA33</f>
        <v>-2.60857632804</v>
      </c>
      <c r="BC33" s="116" t="n">
        <f aca="false">($AU33-$AK33)/Delta+BB33</f>
        <v>-3.32000623576</v>
      </c>
      <c r="BD33" s="116" t="n">
        <f aca="false">($AU33-$AK33)/Delta+BC33</f>
        <v>-4.03143614348</v>
      </c>
      <c r="BE33" s="116" t="n">
        <f aca="false">($AU33-$AK33)/Delta+BD33</f>
        <v>-4.7428660512</v>
      </c>
    </row>
    <row r="34" customFormat="false" ht="12.8" hidden="false" customHeight="false" outlineLevel="0" collapsed="false">
      <c r="A34" s="103" t="n">
        <f aca="false">(A$7-A$2)/5+A33</f>
        <v>67</v>
      </c>
      <c r="B34" s="104" t="n">
        <v>0</v>
      </c>
      <c r="C34" s="104" t="n">
        <f aca="false">(F34-B34)/4+B34</f>
        <v>1.05</v>
      </c>
      <c r="D34" s="104" t="n">
        <f aca="false">(F34-B34)/4+C34</f>
        <v>2.1</v>
      </c>
      <c r="E34" s="104" t="n">
        <f aca="false">(F34-B34)/4+D34</f>
        <v>3.15</v>
      </c>
      <c r="F34" s="104" t="n">
        <f aca="false">(F37-F32)/5+F33</f>
        <v>4.2</v>
      </c>
      <c r="G34" s="115" t="n">
        <f aca="false">(J34-F34)/4+F34</f>
        <v>4.725</v>
      </c>
      <c r="H34" s="115" t="n">
        <f aca="false">(J34-F34)/4+G34</f>
        <v>5.25</v>
      </c>
      <c r="I34" s="115" t="n">
        <f aca="false">(J34-F34)/4+H34</f>
        <v>5.775</v>
      </c>
      <c r="J34" s="104" t="n">
        <f aca="false">(J37-J32)/5+J33</f>
        <v>6.3</v>
      </c>
      <c r="K34" s="115" t="n">
        <f aca="false">(N34-J34)/4+J34</f>
        <v>6.5147727272</v>
      </c>
      <c r="L34" s="115" t="n">
        <f aca="false">(N34-J34)/4+K34</f>
        <v>6.7295454544</v>
      </c>
      <c r="M34" s="115" t="n">
        <f aca="false">(N34-J34)/4+L34</f>
        <v>6.9443181816</v>
      </c>
      <c r="N34" s="104" t="n">
        <f aca="false">(N37-N32)/5+N33</f>
        <v>7.1590909088</v>
      </c>
      <c r="O34" s="115" t="n">
        <f aca="false">(R34-N34)/4+N34</f>
        <v>7.33638851995</v>
      </c>
      <c r="P34" s="115" t="n">
        <f aca="false">(R34-N34)/4+O34</f>
        <v>7.5136861311</v>
      </c>
      <c r="Q34" s="115" t="n">
        <f aca="false">(R34-N34)/4+P34</f>
        <v>7.69098374225</v>
      </c>
      <c r="R34" s="104" t="n">
        <f aca="false">(R37-R32)/5+R33</f>
        <v>7.8682813534</v>
      </c>
      <c r="S34" s="115" t="n">
        <f aca="false">(V34-R34)/4+R34</f>
        <v>8.0453176839</v>
      </c>
      <c r="T34" s="115" t="n">
        <f aca="false">(V34-R34)/4+S34</f>
        <v>8.2223540144</v>
      </c>
      <c r="U34" s="115" t="n">
        <f aca="false">(V34-R34)/4+T34</f>
        <v>8.3993903449</v>
      </c>
      <c r="V34" s="104" t="n">
        <f aca="false">(V37-V32)/5+V33</f>
        <v>8.5764266754</v>
      </c>
      <c r="W34" s="115" t="n">
        <f aca="false">(AF34-V34)/10+V34</f>
        <v>8.66219094222</v>
      </c>
      <c r="X34" s="115" t="n">
        <f aca="false">(AF34-V34)/10+W34</f>
        <v>8.74795520904</v>
      </c>
      <c r="Y34" s="115" t="n">
        <f aca="false">(AF34-V34)/10+X34</f>
        <v>8.83371947586</v>
      </c>
      <c r="Z34" s="115" t="n">
        <f aca="false">(AF34-V34)/10+Y34</f>
        <v>8.91948374268</v>
      </c>
      <c r="AA34" s="115" t="n">
        <f aca="false">(AF34-V34)/10+Z34</f>
        <v>9.0052480095</v>
      </c>
      <c r="AB34" s="115" t="n">
        <f aca="false">(AF34-V34)/10+AA34</f>
        <v>9.09101227632</v>
      </c>
      <c r="AC34" s="115" t="n">
        <f aca="false">(AF34-V34)/10+AB34</f>
        <v>9.17677654314</v>
      </c>
      <c r="AD34" s="115" t="n">
        <f aca="false">(AF34-V34)/10+AC34</f>
        <v>9.26254080996</v>
      </c>
      <c r="AE34" s="115" t="n">
        <f aca="false">(AF34-V34)/10+AD34</f>
        <v>9.34830507678</v>
      </c>
      <c r="AF34" s="104" t="n">
        <f aca="false">(AF37-AF32)/5+AF33</f>
        <v>9.4340693436</v>
      </c>
      <c r="AG34" s="115" t="n">
        <f aca="false">(AK34-AF34)/5+AF34</f>
        <v>9.49067375936</v>
      </c>
      <c r="AH34" s="115" t="n">
        <f aca="false">(AK34-AF34)/5+AG34</f>
        <v>9.54727817512</v>
      </c>
      <c r="AI34" s="115" t="n">
        <f aca="false">(AK34-AF34)/5+AH34</f>
        <v>9.60388259088</v>
      </c>
      <c r="AJ34" s="115" t="n">
        <f aca="false">(AK34-AF34)/5+AI34</f>
        <v>9.66048700664</v>
      </c>
      <c r="AK34" s="104" t="n">
        <f aca="false">(AK37-AK32)/5+AK33</f>
        <v>9.7170914224</v>
      </c>
      <c r="AL34" s="115" t="n">
        <f aca="false">(AU34-AK34)/10+AK34</f>
        <v>8.98830956576</v>
      </c>
      <c r="AM34" s="115" t="n">
        <f aca="false">(AU34-AK34)/10+AL34</f>
        <v>8.25952770912</v>
      </c>
      <c r="AN34" s="115" t="n">
        <f aca="false">(AU34-AK34)/10+AM34</f>
        <v>7.53074585248</v>
      </c>
      <c r="AO34" s="115" t="n">
        <f aca="false">(AU34-AK34)/10+AN34</f>
        <v>6.80196399584</v>
      </c>
      <c r="AP34" s="115" t="n">
        <f aca="false">(AU34-AK34)/10+AO34</f>
        <v>6.0731821392</v>
      </c>
      <c r="AQ34" s="115" t="n">
        <f aca="false">(AU34-AK34)/10+AP34</f>
        <v>5.34440028256</v>
      </c>
      <c r="AR34" s="115" t="n">
        <f aca="false">(AU34-AK34)/10+AQ34</f>
        <v>4.61561842592</v>
      </c>
      <c r="AS34" s="115" t="n">
        <f aca="false">(AU34-AK34)/10+AR34</f>
        <v>3.88683656928</v>
      </c>
      <c r="AT34" s="115" t="n">
        <f aca="false">(AU34-AK34)/10+AS34</f>
        <v>3.15805471264</v>
      </c>
      <c r="AU34" s="104" t="n">
        <f aca="false">(AU37-AU32)/5+AU33</f>
        <v>2.429272856</v>
      </c>
      <c r="AV34" s="116" t="n">
        <f aca="false">($AU34-$AK34)/Delta+AU34</f>
        <v>1.70049099936</v>
      </c>
      <c r="AW34" s="116" t="n">
        <f aca="false">($AU34-$AK34)/Delta+AV34</f>
        <v>0.971709142719999</v>
      </c>
      <c r="AX34" s="116" t="n">
        <f aca="false">($AU34-$AK34)/Delta+AW34</f>
        <v>0.242927286079999</v>
      </c>
      <c r="AY34" s="116" t="n">
        <f aca="false">($AU34-$AK34)/Delta+AX34</f>
        <v>-0.485854570560001</v>
      </c>
      <c r="AZ34" s="116" t="n">
        <f aca="false">($AU34-$AK34)/Delta+AY34</f>
        <v>-1.2146364272</v>
      </c>
      <c r="BA34" s="116" t="n">
        <f aca="false">($AU34-$AK34)/Delta+AZ34</f>
        <v>-1.94341828384</v>
      </c>
      <c r="BB34" s="116" t="n">
        <f aca="false">($AU34-$AK34)/Delta+BA34</f>
        <v>-2.67220014048</v>
      </c>
      <c r="BC34" s="116" t="n">
        <f aca="false">($AU34-$AK34)/Delta+BB34</f>
        <v>-3.40098199712</v>
      </c>
      <c r="BD34" s="116" t="n">
        <f aca="false">($AU34-$AK34)/Delta+BC34</f>
        <v>-4.12976385376</v>
      </c>
      <c r="BE34" s="116" t="n">
        <f aca="false">($AU34-$AK34)/Delta+BD34</f>
        <v>-4.8585457104</v>
      </c>
    </row>
    <row r="35" customFormat="false" ht="12.8" hidden="false" customHeight="false" outlineLevel="0" collapsed="false">
      <c r="A35" s="103" t="n">
        <f aca="false">(A$7-A$2)/5+A34</f>
        <v>68</v>
      </c>
      <c r="B35" s="104" t="n">
        <v>0</v>
      </c>
      <c r="C35" s="104" t="n">
        <f aca="false">(F35-B35)/4+B35</f>
        <v>1.075</v>
      </c>
      <c r="D35" s="104" t="n">
        <f aca="false">(F35-B35)/4+C35</f>
        <v>2.15</v>
      </c>
      <c r="E35" s="104" t="n">
        <f aca="false">(F35-B35)/4+D35</f>
        <v>3.225</v>
      </c>
      <c r="F35" s="104" t="n">
        <f aca="false">(F37-F32)/5+F34</f>
        <v>4.3</v>
      </c>
      <c r="G35" s="115" t="n">
        <f aca="false">(J35-F35)/4+F35</f>
        <v>4.8375</v>
      </c>
      <c r="H35" s="115" t="n">
        <f aca="false">(J35-F35)/4+G35</f>
        <v>5.375</v>
      </c>
      <c r="I35" s="115" t="n">
        <f aca="false">(J35-F35)/4+H35</f>
        <v>5.9125</v>
      </c>
      <c r="J35" s="104" t="n">
        <f aca="false">(J37-J32)/5+J34</f>
        <v>6.45</v>
      </c>
      <c r="K35" s="115" t="n">
        <f aca="false">(N35-J35)/4+J35</f>
        <v>6.66988636355</v>
      </c>
      <c r="L35" s="115" t="n">
        <f aca="false">(N35-J35)/4+K35</f>
        <v>6.8897727271</v>
      </c>
      <c r="M35" s="115" t="n">
        <f aca="false">(N35-J35)/4+L35</f>
        <v>7.10965909065</v>
      </c>
      <c r="N35" s="104" t="n">
        <f aca="false">(N37-N32)/5+N34</f>
        <v>7.3295454542</v>
      </c>
      <c r="O35" s="115" t="n">
        <f aca="false">(R35-N35)/4+N35</f>
        <v>7.51106443705</v>
      </c>
      <c r="P35" s="115" t="n">
        <f aca="false">(R35-N35)/4+O35</f>
        <v>7.6925834199</v>
      </c>
      <c r="Q35" s="115" t="n">
        <f aca="false">(R35-N35)/4+P35</f>
        <v>7.87410240275</v>
      </c>
      <c r="R35" s="104" t="n">
        <f aca="false">(R37-R32)/5+R34</f>
        <v>8.0556213856</v>
      </c>
      <c r="S35" s="115" t="n">
        <f aca="false">(V35-R35)/4+R35</f>
        <v>8.23687286685</v>
      </c>
      <c r="T35" s="115" t="n">
        <f aca="false">(V35-R35)/4+S35</f>
        <v>8.4181243481</v>
      </c>
      <c r="U35" s="115" t="n">
        <f aca="false">(V35-R35)/4+T35</f>
        <v>8.59937582935</v>
      </c>
      <c r="V35" s="104" t="n">
        <f aca="false">(V37-V32)/5+V34</f>
        <v>8.7806273106</v>
      </c>
      <c r="W35" s="115" t="n">
        <f aca="false">(AF35-V35)/10+V35</f>
        <v>8.86843358378</v>
      </c>
      <c r="X35" s="115" t="n">
        <f aca="false">(AF35-V35)/10+W35</f>
        <v>8.95623985696</v>
      </c>
      <c r="Y35" s="115" t="n">
        <f aca="false">(AF35-V35)/10+X35</f>
        <v>9.04404613014</v>
      </c>
      <c r="Z35" s="115" t="n">
        <f aca="false">(AF35-V35)/10+Y35</f>
        <v>9.13185240332</v>
      </c>
      <c r="AA35" s="115" t="n">
        <f aca="false">(AF35-V35)/10+Z35</f>
        <v>9.2196586765</v>
      </c>
      <c r="AB35" s="115" t="n">
        <f aca="false">(AF35-V35)/10+AA35</f>
        <v>9.30746494968</v>
      </c>
      <c r="AC35" s="115" t="n">
        <f aca="false">(AF35-V35)/10+AB35</f>
        <v>9.39527122286</v>
      </c>
      <c r="AD35" s="115" t="n">
        <f aca="false">(AF35-V35)/10+AC35</f>
        <v>9.48307749604</v>
      </c>
      <c r="AE35" s="115" t="n">
        <f aca="false">(AF35-V35)/10+AD35</f>
        <v>9.57088376922</v>
      </c>
      <c r="AF35" s="104" t="n">
        <f aca="false">(AF37-AF32)/5+AF34</f>
        <v>9.6586900424</v>
      </c>
      <c r="AG35" s="115" t="n">
        <f aca="false">(AK35-AF35)/5+AF35</f>
        <v>9.71664218224</v>
      </c>
      <c r="AH35" s="115" t="n">
        <f aca="false">(AK35-AF35)/5+AG35</f>
        <v>9.77459432208</v>
      </c>
      <c r="AI35" s="115" t="n">
        <f aca="false">(AK35-AF35)/5+AH35</f>
        <v>9.83254646192</v>
      </c>
      <c r="AJ35" s="115" t="n">
        <f aca="false">(AK35-AF35)/5+AI35</f>
        <v>9.89049860176</v>
      </c>
      <c r="AK35" s="104" t="n">
        <f aca="false">(AK37-AK32)/5+AK34</f>
        <v>9.9484507416</v>
      </c>
      <c r="AL35" s="115" t="n">
        <f aca="false">(AU35-AK35)/10+AK35</f>
        <v>9.20231693604</v>
      </c>
      <c r="AM35" s="115" t="n">
        <f aca="false">(AU35-AK35)/10+AL35</f>
        <v>8.45618313048</v>
      </c>
      <c r="AN35" s="115" t="n">
        <f aca="false">(AU35-AK35)/10+AM35</f>
        <v>7.71004932492</v>
      </c>
      <c r="AO35" s="115" t="n">
        <f aca="false">(AU35-AK35)/10+AN35</f>
        <v>6.96391551936</v>
      </c>
      <c r="AP35" s="115" t="n">
        <f aca="false">(AU35-AK35)/10+AO35</f>
        <v>6.2177817138</v>
      </c>
      <c r="AQ35" s="115" t="n">
        <f aca="false">(AU35-AK35)/10+AP35</f>
        <v>5.47164790824</v>
      </c>
      <c r="AR35" s="115" t="n">
        <f aca="false">(AU35-AK35)/10+AQ35</f>
        <v>4.72551410268</v>
      </c>
      <c r="AS35" s="115" t="n">
        <f aca="false">(AU35-AK35)/10+AR35</f>
        <v>3.97938029712</v>
      </c>
      <c r="AT35" s="115" t="n">
        <f aca="false">(AU35-AK35)/10+AS35</f>
        <v>3.23324649156</v>
      </c>
      <c r="AU35" s="104" t="n">
        <f aca="false">(AU37-AU32)/5+AU34</f>
        <v>2.487112686</v>
      </c>
      <c r="AV35" s="116" t="n">
        <f aca="false">($AU35-$AK35)/Delta+AU35</f>
        <v>1.74097888044</v>
      </c>
      <c r="AW35" s="116" t="n">
        <f aca="false">($AU35-$AK35)/Delta+AV35</f>
        <v>0.994845074879999</v>
      </c>
      <c r="AX35" s="116" t="n">
        <f aca="false">($AU35-$AK35)/Delta+AW35</f>
        <v>0.248711269319999</v>
      </c>
      <c r="AY35" s="116" t="n">
        <f aca="false">($AU35-$AK35)/Delta+AX35</f>
        <v>-0.497422536240001</v>
      </c>
      <c r="AZ35" s="116" t="n">
        <f aca="false">($AU35-$AK35)/Delta+AY35</f>
        <v>-1.2435563418</v>
      </c>
      <c r="BA35" s="116" t="n">
        <f aca="false">($AU35-$AK35)/Delta+AZ35</f>
        <v>-1.98969014736</v>
      </c>
      <c r="BB35" s="116" t="n">
        <f aca="false">($AU35-$AK35)/Delta+BA35</f>
        <v>-2.73582395292</v>
      </c>
      <c r="BC35" s="116" t="n">
        <f aca="false">($AU35-$AK35)/Delta+BB35</f>
        <v>-3.48195775848</v>
      </c>
      <c r="BD35" s="116" t="n">
        <f aca="false">($AU35-$AK35)/Delta+BC35</f>
        <v>-4.22809156404</v>
      </c>
      <c r="BE35" s="116" t="n">
        <f aca="false">($AU35-$AK35)/Delta+BD35</f>
        <v>-4.9742253696</v>
      </c>
    </row>
    <row r="36" customFormat="false" ht="12.8" hidden="false" customHeight="false" outlineLevel="0" collapsed="false">
      <c r="A36" s="103" t="n">
        <f aca="false">(A$7-A$2)/5+A35</f>
        <v>69</v>
      </c>
      <c r="B36" s="104" t="n">
        <v>0</v>
      </c>
      <c r="C36" s="104" t="n">
        <f aca="false">(F36-B36)/4+B36</f>
        <v>1.1</v>
      </c>
      <c r="D36" s="104" t="n">
        <f aca="false">(F36-B36)/4+C36</f>
        <v>2.2</v>
      </c>
      <c r="E36" s="104" t="n">
        <f aca="false">(F36-B36)/4+D36</f>
        <v>3.3</v>
      </c>
      <c r="F36" s="104" t="n">
        <f aca="false">(F37-F32)/5+F35</f>
        <v>4.4</v>
      </c>
      <c r="G36" s="115" t="n">
        <f aca="false">(J36-F36)/4+F36</f>
        <v>4.95</v>
      </c>
      <c r="H36" s="115" t="n">
        <f aca="false">(J36-F36)/4+G36</f>
        <v>5.5</v>
      </c>
      <c r="I36" s="115" t="n">
        <f aca="false">(J36-F36)/4+H36</f>
        <v>6.05</v>
      </c>
      <c r="J36" s="104" t="n">
        <f aca="false">(J37-J32)/5+J35</f>
        <v>6.6</v>
      </c>
      <c r="K36" s="115" t="n">
        <f aca="false">(N36-J36)/4+J36</f>
        <v>6.8249999999</v>
      </c>
      <c r="L36" s="115" t="n">
        <f aca="false">(N36-J36)/4+K36</f>
        <v>7.0499999998</v>
      </c>
      <c r="M36" s="115" t="n">
        <f aca="false">(N36-J36)/4+L36</f>
        <v>7.2749999997</v>
      </c>
      <c r="N36" s="104" t="n">
        <f aca="false">(N37-N32)/5+N35</f>
        <v>7.4999999996</v>
      </c>
      <c r="O36" s="115" t="n">
        <f aca="false">(R36-N36)/4+N36</f>
        <v>7.68574035415</v>
      </c>
      <c r="P36" s="115" t="n">
        <f aca="false">(R36-N36)/4+O36</f>
        <v>7.8714807087</v>
      </c>
      <c r="Q36" s="115" t="n">
        <f aca="false">(R36-N36)/4+P36</f>
        <v>8.05722106325</v>
      </c>
      <c r="R36" s="104" t="n">
        <f aca="false">(R37-R32)/5+R35</f>
        <v>8.2429614178</v>
      </c>
      <c r="S36" s="115" t="n">
        <f aca="false">(V36-R36)/4+R36</f>
        <v>8.4284280498</v>
      </c>
      <c r="T36" s="115" t="n">
        <f aca="false">(V36-R36)/4+S36</f>
        <v>8.6138946818</v>
      </c>
      <c r="U36" s="115" t="n">
        <f aca="false">(V36-R36)/4+T36</f>
        <v>8.7993613138</v>
      </c>
      <c r="V36" s="104" t="n">
        <f aca="false">(V37-V32)/5+V35</f>
        <v>8.9848279458</v>
      </c>
      <c r="W36" s="115" t="n">
        <f aca="false">(AF36-V36)/10+V36</f>
        <v>9.07467622534</v>
      </c>
      <c r="X36" s="115" t="n">
        <f aca="false">(AF36-V36)/10+W36</f>
        <v>9.16452450488</v>
      </c>
      <c r="Y36" s="115" t="n">
        <f aca="false">(AF36-V36)/10+X36</f>
        <v>9.25437278442</v>
      </c>
      <c r="Z36" s="115" t="n">
        <f aca="false">(AF36-V36)/10+Y36</f>
        <v>9.34422106396</v>
      </c>
      <c r="AA36" s="115" t="n">
        <f aca="false">(AF36-V36)/10+Z36</f>
        <v>9.4340693435</v>
      </c>
      <c r="AB36" s="115" t="n">
        <f aca="false">(AF36-V36)/10+AA36</f>
        <v>9.52391762304</v>
      </c>
      <c r="AC36" s="115" t="n">
        <f aca="false">(AF36-V36)/10+AB36</f>
        <v>9.61376590258</v>
      </c>
      <c r="AD36" s="115" t="n">
        <f aca="false">(AF36-V36)/10+AC36</f>
        <v>9.70361418212</v>
      </c>
      <c r="AE36" s="115" t="n">
        <f aca="false">(AF36-V36)/10+AD36</f>
        <v>9.79346246166</v>
      </c>
      <c r="AF36" s="104" t="n">
        <f aca="false">(AF37-AF32)/5+AF35</f>
        <v>9.8833107412</v>
      </c>
      <c r="AG36" s="115" t="n">
        <f aca="false">(AK36-AF36)/5+AF36</f>
        <v>9.94261060512</v>
      </c>
      <c r="AH36" s="115" t="n">
        <f aca="false">(AK36-AF36)/5+AG36</f>
        <v>10.00191046904</v>
      </c>
      <c r="AI36" s="115" t="n">
        <f aca="false">(AK36-AF36)/5+AH36</f>
        <v>10.06121033296</v>
      </c>
      <c r="AJ36" s="115" t="n">
        <f aca="false">(AK36-AF36)/5+AI36</f>
        <v>10.12051019688</v>
      </c>
      <c r="AK36" s="104" t="n">
        <f aca="false">(AK37-AK32)/5+AK35</f>
        <v>10.1798100608</v>
      </c>
      <c r="AL36" s="115" t="n">
        <f aca="false">(AU36-AK36)/10+AK36</f>
        <v>9.41632430632</v>
      </c>
      <c r="AM36" s="115" t="n">
        <f aca="false">(AU36-AK36)/10+AL36</f>
        <v>8.65283855184</v>
      </c>
      <c r="AN36" s="115" t="n">
        <f aca="false">(AU36-AK36)/10+AM36</f>
        <v>7.88935279736</v>
      </c>
      <c r="AO36" s="115" t="n">
        <f aca="false">(AU36-AK36)/10+AN36</f>
        <v>7.12586704288</v>
      </c>
      <c r="AP36" s="115" t="n">
        <f aca="false">(AU36-AK36)/10+AO36</f>
        <v>6.3623812884</v>
      </c>
      <c r="AQ36" s="115" t="n">
        <f aca="false">(AU36-AK36)/10+AP36</f>
        <v>5.59889553392</v>
      </c>
      <c r="AR36" s="115" t="n">
        <f aca="false">(AU36-AK36)/10+AQ36</f>
        <v>4.83540977944</v>
      </c>
      <c r="AS36" s="115" t="n">
        <f aca="false">(AU36-AK36)/10+AR36</f>
        <v>4.07192402496</v>
      </c>
      <c r="AT36" s="115" t="n">
        <f aca="false">(AU36-AK36)/10+AS36</f>
        <v>3.30843827048</v>
      </c>
      <c r="AU36" s="104" t="n">
        <f aca="false">(AU37-AU32)/5+AU35</f>
        <v>2.544952516</v>
      </c>
      <c r="AV36" s="116" t="n">
        <f aca="false">($AU36-$AK36)/Delta+AU36</f>
        <v>1.78146676152</v>
      </c>
      <c r="AW36" s="116" t="n">
        <f aca="false">($AU36-$AK36)/Delta+AV36</f>
        <v>1.01798100704</v>
      </c>
      <c r="AX36" s="116" t="n">
        <f aca="false">($AU36-$AK36)/Delta+AW36</f>
        <v>0.254495252559998</v>
      </c>
      <c r="AY36" s="116" t="n">
        <f aca="false">($AU36-$AK36)/Delta+AX36</f>
        <v>-0.508990501920002</v>
      </c>
      <c r="AZ36" s="116" t="n">
        <f aca="false">($AU36-$AK36)/Delta+AY36</f>
        <v>-1.2724762564</v>
      </c>
      <c r="BA36" s="116" t="n">
        <f aca="false">($AU36-$AK36)/Delta+AZ36</f>
        <v>-2.03596201088</v>
      </c>
      <c r="BB36" s="116" t="n">
        <f aca="false">($AU36-$AK36)/Delta+BA36</f>
        <v>-2.79944776536</v>
      </c>
      <c r="BC36" s="116" t="n">
        <f aca="false">($AU36-$AK36)/Delta+BB36</f>
        <v>-3.56293351984</v>
      </c>
      <c r="BD36" s="116" t="n">
        <f aca="false">($AU36-$AK36)/Delta+BC36</f>
        <v>-4.32641927432</v>
      </c>
      <c r="BE36" s="116" t="n">
        <f aca="false">($AU36-$AK36)/Delta+BD36</f>
        <v>-5.0899050288</v>
      </c>
    </row>
    <row r="37" customFormat="false" ht="12.8" hidden="false" customHeight="false" outlineLevel="0" collapsed="false">
      <c r="A37" s="103" t="n">
        <f aca="false">A32+5</f>
        <v>70</v>
      </c>
      <c r="B37" s="104" t="n">
        <v>0</v>
      </c>
      <c r="C37" s="104" t="n">
        <f aca="false">(F37-B37)/4+B37</f>
        <v>1.125</v>
      </c>
      <c r="D37" s="104" t="n">
        <f aca="false">(F37-B37)/4+C37</f>
        <v>2.25</v>
      </c>
      <c r="E37" s="104" t="n">
        <f aca="false">(F37-B37)/4+D37</f>
        <v>3.375</v>
      </c>
      <c r="F37" s="114" t="n">
        <f aca="false">polar_type!$Q$6</f>
        <v>4.5</v>
      </c>
      <c r="G37" s="115" t="n">
        <f aca="false">(J37-F37)/4+F37</f>
        <v>5.0625</v>
      </c>
      <c r="H37" s="115" t="n">
        <f aca="false">(J37-F37)/4+G37</f>
        <v>5.625</v>
      </c>
      <c r="I37" s="115" t="n">
        <f aca="false">(J37-F37)/4+H37</f>
        <v>6.1875</v>
      </c>
      <c r="J37" s="114" t="n">
        <f aca="false">polar_type!$Q$7</f>
        <v>6.75</v>
      </c>
      <c r="K37" s="115" t="n">
        <f aca="false">(N37-J37)/4+J37</f>
        <v>6.98011363625</v>
      </c>
      <c r="L37" s="115" t="n">
        <f aca="false">(N37-J37)/4+K37</f>
        <v>7.2102272725</v>
      </c>
      <c r="M37" s="115" t="n">
        <f aca="false">(N37-J37)/4+L37</f>
        <v>7.44034090875</v>
      </c>
      <c r="N37" s="114" t="n">
        <f aca="false">polar_type!$Q$8</f>
        <v>7.670454545</v>
      </c>
      <c r="O37" s="115" t="n">
        <f aca="false">(R37-N37)/4+N37</f>
        <v>7.86041627125</v>
      </c>
      <c r="P37" s="115" t="n">
        <f aca="false">(R37-N37)/4+O37</f>
        <v>8.0503779975</v>
      </c>
      <c r="Q37" s="115" t="n">
        <f aca="false">(R37-N37)/4+P37</f>
        <v>8.24033972375</v>
      </c>
      <c r="R37" s="114" t="n">
        <f aca="false">polar_type!$Q$9</f>
        <v>8.43030145</v>
      </c>
      <c r="S37" s="115" t="n">
        <f aca="false">(V37-R37)/4+R37</f>
        <v>8.61998323275</v>
      </c>
      <c r="T37" s="115" t="n">
        <f aca="false">(V37-R37)/4+S37</f>
        <v>8.8096650155</v>
      </c>
      <c r="U37" s="115" t="n">
        <f aca="false">(V37-R37)/4+T37</f>
        <v>8.99934679825</v>
      </c>
      <c r="V37" s="114" t="n">
        <f aca="false">polar_type!$Q$10</f>
        <v>9.189028581</v>
      </c>
      <c r="W37" s="115" t="n">
        <f aca="false">(AF37-V37)/10+V37</f>
        <v>9.2809188669</v>
      </c>
      <c r="X37" s="115" t="n">
        <f aca="false">(AF37-V37)/10+W37</f>
        <v>9.3728091528</v>
      </c>
      <c r="Y37" s="115" t="n">
        <f aca="false">(AF37-V37)/10+X37</f>
        <v>9.4646994387</v>
      </c>
      <c r="Z37" s="115" t="n">
        <f aca="false">(AF37-V37)/10+Y37</f>
        <v>9.5565897246</v>
      </c>
      <c r="AA37" s="115" t="n">
        <f aca="false">(AF37-V37)/10+Z37</f>
        <v>9.6484800105</v>
      </c>
      <c r="AB37" s="115" t="n">
        <f aca="false">(AF37-V37)/10+AA37</f>
        <v>9.7403702964</v>
      </c>
      <c r="AC37" s="115" t="n">
        <f aca="false">(AF37-V37)/10+AB37</f>
        <v>9.8322605823</v>
      </c>
      <c r="AD37" s="115" t="n">
        <f aca="false">(AF37-V37)/10+AC37</f>
        <v>9.9241508682</v>
      </c>
      <c r="AE37" s="115" t="n">
        <f aca="false">(AF37-V37)/10+AD37</f>
        <v>10.0160411541</v>
      </c>
      <c r="AF37" s="114" t="n">
        <f aca="false">polar_type!$Q$11</f>
        <v>10.10793144</v>
      </c>
      <c r="AG37" s="115" t="n">
        <f aca="false">(AK37-AF37)/5+AF37</f>
        <v>10.168579028</v>
      </c>
      <c r="AH37" s="115" t="n">
        <f aca="false">(AK37-AF37)/5+AG37</f>
        <v>10.229226616</v>
      </c>
      <c r="AI37" s="115" t="n">
        <f aca="false">(AK37-AF37)/5+AH37</f>
        <v>10.289874204</v>
      </c>
      <c r="AJ37" s="115" t="n">
        <f aca="false">(AK37-AF37)/5+AI37</f>
        <v>10.350521792</v>
      </c>
      <c r="AK37" s="114" t="n">
        <f aca="false">polar_type!$Q$12</f>
        <v>10.41116938</v>
      </c>
      <c r="AL37" s="115" t="n">
        <f aca="false">(AU37-AK37)/10+AK37</f>
        <v>9.6303316766</v>
      </c>
      <c r="AM37" s="115" t="n">
        <f aca="false">(AU37-AK37)/10+AL37</f>
        <v>8.8494939732</v>
      </c>
      <c r="AN37" s="115" t="n">
        <f aca="false">(AU37-AK37)/10+AM37</f>
        <v>8.0686562698</v>
      </c>
      <c r="AO37" s="115" t="n">
        <f aca="false">(AU37-AK37)/10+AN37</f>
        <v>7.2878185664</v>
      </c>
      <c r="AP37" s="115" t="n">
        <f aca="false">(AU37-AK37)/10+AO37</f>
        <v>6.506980863</v>
      </c>
      <c r="AQ37" s="115" t="n">
        <f aca="false">(AU37-AK37)/10+AP37</f>
        <v>5.7261431596</v>
      </c>
      <c r="AR37" s="115" t="n">
        <f aca="false">(AU37-AK37)/10+AQ37</f>
        <v>4.9453054562</v>
      </c>
      <c r="AS37" s="115" t="n">
        <f aca="false">(AU37-AK37)/10+AR37</f>
        <v>4.1644677528</v>
      </c>
      <c r="AT37" s="115" t="n">
        <f aca="false">(AU37-AK37)/10+AS37</f>
        <v>3.3836300494</v>
      </c>
      <c r="AU37" s="114" t="n">
        <f aca="false">polar_type!$Q$13</f>
        <v>2.602792346</v>
      </c>
      <c r="AV37" s="116" t="n">
        <f aca="false">($AU37-$AK37)/Delta+AU37</f>
        <v>1.8219546426</v>
      </c>
      <c r="AW37" s="116" t="n">
        <f aca="false">($AU37-$AK37)/Delta+AV37</f>
        <v>1.0411169392</v>
      </c>
      <c r="AX37" s="116" t="n">
        <f aca="false">($AU37-$AK37)/Delta+AW37</f>
        <v>0.2602792358</v>
      </c>
      <c r="AY37" s="116" t="n">
        <f aca="false">($AU37-$AK37)/Delta+AX37</f>
        <v>-0.5205584676</v>
      </c>
      <c r="AZ37" s="116" t="n">
        <f aca="false">($AU37-$AK37)/Delta+AY37</f>
        <v>-1.301396171</v>
      </c>
      <c r="BA37" s="116" t="n">
        <f aca="false">($AU37-$AK37)/Delta+AZ37</f>
        <v>-2.0822338744</v>
      </c>
      <c r="BB37" s="116" t="n">
        <f aca="false">($AU37-$AK37)/Delta+BA37</f>
        <v>-2.8630715778</v>
      </c>
      <c r="BC37" s="116" t="n">
        <f aca="false">($AU37-$AK37)/Delta+BB37</f>
        <v>-3.6439092812</v>
      </c>
      <c r="BD37" s="116" t="n">
        <f aca="false">($AU37-$AK37)/Delta+BC37</f>
        <v>-4.4247469846</v>
      </c>
      <c r="BE37" s="116" t="n">
        <f aca="false">($AU37-$AK37)/Delta+BD37</f>
        <v>-5.205584688</v>
      </c>
    </row>
    <row r="38" customFormat="false" ht="12.8" hidden="false" customHeight="false" outlineLevel="0" collapsed="false">
      <c r="A38" s="103" t="n">
        <f aca="false">(A$7-A$2)/5+A37</f>
        <v>71</v>
      </c>
      <c r="B38" s="104" t="n">
        <v>0</v>
      </c>
      <c r="C38" s="104" t="n">
        <f aca="false">(F38-B38)/4+B38</f>
        <v>1.145</v>
      </c>
      <c r="D38" s="104" t="n">
        <f aca="false">(F38-B38)/4+C38</f>
        <v>2.29</v>
      </c>
      <c r="E38" s="104" t="n">
        <f aca="false">(F38-B38)/4+D38</f>
        <v>3.435</v>
      </c>
      <c r="F38" s="104" t="n">
        <f aca="false">(F42-F37)/5+F37</f>
        <v>4.58</v>
      </c>
      <c r="G38" s="115" t="n">
        <f aca="false">(J38-F38)/4+F38</f>
        <v>5.1525</v>
      </c>
      <c r="H38" s="115" t="n">
        <f aca="false">(J38-F38)/4+G38</f>
        <v>5.725</v>
      </c>
      <c r="I38" s="115" t="n">
        <f aca="false">(J38-F38)/4+H38</f>
        <v>6.2975</v>
      </c>
      <c r="J38" s="104" t="n">
        <f aca="false">(J42-J37)/5+J37</f>
        <v>6.87</v>
      </c>
      <c r="K38" s="115" t="n">
        <f aca="false">(N38-J38)/4+J38</f>
        <v>7.10420454535</v>
      </c>
      <c r="L38" s="115" t="n">
        <f aca="false">(N38-J38)/4+K38</f>
        <v>7.3384090907</v>
      </c>
      <c r="M38" s="115" t="n">
        <f aca="false">(N38-J38)/4+L38</f>
        <v>7.57261363605</v>
      </c>
      <c r="N38" s="104" t="n">
        <f aca="false">(N42-N37)/5+N37</f>
        <v>7.8068181814</v>
      </c>
      <c r="O38" s="115" t="n">
        <f aca="false">(R38-N38)/4+N38</f>
        <v>8.000157005</v>
      </c>
      <c r="P38" s="115" t="n">
        <f aca="false">(R38-N38)/4+O38</f>
        <v>8.1934958286</v>
      </c>
      <c r="Q38" s="115" t="n">
        <f aca="false">(R38-N38)/4+P38</f>
        <v>8.3868346522</v>
      </c>
      <c r="R38" s="104" t="n">
        <f aca="false">(R42-R37)/5+R37</f>
        <v>8.5801734758</v>
      </c>
      <c r="S38" s="115" t="n">
        <f aca="false">(V38-R38)/4+R38</f>
        <v>8.77322737905</v>
      </c>
      <c r="T38" s="115" t="n">
        <f aca="false">(V38-R38)/4+S38</f>
        <v>8.9662812823</v>
      </c>
      <c r="U38" s="115" t="n">
        <f aca="false">(V38-R38)/4+T38</f>
        <v>9.15933518555</v>
      </c>
      <c r="V38" s="104" t="n">
        <f aca="false">(V42-V37)/5+V37</f>
        <v>9.3523890888</v>
      </c>
      <c r="W38" s="115" t="n">
        <f aca="false">(AF38-V38)/10+V38</f>
        <v>9.44591297972</v>
      </c>
      <c r="X38" s="115" t="n">
        <f aca="false">(AF38-V38)/10+W38</f>
        <v>9.53943687064</v>
      </c>
      <c r="Y38" s="115" t="n">
        <f aca="false">(AF38-V38)/10+X38</f>
        <v>9.63296076156</v>
      </c>
      <c r="Z38" s="115" t="n">
        <f aca="false">(AF38-V38)/10+Y38</f>
        <v>9.72648465248</v>
      </c>
      <c r="AA38" s="115" t="n">
        <f aca="false">(AF38-V38)/10+Z38</f>
        <v>9.8200085434</v>
      </c>
      <c r="AB38" s="115" t="n">
        <f aca="false">(AF38-V38)/10+AA38</f>
        <v>9.91353243432</v>
      </c>
      <c r="AC38" s="115" t="n">
        <f aca="false">(AF38-V38)/10+AB38</f>
        <v>10.00705632524</v>
      </c>
      <c r="AD38" s="115" t="n">
        <f aca="false">(AF38-V38)/10+AC38</f>
        <v>10.10058021616</v>
      </c>
      <c r="AE38" s="115" t="n">
        <f aca="false">(AF38-V38)/10+AD38</f>
        <v>10.19410410708</v>
      </c>
      <c r="AF38" s="104" t="n">
        <f aca="false">(AF42-AF37)/5+AF37</f>
        <v>10.287627998</v>
      </c>
      <c r="AG38" s="115" t="n">
        <f aca="false">(AK38-AF38)/5+AF38</f>
        <v>10.3493537656</v>
      </c>
      <c r="AH38" s="115" t="n">
        <f aca="false">(AK38-AF38)/5+AG38</f>
        <v>10.4110795332</v>
      </c>
      <c r="AI38" s="115" t="n">
        <f aca="false">(AK38-AF38)/5+AH38</f>
        <v>10.4728053008</v>
      </c>
      <c r="AJ38" s="115" t="n">
        <f aca="false">(AK38-AF38)/5+AI38</f>
        <v>10.5345310684</v>
      </c>
      <c r="AK38" s="104" t="n">
        <f aca="false">(AK42-AK37)/5+AK37</f>
        <v>10.596256836</v>
      </c>
      <c r="AL38" s="115" t="n">
        <f aca="false">(AU38-AK38)/10+AK38</f>
        <v>9.80153757338</v>
      </c>
      <c r="AM38" s="115" t="n">
        <f aca="false">(AU38-AK38)/10+AL38</f>
        <v>9.00681831076</v>
      </c>
      <c r="AN38" s="115" t="n">
        <f aca="false">(AU38-AK38)/10+AM38</f>
        <v>8.21209904814</v>
      </c>
      <c r="AO38" s="115" t="n">
        <f aca="false">(AU38-AK38)/10+AN38</f>
        <v>7.41737978552</v>
      </c>
      <c r="AP38" s="115" t="n">
        <f aca="false">(AU38-AK38)/10+AO38</f>
        <v>6.6226605229</v>
      </c>
      <c r="AQ38" s="115" t="n">
        <f aca="false">(AU38-AK38)/10+AP38</f>
        <v>5.82794126028</v>
      </c>
      <c r="AR38" s="115" t="n">
        <f aca="false">(AU38-AK38)/10+AQ38</f>
        <v>5.03322199766</v>
      </c>
      <c r="AS38" s="115" t="n">
        <f aca="false">(AU38-AK38)/10+AR38</f>
        <v>4.23850273504</v>
      </c>
      <c r="AT38" s="115" t="n">
        <f aca="false">(AU38-AK38)/10+AS38</f>
        <v>3.44378347242</v>
      </c>
      <c r="AU38" s="104" t="n">
        <f aca="false">(AU42-AU37)/5+AU37</f>
        <v>2.6490642098</v>
      </c>
      <c r="AV38" s="116" t="n">
        <f aca="false">($AU38-$AK38)/Delta+AU38</f>
        <v>1.85434494718</v>
      </c>
      <c r="AW38" s="116" t="n">
        <f aca="false">($AU38-$AK38)/Delta+AV38</f>
        <v>1.05962568456</v>
      </c>
      <c r="AX38" s="116" t="n">
        <f aca="false">($AU38-$AK38)/Delta+AW38</f>
        <v>0.26490642194</v>
      </c>
      <c r="AY38" s="116" t="n">
        <f aca="false">($AU38-$AK38)/Delta+AX38</f>
        <v>-0.52981284068</v>
      </c>
      <c r="AZ38" s="116" t="n">
        <f aca="false">($AU38-$AK38)/Delta+AY38</f>
        <v>-1.3245321033</v>
      </c>
      <c r="BA38" s="116" t="n">
        <f aca="false">($AU38-$AK38)/Delta+AZ38</f>
        <v>-2.11925136592</v>
      </c>
      <c r="BB38" s="116" t="n">
        <f aca="false">($AU38-$AK38)/Delta+BA38</f>
        <v>-2.91397062854</v>
      </c>
      <c r="BC38" s="116" t="n">
        <f aca="false">($AU38-$AK38)/Delta+BB38</f>
        <v>-3.70868989116</v>
      </c>
      <c r="BD38" s="116" t="n">
        <f aca="false">($AU38-$AK38)/Delta+BC38</f>
        <v>-4.50340915378</v>
      </c>
      <c r="BE38" s="116" t="n">
        <f aca="false">($AU38-$AK38)/Delta+BD38</f>
        <v>-5.2981284164</v>
      </c>
    </row>
    <row r="39" customFormat="false" ht="12.8" hidden="false" customHeight="false" outlineLevel="0" collapsed="false">
      <c r="A39" s="103" t="n">
        <f aca="false">(A$7-A$2)/5+A38</f>
        <v>72</v>
      </c>
      <c r="B39" s="104" t="n">
        <v>0</v>
      </c>
      <c r="C39" s="104" t="n">
        <f aca="false">(F39-B39)/4+B39</f>
        <v>1.165</v>
      </c>
      <c r="D39" s="104" t="n">
        <f aca="false">(F39-B39)/4+C39</f>
        <v>2.33</v>
      </c>
      <c r="E39" s="104" t="n">
        <f aca="false">(F39-B39)/4+D39</f>
        <v>3.495</v>
      </c>
      <c r="F39" s="104" t="n">
        <f aca="false">(F42-F37)/5+F38</f>
        <v>4.66</v>
      </c>
      <c r="G39" s="115" t="n">
        <f aca="false">(J39-F39)/4+F39</f>
        <v>5.2425</v>
      </c>
      <c r="H39" s="115" t="n">
        <f aca="false">(J39-F39)/4+G39</f>
        <v>5.825</v>
      </c>
      <c r="I39" s="115" t="n">
        <f aca="false">(J39-F39)/4+H39</f>
        <v>6.4075</v>
      </c>
      <c r="J39" s="104" t="n">
        <f aca="false">(J42-J37)/5+J38</f>
        <v>6.99</v>
      </c>
      <c r="K39" s="115" t="n">
        <f aca="false">(N39-J39)/4+J39</f>
        <v>7.22829545445</v>
      </c>
      <c r="L39" s="115" t="n">
        <f aca="false">(N39-J39)/4+K39</f>
        <v>7.4665909089</v>
      </c>
      <c r="M39" s="115" t="n">
        <f aca="false">(N39-J39)/4+L39</f>
        <v>7.70488636335</v>
      </c>
      <c r="N39" s="104" t="n">
        <f aca="false">(N42-N37)/5+N38</f>
        <v>7.9431818178</v>
      </c>
      <c r="O39" s="115" t="n">
        <f aca="false">(R39-N39)/4+N39</f>
        <v>8.13989773875</v>
      </c>
      <c r="P39" s="115" t="n">
        <f aca="false">(R39-N39)/4+O39</f>
        <v>8.3366136597</v>
      </c>
      <c r="Q39" s="115" t="n">
        <f aca="false">(R39-N39)/4+P39</f>
        <v>8.53332958065</v>
      </c>
      <c r="R39" s="104" t="n">
        <f aca="false">(R42-R37)/5+R38</f>
        <v>8.7300455016</v>
      </c>
      <c r="S39" s="115" t="n">
        <f aca="false">(V39-R39)/4+R39</f>
        <v>8.92647152535</v>
      </c>
      <c r="T39" s="115" t="n">
        <f aca="false">(V39-R39)/4+S39</f>
        <v>9.1228975491</v>
      </c>
      <c r="U39" s="115" t="n">
        <f aca="false">(V39-R39)/4+T39</f>
        <v>9.31932357285</v>
      </c>
      <c r="V39" s="104" t="n">
        <f aca="false">(V42-V37)/5+V38</f>
        <v>9.5157495966</v>
      </c>
      <c r="W39" s="115" t="n">
        <f aca="false">(AF39-V39)/10+V39</f>
        <v>9.61090709254</v>
      </c>
      <c r="X39" s="115" t="n">
        <f aca="false">(AF39-V39)/10+W39</f>
        <v>9.70606458848</v>
      </c>
      <c r="Y39" s="115" t="n">
        <f aca="false">(AF39-V39)/10+X39</f>
        <v>9.80122208442</v>
      </c>
      <c r="Z39" s="115" t="n">
        <f aca="false">(AF39-V39)/10+Y39</f>
        <v>9.89637958036</v>
      </c>
      <c r="AA39" s="115" t="n">
        <f aca="false">(AF39-V39)/10+Z39</f>
        <v>9.9915370763</v>
      </c>
      <c r="AB39" s="115" t="n">
        <f aca="false">(AF39-V39)/10+AA39</f>
        <v>10.08669457224</v>
      </c>
      <c r="AC39" s="115" t="n">
        <f aca="false">(AF39-V39)/10+AB39</f>
        <v>10.18185206818</v>
      </c>
      <c r="AD39" s="115" t="n">
        <f aca="false">(AF39-V39)/10+AC39</f>
        <v>10.27700956412</v>
      </c>
      <c r="AE39" s="115" t="n">
        <f aca="false">(AF39-V39)/10+AD39</f>
        <v>10.37216706006</v>
      </c>
      <c r="AF39" s="104" t="n">
        <f aca="false">(AF42-AF37)/5+AF38</f>
        <v>10.467324556</v>
      </c>
      <c r="AG39" s="115" t="n">
        <f aca="false">(AK39-AF39)/5+AF39</f>
        <v>10.5301285032</v>
      </c>
      <c r="AH39" s="115" t="n">
        <f aca="false">(AK39-AF39)/5+AG39</f>
        <v>10.5929324504</v>
      </c>
      <c r="AI39" s="115" t="n">
        <f aca="false">(AK39-AF39)/5+AH39</f>
        <v>10.6557363976</v>
      </c>
      <c r="AJ39" s="115" t="n">
        <f aca="false">(AK39-AF39)/5+AI39</f>
        <v>10.7185403448</v>
      </c>
      <c r="AK39" s="104" t="n">
        <f aca="false">(AK42-AK37)/5+AK38</f>
        <v>10.781344292</v>
      </c>
      <c r="AL39" s="115" t="n">
        <f aca="false">(AU39-AK39)/10+AK39</f>
        <v>9.97274347016</v>
      </c>
      <c r="AM39" s="115" t="n">
        <f aca="false">(AU39-AK39)/10+AL39</f>
        <v>9.16414264832</v>
      </c>
      <c r="AN39" s="115" t="n">
        <f aca="false">(AU39-AK39)/10+AM39</f>
        <v>8.35554182648</v>
      </c>
      <c r="AO39" s="115" t="n">
        <f aca="false">(AU39-AK39)/10+AN39</f>
        <v>7.54694100464</v>
      </c>
      <c r="AP39" s="115" t="n">
        <f aca="false">(AU39-AK39)/10+AO39</f>
        <v>6.7383401828</v>
      </c>
      <c r="AQ39" s="115" t="n">
        <f aca="false">(AU39-AK39)/10+AP39</f>
        <v>5.92973936096</v>
      </c>
      <c r="AR39" s="115" t="n">
        <f aca="false">(AU39-AK39)/10+AQ39</f>
        <v>5.12113853912</v>
      </c>
      <c r="AS39" s="115" t="n">
        <f aca="false">(AU39-AK39)/10+AR39</f>
        <v>4.31253771728</v>
      </c>
      <c r="AT39" s="115" t="n">
        <f aca="false">(AU39-AK39)/10+AS39</f>
        <v>3.50393689544</v>
      </c>
      <c r="AU39" s="104" t="n">
        <f aca="false">(AU42-AU37)/5+AU38</f>
        <v>2.6953360736</v>
      </c>
      <c r="AV39" s="116" t="n">
        <f aca="false">($AU39-$AK39)/Delta+AU39</f>
        <v>1.88673525176</v>
      </c>
      <c r="AW39" s="116" t="n">
        <f aca="false">($AU39-$AK39)/Delta+AV39</f>
        <v>1.07813442992</v>
      </c>
      <c r="AX39" s="116" t="n">
        <f aca="false">($AU39-$AK39)/Delta+AW39</f>
        <v>0.26953360808</v>
      </c>
      <c r="AY39" s="116" t="n">
        <f aca="false">($AU39-$AK39)/Delta+AX39</f>
        <v>-0.53906721376</v>
      </c>
      <c r="AZ39" s="116" t="n">
        <f aca="false">($AU39-$AK39)/Delta+AY39</f>
        <v>-1.3476680356</v>
      </c>
      <c r="BA39" s="116" t="n">
        <f aca="false">($AU39-$AK39)/Delta+AZ39</f>
        <v>-2.15626885744</v>
      </c>
      <c r="BB39" s="116" t="n">
        <f aca="false">($AU39-$AK39)/Delta+BA39</f>
        <v>-2.96486967928</v>
      </c>
      <c r="BC39" s="116" t="n">
        <f aca="false">($AU39-$AK39)/Delta+BB39</f>
        <v>-3.77347050112</v>
      </c>
      <c r="BD39" s="116" t="n">
        <f aca="false">($AU39-$AK39)/Delta+BC39</f>
        <v>-4.58207132296</v>
      </c>
      <c r="BE39" s="116" t="n">
        <f aca="false">($AU39-$AK39)/Delta+BD39</f>
        <v>-5.3906721448</v>
      </c>
    </row>
    <row r="40" customFormat="false" ht="12.8" hidden="false" customHeight="false" outlineLevel="0" collapsed="false">
      <c r="A40" s="103" t="n">
        <f aca="false">(A$7-A$2)/5+A39</f>
        <v>73</v>
      </c>
      <c r="B40" s="104" t="n">
        <v>0</v>
      </c>
      <c r="C40" s="104" t="n">
        <f aca="false">(F40-B40)/4+B40</f>
        <v>1.185</v>
      </c>
      <c r="D40" s="104" t="n">
        <f aca="false">(F40-B40)/4+C40</f>
        <v>2.37</v>
      </c>
      <c r="E40" s="104" t="n">
        <f aca="false">(F40-B40)/4+D40</f>
        <v>3.555</v>
      </c>
      <c r="F40" s="104" t="n">
        <f aca="false">(F42-F37)/5+F39</f>
        <v>4.74</v>
      </c>
      <c r="G40" s="115" t="n">
        <f aca="false">(J40-F40)/4+F40</f>
        <v>5.3325</v>
      </c>
      <c r="H40" s="115" t="n">
        <f aca="false">(J40-F40)/4+G40</f>
        <v>5.925</v>
      </c>
      <c r="I40" s="115" t="n">
        <f aca="false">(J40-F40)/4+H40</f>
        <v>6.5175</v>
      </c>
      <c r="J40" s="104" t="n">
        <f aca="false">(J42-J37)/5+J39</f>
        <v>7.11</v>
      </c>
      <c r="K40" s="115" t="n">
        <f aca="false">(N40-J40)/4+J40</f>
        <v>7.35238636355</v>
      </c>
      <c r="L40" s="115" t="n">
        <f aca="false">(N40-J40)/4+K40</f>
        <v>7.5947727271</v>
      </c>
      <c r="M40" s="115" t="n">
        <f aca="false">(N40-J40)/4+L40</f>
        <v>7.83715909065</v>
      </c>
      <c r="N40" s="104" t="n">
        <f aca="false">(N42-N37)/5+N39</f>
        <v>8.0795454542</v>
      </c>
      <c r="O40" s="115" t="n">
        <f aca="false">(R40-N40)/4+N40</f>
        <v>8.2796384725</v>
      </c>
      <c r="P40" s="115" t="n">
        <f aca="false">(R40-N40)/4+O40</f>
        <v>8.4797314908</v>
      </c>
      <c r="Q40" s="115" t="n">
        <f aca="false">(R40-N40)/4+P40</f>
        <v>8.6798245091</v>
      </c>
      <c r="R40" s="104" t="n">
        <f aca="false">(R42-R37)/5+R39</f>
        <v>8.8799175274</v>
      </c>
      <c r="S40" s="115" t="n">
        <f aca="false">(V40-R40)/4+R40</f>
        <v>9.07971567165</v>
      </c>
      <c r="T40" s="115" t="n">
        <f aca="false">(V40-R40)/4+S40</f>
        <v>9.2795138159</v>
      </c>
      <c r="U40" s="115" t="n">
        <f aca="false">(V40-R40)/4+T40</f>
        <v>9.47931196015</v>
      </c>
      <c r="V40" s="104" t="n">
        <f aca="false">(V42-V37)/5+V39</f>
        <v>9.6791101044</v>
      </c>
      <c r="W40" s="115" t="n">
        <f aca="false">(AF40-V40)/10+V40</f>
        <v>9.77590120536</v>
      </c>
      <c r="X40" s="115" t="n">
        <f aca="false">(AF40-V40)/10+W40</f>
        <v>9.87269230632</v>
      </c>
      <c r="Y40" s="115" t="n">
        <f aca="false">(AF40-V40)/10+X40</f>
        <v>9.96948340728</v>
      </c>
      <c r="Z40" s="115" t="n">
        <f aca="false">(AF40-V40)/10+Y40</f>
        <v>10.06627450824</v>
      </c>
      <c r="AA40" s="115" t="n">
        <f aca="false">(AF40-V40)/10+Z40</f>
        <v>10.1630656092</v>
      </c>
      <c r="AB40" s="115" t="n">
        <f aca="false">(AF40-V40)/10+AA40</f>
        <v>10.25985671016</v>
      </c>
      <c r="AC40" s="115" t="n">
        <f aca="false">(AF40-V40)/10+AB40</f>
        <v>10.35664781112</v>
      </c>
      <c r="AD40" s="115" t="n">
        <f aca="false">(AF40-V40)/10+AC40</f>
        <v>10.45343891208</v>
      </c>
      <c r="AE40" s="115" t="n">
        <f aca="false">(AF40-V40)/10+AD40</f>
        <v>10.55023001304</v>
      </c>
      <c r="AF40" s="104" t="n">
        <f aca="false">(AF42-AF37)/5+AF39</f>
        <v>10.647021114</v>
      </c>
      <c r="AG40" s="115" t="n">
        <f aca="false">(AK40-AF40)/5+AF40</f>
        <v>10.7109032408</v>
      </c>
      <c r="AH40" s="115" t="n">
        <f aca="false">(AK40-AF40)/5+AG40</f>
        <v>10.7747853676</v>
      </c>
      <c r="AI40" s="115" t="n">
        <f aca="false">(AK40-AF40)/5+AH40</f>
        <v>10.8386674944</v>
      </c>
      <c r="AJ40" s="115" t="n">
        <f aca="false">(AK40-AF40)/5+AI40</f>
        <v>10.9025496212</v>
      </c>
      <c r="AK40" s="104" t="n">
        <f aca="false">(AK42-AK37)/5+AK39</f>
        <v>10.966431748</v>
      </c>
      <c r="AL40" s="115" t="n">
        <f aca="false">(AU40-AK40)/10+AK40</f>
        <v>10.14394936694</v>
      </c>
      <c r="AM40" s="115" t="n">
        <f aca="false">(AU40-AK40)/10+AL40</f>
        <v>9.32146698588</v>
      </c>
      <c r="AN40" s="115" t="n">
        <f aca="false">(AU40-AK40)/10+AM40</f>
        <v>8.49898460482</v>
      </c>
      <c r="AO40" s="115" t="n">
        <f aca="false">(AU40-AK40)/10+AN40</f>
        <v>7.67650222376</v>
      </c>
      <c r="AP40" s="115" t="n">
        <f aca="false">(AU40-AK40)/10+AO40</f>
        <v>6.8540198427</v>
      </c>
      <c r="AQ40" s="115" t="n">
        <f aca="false">(AU40-AK40)/10+AP40</f>
        <v>6.03153746164</v>
      </c>
      <c r="AR40" s="115" t="n">
        <f aca="false">(AU40-AK40)/10+AQ40</f>
        <v>5.20905508058</v>
      </c>
      <c r="AS40" s="115" t="n">
        <f aca="false">(AU40-AK40)/10+AR40</f>
        <v>4.38657269952</v>
      </c>
      <c r="AT40" s="115" t="n">
        <f aca="false">(AU40-AK40)/10+AS40</f>
        <v>3.56409031846</v>
      </c>
      <c r="AU40" s="104" t="n">
        <f aca="false">(AU42-AU37)/5+AU39</f>
        <v>2.7416079374</v>
      </c>
      <c r="AV40" s="116" t="n">
        <f aca="false">($AU40-$AK40)/Delta+AU40</f>
        <v>1.91912555634</v>
      </c>
      <c r="AW40" s="116" t="n">
        <f aca="false">($AU40-$AK40)/Delta+AV40</f>
        <v>1.09664317528</v>
      </c>
      <c r="AX40" s="116" t="n">
        <f aca="false">($AU40-$AK40)/Delta+AW40</f>
        <v>0.27416079422</v>
      </c>
      <c r="AY40" s="116" t="n">
        <f aca="false">($AU40-$AK40)/Delta+AX40</f>
        <v>-0.54832158684</v>
      </c>
      <c r="AZ40" s="116" t="n">
        <f aca="false">($AU40-$AK40)/Delta+AY40</f>
        <v>-1.3708039679</v>
      </c>
      <c r="BA40" s="116" t="n">
        <f aca="false">($AU40-$AK40)/Delta+AZ40</f>
        <v>-2.19328634896</v>
      </c>
      <c r="BB40" s="116" t="n">
        <f aca="false">($AU40-$AK40)/Delta+BA40</f>
        <v>-3.01576873002</v>
      </c>
      <c r="BC40" s="116" t="n">
        <f aca="false">($AU40-$AK40)/Delta+BB40</f>
        <v>-3.83825111108</v>
      </c>
      <c r="BD40" s="116" t="n">
        <f aca="false">($AU40-$AK40)/Delta+BC40</f>
        <v>-4.66073349214</v>
      </c>
      <c r="BE40" s="116" t="n">
        <f aca="false">($AU40-$AK40)/Delta+BD40</f>
        <v>-5.4832158732</v>
      </c>
    </row>
    <row r="41" customFormat="false" ht="12.8" hidden="false" customHeight="false" outlineLevel="0" collapsed="false">
      <c r="A41" s="103" t="n">
        <f aca="false">(A$7-A$2)/5+A40</f>
        <v>74</v>
      </c>
      <c r="B41" s="104" t="n">
        <v>0</v>
      </c>
      <c r="C41" s="104" t="n">
        <f aca="false">(F41-B41)/4+B41</f>
        <v>1.205</v>
      </c>
      <c r="D41" s="104" t="n">
        <f aca="false">(F41-B41)/4+C41</f>
        <v>2.41</v>
      </c>
      <c r="E41" s="104" t="n">
        <f aca="false">(F41-B41)/4+D41</f>
        <v>3.615</v>
      </c>
      <c r="F41" s="104" t="n">
        <f aca="false">(F42-F37)/5+F40</f>
        <v>4.82</v>
      </c>
      <c r="G41" s="115" t="n">
        <f aca="false">(J41-F41)/4+F41</f>
        <v>5.4225</v>
      </c>
      <c r="H41" s="115" t="n">
        <f aca="false">(J41-F41)/4+G41</f>
        <v>6.025</v>
      </c>
      <c r="I41" s="115" t="n">
        <f aca="false">(J41-F41)/4+H41</f>
        <v>6.6275</v>
      </c>
      <c r="J41" s="104" t="n">
        <f aca="false">(J42-J37)/5+J40</f>
        <v>7.23</v>
      </c>
      <c r="K41" s="115" t="n">
        <f aca="false">(N41-J41)/4+J41</f>
        <v>7.47647727265</v>
      </c>
      <c r="L41" s="115" t="n">
        <f aca="false">(N41-J41)/4+K41</f>
        <v>7.7229545453</v>
      </c>
      <c r="M41" s="115" t="n">
        <f aca="false">(N41-J41)/4+L41</f>
        <v>7.96943181795</v>
      </c>
      <c r="N41" s="104" t="n">
        <f aca="false">(N42-N37)/5+N40</f>
        <v>8.2159090906</v>
      </c>
      <c r="O41" s="115" t="n">
        <f aca="false">(R41-N41)/4+N41</f>
        <v>8.41937920625</v>
      </c>
      <c r="P41" s="115" t="n">
        <f aca="false">(R41-N41)/4+O41</f>
        <v>8.6228493219</v>
      </c>
      <c r="Q41" s="115" t="n">
        <f aca="false">(R41-N41)/4+P41</f>
        <v>8.82631943755</v>
      </c>
      <c r="R41" s="104" t="n">
        <f aca="false">(R42-R37)/5+R40</f>
        <v>9.0297895532</v>
      </c>
      <c r="S41" s="115" t="n">
        <f aca="false">(V41-R41)/4+R41</f>
        <v>9.23295981795</v>
      </c>
      <c r="T41" s="115" t="n">
        <f aca="false">(V41-R41)/4+S41</f>
        <v>9.4361300827</v>
      </c>
      <c r="U41" s="115" t="n">
        <f aca="false">(V41-R41)/4+T41</f>
        <v>9.63930034745</v>
      </c>
      <c r="V41" s="104" t="n">
        <f aca="false">(V42-V37)/5+V40</f>
        <v>9.8424706122</v>
      </c>
      <c r="W41" s="115" t="n">
        <f aca="false">(AF41-V41)/10+V41</f>
        <v>9.94089531818</v>
      </c>
      <c r="X41" s="115" t="n">
        <f aca="false">(AF41-V41)/10+W41</f>
        <v>10.03932002416</v>
      </c>
      <c r="Y41" s="115" t="n">
        <f aca="false">(AF41-V41)/10+X41</f>
        <v>10.13774473014</v>
      </c>
      <c r="Z41" s="115" t="n">
        <f aca="false">(AF41-V41)/10+Y41</f>
        <v>10.23616943612</v>
      </c>
      <c r="AA41" s="115" t="n">
        <f aca="false">(AF41-V41)/10+Z41</f>
        <v>10.3345941421</v>
      </c>
      <c r="AB41" s="115" t="n">
        <f aca="false">(AF41-V41)/10+AA41</f>
        <v>10.43301884808</v>
      </c>
      <c r="AC41" s="115" t="n">
        <f aca="false">(AF41-V41)/10+AB41</f>
        <v>10.53144355406</v>
      </c>
      <c r="AD41" s="115" t="n">
        <f aca="false">(AF41-V41)/10+AC41</f>
        <v>10.62986826004</v>
      </c>
      <c r="AE41" s="115" t="n">
        <f aca="false">(AF41-V41)/10+AD41</f>
        <v>10.72829296602</v>
      </c>
      <c r="AF41" s="104" t="n">
        <f aca="false">(AF42-AF37)/5+AF40</f>
        <v>10.826717672</v>
      </c>
      <c r="AG41" s="115" t="n">
        <f aca="false">(AK41-AF41)/5+AF41</f>
        <v>10.8916779784</v>
      </c>
      <c r="AH41" s="115" t="n">
        <f aca="false">(AK41-AF41)/5+AG41</f>
        <v>10.9566382848</v>
      </c>
      <c r="AI41" s="115" t="n">
        <f aca="false">(AK41-AF41)/5+AH41</f>
        <v>11.0215985912</v>
      </c>
      <c r="AJ41" s="115" t="n">
        <f aca="false">(AK41-AF41)/5+AI41</f>
        <v>11.0865588976</v>
      </c>
      <c r="AK41" s="104" t="n">
        <f aca="false">(AK42-AK37)/5+AK40</f>
        <v>11.151519204</v>
      </c>
      <c r="AL41" s="115" t="n">
        <f aca="false">(AU41-AK41)/10+AK41</f>
        <v>10.31515526372</v>
      </c>
      <c r="AM41" s="115" t="n">
        <f aca="false">(AU41-AK41)/10+AL41</f>
        <v>9.47879132344</v>
      </c>
      <c r="AN41" s="115" t="n">
        <f aca="false">(AU41-AK41)/10+AM41</f>
        <v>8.64242738316</v>
      </c>
      <c r="AO41" s="115" t="n">
        <f aca="false">(AU41-AK41)/10+AN41</f>
        <v>7.80606344288</v>
      </c>
      <c r="AP41" s="115" t="n">
        <f aca="false">(AU41-AK41)/10+AO41</f>
        <v>6.9696995026</v>
      </c>
      <c r="AQ41" s="115" t="n">
        <f aca="false">(AU41-AK41)/10+AP41</f>
        <v>6.13333556232</v>
      </c>
      <c r="AR41" s="115" t="n">
        <f aca="false">(AU41-AK41)/10+AQ41</f>
        <v>5.29697162204</v>
      </c>
      <c r="AS41" s="115" t="n">
        <f aca="false">(AU41-AK41)/10+AR41</f>
        <v>4.46060768176</v>
      </c>
      <c r="AT41" s="115" t="n">
        <f aca="false">(AU41-AK41)/10+AS41</f>
        <v>3.62424374148</v>
      </c>
      <c r="AU41" s="104" t="n">
        <f aca="false">(AU42-AU37)/5+AU40</f>
        <v>2.7878798012</v>
      </c>
      <c r="AV41" s="116" t="n">
        <f aca="false">($AU41-$AK41)/Delta+AU41</f>
        <v>1.95151586092</v>
      </c>
      <c r="AW41" s="116" t="n">
        <f aca="false">($AU41-$AK41)/Delta+AV41</f>
        <v>1.11515192064</v>
      </c>
      <c r="AX41" s="116" t="n">
        <f aca="false">($AU41-$AK41)/Delta+AW41</f>
        <v>0.27878798036</v>
      </c>
      <c r="AY41" s="116" t="n">
        <f aca="false">($AU41-$AK41)/Delta+AX41</f>
        <v>-0.55757595992</v>
      </c>
      <c r="AZ41" s="116" t="n">
        <f aca="false">($AU41-$AK41)/Delta+AY41</f>
        <v>-1.3939399002</v>
      </c>
      <c r="BA41" s="116" t="n">
        <f aca="false">($AU41-$AK41)/Delta+AZ41</f>
        <v>-2.23030384048</v>
      </c>
      <c r="BB41" s="116" t="n">
        <f aca="false">($AU41-$AK41)/Delta+BA41</f>
        <v>-3.06666778076</v>
      </c>
      <c r="BC41" s="116" t="n">
        <f aca="false">($AU41-$AK41)/Delta+BB41</f>
        <v>-3.90303172104</v>
      </c>
      <c r="BD41" s="116" t="n">
        <f aca="false">($AU41-$AK41)/Delta+BC41</f>
        <v>-4.73939566132</v>
      </c>
      <c r="BE41" s="116" t="n">
        <f aca="false">($AU41-$AK41)/Delta+BD41</f>
        <v>-5.5757596016</v>
      </c>
    </row>
    <row r="42" customFormat="false" ht="12.8" hidden="false" customHeight="false" outlineLevel="0" collapsed="false">
      <c r="A42" s="103" t="n">
        <f aca="false">A37+5</f>
        <v>75</v>
      </c>
      <c r="B42" s="104" t="n">
        <v>0</v>
      </c>
      <c r="C42" s="104" t="n">
        <f aca="false">(F42-B42)/4+B42</f>
        <v>1.225</v>
      </c>
      <c r="D42" s="104" t="n">
        <f aca="false">(F42-B42)/4+C42</f>
        <v>2.45</v>
      </c>
      <c r="E42" s="104" t="n">
        <f aca="false">(F42-B42)/4+D42</f>
        <v>3.675</v>
      </c>
      <c r="F42" s="114" t="n">
        <f aca="false">polar_type!$R$6</f>
        <v>4.9</v>
      </c>
      <c r="G42" s="115" t="n">
        <f aca="false">(J42-F42)/4+F42</f>
        <v>5.5125</v>
      </c>
      <c r="H42" s="115" t="n">
        <f aca="false">(J42-F42)/4+G42</f>
        <v>6.125</v>
      </c>
      <c r="I42" s="115" t="n">
        <f aca="false">(J42-F42)/4+H42</f>
        <v>6.7375</v>
      </c>
      <c r="J42" s="114" t="n">
        <f aca="false">polar_type!$R$7</f>
        <v>7.35</v>
      </c>
      <c r="K42" s="115" t="n">
        <f aca="false">(N42-J42)/4+J42</f>
        <v>7.60056818175</v>
      </c>
      <c r="L42" s="115" t="n">
        <f aca="false">(N42-J42)/4+K42</f>
        <v>7.8511363635</v>
      </c>
      <c r="M42" s="115" t="n">
        <f aca="false">(N42-J42)/4+L42</f>
        <v>8.10170454525</v>
      </c>
      <c r="N42" s="114" t="n">
        <f aca="false">polar_type!$R$8</f>
        <v>8.352272727</v>
      </c>
      <c r="O42" s="115" t="n">
        <f aca="false">(R42-N42)/4+N42</f>
        <v>8.55911994</v>
      </c>
      <c r="P42" s="115" t="n">
        <f aca="false">(R42-N42)/4+O42</f>
        <v>8.765967153</v>
      </c>
      <c r="Q42" s="115" t="n">
        <f aca="false">(R42-N42)/4+P42</f>
        <v>8.972814366</v>
      </c>
      <c r="R42" s="114" t="n">
        <f aca="false">polar_type!$R$9</f>
        <v>9.179661579</v>
      </c>
      <c r="S42" s="115" t="n">
        <f aca="false">(V42-R42)/4+R42</f>
        <v>9.38620396425</v>
      </c>
      <c r="T42" s="115" t="n">
        <f aca="false">(V42-R42)/4+S42</f>
        <v>9.5927463495</v>
      </c>
      <c r="U42" s="115" t="n">
        <f aca="false">(V42-R42)/4+T42</f>
        <v>9.79928873475</v>
      </c>
      <c r="V42" s="114" t="n">
        <f aca="false">polar_type!$R$10</f>
        <v>10.00583112</v>
      </c>
      <c r="W42" s="115" t="n">
        <f aca="false">(AF42-V42)/10+V42</f>
        <v>10.105889431</v>
      </c>
      <c r="X42" s="115" t="n">
        <f aca="false">(AF42-V42)/10+W42</f>
        <v>10.205947742</v>
      </c>
      <c r="Y42" s="115" t="n">
        <f aca="false">(AF42-V42)/10+X42</f>
        <v>10.306006053</v>
      </c>
      <c r="Z42" s="115" t="n">
        <f aca="false">(AF42-V42)/10+Y42</f>
        <v>10.406064364</v>
      </c>
      <c r="AA42" s="115" t="n">
        <f aca="false">(AF42-V42)/10+Z42</f>
        <v>10.506122675</v>
      </c>
      <c r="AB42" s="115" t="n">
        <f aca="false">(AF42-V42)/10+AA42</f>
        <v>10.606180986</v>
      </c>
      <c r="AC42" s="115" t="n">
        <f aca="false">(AF42-V42)/10+AB42</f>
        <v>10.706239297</v>
      </c>
      <c r="AD42" s="115" t="n">
        <f aca="false">(AF42-V42)/10+AC42</f>
        <v>10.806297608</v>
      </c>
      <c r="AE42" s="115" t="n">
        <f aca="false">(AF42-V42)/10+AD42</f>
        <v>10.906355919</v>
      </c>
      <c r="AF42" s="114" t="n">
        <f aca="false">polar_type!$R$11</f>
        <v>11.00641423</v>
      </c>
      <c r="AG42" s="115" t="n">
        <f aca="false">(AK42-AF42)/5+AF42</f>
        <v>11.072452716</v>
      </c>
      <c r="AH42" s="115" t="n">
        <f aca="false">(AK42-AF42)/5+AG42</f>
        <v>11.138491202</v>
      </c>
      <c r="AI42" s="115" t="n">
        <f aca="false">(AK42-AF42)/5+AH42</f>
        <v>11.204529688</v>
      </c>
      <c r="AJ42" s="115" t="n">
        <f aca="false">(AK42-AF42)/5+AI42</f>
        <v>11.270568174</v>
      </c>
      <c r="AK42" s="114" t="n">
        <f aca="false">polar_type!$R$12</f>
        <v>11.33660666</v>
      </c>
      <c r="AL42" s="115" t="n">
        <f aca="false">(AU42-AK42)/10+AK42</f>
        <v>10.4863611605</v>
      </c>
      <c r="AM42" s="115" t="n">
        <f aca="false">(AU42-AK42)/10+AL42</f>
        <v>9.636115661</v>
      </c>
      <c r="AN42" s="115" t="n">
        <f aca="false">(AU42-AK42)/10+AM42</f>
        <v>8.7858701615</v>
      </c>
      <c r="AO42" s="115" t="n">
        <f aca="false">(AU42-AK42)/10+AN42</f>
        <v>7.935624662</v>
      </c>
      <c r="AP42" s="115" t="n">
        <f aca="false">(AU42-AK42)/10+AO42</f>
        <v>7.0853791625</v>
      </c>
      <c r="AQ42" s="115" t="n">
        <f aca="false">(AU42-AK42)/10+AP42</f>
        <v>6.235133663</v>
      </c>
      <c r="AR42" s="115" t="n">
        <f aca="false">(AU42-AK42)/10+AQ42</f>
        <v>5.3848881635</v>
      </c>
      <c r="AS42" s="115" t="n">
        <f aca="false">(AU42-AK42)/10+AR42</f>
        <v>4.534642664</v>
      </c>
      <c r="AT42" s="115" t="n">
        <f aca="false">(AU42-AK42)/10+AS42</f>
        <v>3.6843971645</v>
      </c>
      <c r="AU42" s="114" t="n">
        <f aca="false">polar_type!$R$13</f>
        <v>2.834151665</v>
      </c>
      <c r="AV42" s="116" t="n">
        <f aca="false">($AU42-$AK42)/Delta+AU42</f>
        <v>1.9839061655</v>
      </c>
      <c r="AW42" s="116" t="n">
        <f aca="false">($AU42-$AK42)/Delta+AV42</f>
        <v>1.133660666</v>
      </c>
      <c r="AX42" s="116" t="n">
        <f aca="false">($AU42-$AK42)/Delta+AW42</f>
        <v>0.2834151665</v>
      </c>
      <c r="AY42" s="116" t="n">
        <f aca="false">($AU42-$AK42)/Delta+AX42</f>
        <v>-0.566830333</v>
      </c>
      <c r="AZ42" s="116" t="n">
        <f aca="false">($AU42-$AK42)/Delta+AY42</f>
        <v>-1.4170758325</v>
      </c>
      <c r="BA42" s="116" t="n">
        <f aca="false">($AU42-$AK42)/Delta+AZ42</f>
        <v>-2.267321332</v>
      </c>
      <c r="BB42" s="116" t="n">
        <f aca="false">($AU42-$AK42)/Delta+BA42</f>
        <v>-3.1175668315</v>
      </c>
      <c r="BC42" s="116" t="n">
        <f aca="false">($AU42-$AK42)/Delta+BB42</f>
        <v>-3.967812331</v>
      </c>
      <c r="BD42" s="116" t="n">
        <f aca="false">($AU42-$AK42)/Delta+BC42</f>
        <v>-4.8180578305</v>
      </c>
      <c r="BE42" s="116" t="n">
        <f aca="false">($AU42-$AK42)/Delta+BD42</f>
        <v>-5.66830333</v>
      </c>
    </row>
    <row r="43" customFormat="false" ht="12.8" hidden="false" customHeight="false" outlineLevel="0" collapsed="false">
      <c r="A43" s="103" t="n">
        <f aca="false">(A$7-A$2)/5+A42</f>
        <v>76</v>
      </c>
      <c r="B43" s="104" t="n">
        <v>0</v>
      </c>
      <c r="C43" s="104" t="n">
        <f aca="false">(F43-B43)/4+B43</f>
        <v>1.24</v>
      </c>
      <c r="D43" s="104" t="n">
        <f aca="false">(F43-B43)/4+C43</f>
        <v>2.48</v>
      </c>
      <c r="E43" s="104" t="n">
        <f aca="false">(F43-B43)/4+D43</f>
        <v>3.72</v>
      </c>
      <c r="F43" s="104" t="n">
        <f aca="false">(F47-F42)/5+F42</f>
        <v>4.96</v>
      </c>
      <c r="G43" s="115" t="n">
        <f aca="false">(J43-F43)/4+F43</f>
        <v>5.58</v>
      </c>
      <c r="H43" s="115" t="n">
        <f aca="false">(J43-F43)/4+G43</f>
        <v>6.2</v>
      </c>
      <c r="I43" s="115" t="n">
        <f aca="false">(J43-F43)/4+H43</f>
        <v>6.82</v>
      </c>
      <c r="J43" s="104" t="n">
        <f aca="false">(J47-J42)/5+J42</f>
        <v>7.44</v>
      </c>
      <c r="K43" s="115" t="n">
        <f aca="false">(N43-J43)/4+J43</f>
        <v>7.6936363636</v>
      </c>
      <c r="L43" s="115" t="n">
        <f aca="false">(N43-J43)/4+K43</f>
        <v>7.9472727272</v>
      </c>
      <c r="M43" s="115" t="n">
        <f aca="false">(N43-J43)/4+L43</f>
        <v>8.2009090908</v>
      </c>
      <c r="N43" s="104" t="n">
        <f aca="false">(N47-N42)/5+N42</f>
        <v>8.4545454544</v>
      </c>
      <c r="O43" s="115" t="n">
        <f aca="false">(R43-N43)/4+N43</f>
        <v>8.6639254904</v>
      </c>
      <c r="P43" s="115" t="n">
        <f aca="false">(R43-N43)/4+O43</f>
        <v>8.8733055264</v>
      </c>
      <c r="Q43" s="115" t="n">
        <f aca="false">(R43-N43)/4+P43</f>
        <v>9.0826855624</v>
      </c>
      <c r="R43" s="104" t="n">
        <f aca="false">(R47-R42)/5+R42</f>
        <v>9.2920655984</v>
      </c>
      <c r="S43" s="115" t="n">
        <f aca="false">(V43-R43)/4+R43</f>
        <v>9.5011370743</v>
      </c>
      <c r="T43" s="115" t="n">
        <f aca="false">(V43-R43)/4+S43</f>
        <v>9.7102085502</v>
      </c>
      <c r="U43" s="115" t="n">
        <f aca="false">(V43-R43)/4+T43</f>
        <v>9.9192800261</v>
      </c>
      <c r="V43" s="104" t="n">
        <f aca="false">(V47-V42)/5+V42</f>
        <v>10.128351502</v>
      </c>
      <c r="W43" s="115" t="n">
        <f aca="false">(AF43-V43)/10+V43</f>
        <v>10.2296350168</v>
      </c>
      <c r="X43" s="115" t="n">
        <f aca="false">(AF43-V43)/10+W43</f>
        <v>10.3309185316</v>
      </c>
      <c r="Y43" s="115" t="n">
        <f aca="false">(AF43-V43)/10+X43</f>
        <v>10.4322020464</v>
      </c>
      <c r="Z43" s="115" t="n">
        <f aca="false">(AF43-V43)/10+Y43</f>
        <v>10.5334855612</v>
      </c>
      <c r="AA43" s="115" t="n">
        <f aca="false">(AF43-V43)/10+Z43</f>
        <v>10.634769076</v>
      </c>
      <c r="AB43" s="115" t="n">
        <f aca="false">(AF43-V43)/10+AA43</f>
        <v>10.7360525908</v>
      </c>
      <c r="AC43" s="115" t="n">
        <f aca="false">(AF43-V43)/10+AB43</f>
        <v>10.8373361056</v>
      </c>
      <c r="AD43" s="115" t="n">
        <f aca="false">(AF43-V43)/10+AC43</f>
        <v>10.9386196204</v>
      </c>
      <c r="AE43" s="115" t="n">
        <f aca="false">(AF43-V43)/10+AD43</f>
        <v>11.0399031352</v>
      </c>
      <c r="AF43" s="104" t="n">
        <f aca="false">(AF47-AF42)/5+AF42</f>
        <v>11.14118665</v>
      </c>
      <c r="AG43" s="115" t="n">
        <f aca="false">(AK43-AF43)/5+AF43</f>
        <v>11.2080337704</v>
      </c>
      <c r="AH43" s="115" t="n">
        <f aca="false">(AK43-AF43)/5+AG43</f>
        <v>11.2748808908</v>
      </c>
      <c r="AI43" s="115" t="n">
        <f aca="false">(AK43-AF43)/5+AH43</f>
        <v>11.3417280112</v>
      </c>
      <c r="AJ43" s="115" t="n">
        <f aca="false">(AK43-AF43)/5+AI43</f>
        <v>11.4085751316</v>
      </c>
      <c r="AK43" s="104" t="n">
        <f aca="false">(AK47-AK42)/5+AK42</f>
        <v>11.475422252</v>
      </c>
      <c r="AL43" s="115" t="n">
        <f aca="false">(AU43-AK43)/10+AK43</f>
        <v>10.6147655831</v>
      </c>
      <c r="AM43" s="115" t="n">
        <f aca="false">(AU43-AK43)/10+AL43</f>
        <v>9.7541089142</v>
      </c>
      <c r="AN43" s="115" t="n">
        <f aca="false">(AU43-AK43)/10+AM43</f>
        <v>8.8934522453</v>
      </c>
      <c r="AO43" s="115" t="n">
        <f aca="false">(AU43-AK43)/10+AN43</f>
        <v>8.0327955764</v>
      </c>
      <c r="AP43" s="115" t="n">
        <f aca="false">(AU43-AK43)/10+AO43</f>
        <v>7.1721389075</v>
      </c>
      <c r="AQ43" s="115" t="n">
        <f aca="false">(AU43-AK43)/10+AP43</f>
        <v>6.3114822386</v>
      </c>
      <c r="AR43" s="115" t="n">
        <f aca="false">(AU43-AK43)/10+AQ43</f>
        <v>5.4508255697</v>
      </c>
      <c r="AS43" s="115" t="n">
        <f aca="false">(AU43-AK43)/10+AR43</f>
        <v>4.5901689008</v>
      </c>
      <c r="AT43" s="115" t="n">
        <f aca="false">(AU43-AK43)/10+AS43</f>
        <v>3.7295122319</v>
      </c>
      <c r="AU43" s="104" t="n">
        <f aca="false">(AU47-AU42)/5+AU42</f>
        <v>2.868855563</v>
      </c>
      <c r="AV43" s="116" t="n">
        <f aca="false">($AU43-$AK43)/Delta+AU43</f>
        <v>2.0081988941</v>
      </c>
      <c r="AW43" s="116" t="n">
        <f aca="false">($AU43-$AK43)/Delta+AV43</f>
        <v>1.1475422252</v>
      </c>
      <c r="AX43" s="116" t="n">
        <f aca="false">($AU43-$AK43)/Delta+AW43</f>
        <v>0.286885556300001</v>
      </c>
      <c r="AY43" s="116" t="n">
        <f aca="false">($AU43-$AK43)/Delta+AX43</f>
        <v>-0.573771112599999</v>
      </c>
      <c r="AZ43" s="116" t="n">
        <f aca="false">($AU43-$AK43)/Delta+AY43</f>
        <v>-1.4344277815</v>
      </c>
      <c r="BA43" s="116" t="n">
        <f aca="false">($AU43-$AK43)/Delta+AZ43</f>
        <v>-2.2950844504</v>
      </c>
      <c r="BB43" s="116" t="n">
        <f aca="false">($AU43-$AK43)/Delta+BA43</f>
        <v>-3.1557411193</v>
      </c>
      <c r="BC43" s="116" t="n">
        <f aca="false">($AU43-$AK43)/Delta+BB43</f>
        <v>-4.0163977882</v>
      </c>
      <c r="BD43" s="116" t="n">
        <f aca="false">($AU43-$AK43)/Delta+BC43</f>
        <v>-4.8770544571</v>
      </c>
      <c r="BE43" s="116" t="n">
        <f aca="false">($AU43-$AK43)/Delta+BD43</f>
        <v>-5.737711126</v>
      </c>
    </row>
    <row r="44" customFormat="false" ht="12.8" hidden="false" customHeight="false" outlineLevel="0" collapsed="false">
      <c r="A44" s="103" t="n">
        <f aca="false">(A$7-A$2)/5+A43</f>
        <v>77</v>
      </c>
      <c r="B44" s="104" t="n">
        <v>0</v>
      </c>
      <c r="C44" s="104" t="n">
        <f aca="false">(F44-B44)/4+B44</f>
        <v>1.255</v>
      </c>
      <c r="D44" s="104" t="n">
        <f aca="false">(F44-B44)/4+C44</f>
        <v>2.51</v>
      </c>
      <c r="E44" s="104" t="n">
        <f aca="false">(F44-B44)/4+D44</f>
        <v>3.765</v>
      </c>
      <c r="F44" s="104" t="n">
        <f aca="false">(F47-F42)/5+F43</f>
        <v>5.02</v>
      </c>
      <c r="G44" s="115" t="n">
        <f aca="false">(J44-F44)/4+F44</f>
        <v>5.6475</v>
      </c>
      <c r="H44" s="115" t="n">
        <f aca="false">(J44-F44)/4+G44</f>
        <v>6.275</v>
      </c>
      <c r="I44" s="115" t="n">
        <f aca="false">(J44-F44)/4+H44</f>
        <v>6.9025</v>
      </c>
      <c r="J44" s="104" t="n">
        <f aca="false">(J47-J42)/5+J43</f>
        <v>7.53</v>
      </c>
      <c r="K44" s="115" t="n">
        <f aca="false">(N44-J44)/4+J44</f>
        <v>7.78670454545</v>
      </c>
      <c r="L44" s="115" t="n">
        <f aca="false">(N44-J44)/4+K44</f>
        <v>8.0434090909</v>
      </c>
      <c r="M44" s="115" t="n">
        <f aca="false">(N44-J44)/4+L44</f>
        <v>8.30011363635</v>
      </c>
      <c r="N44" s="104" t="n">
        <f aca="false">(N47-N42)/5+N43</f>
        <v>8.5568181818</v>
      </c>
      <c r="O44" s="115" t="n">
        <f aca="false">(R44-N44)/4+N44</f>
        <v>8.7687310408</v>
      </c>
      <c r="P44" s="115" t="n">
        <f aca="false">(R44-N44)/4+O44</f>
        <v>8.9806438998</v>
      </c>
      <c r="Q44" s="115" t="n">
        <f aca="false">(R44-N44)/4+P44</f>
        <v>9.1925567588</v>
      </c>
      <c r="R44" s="104" t="n">
        <f aca="false">(R47-R42)/5+R43</f>
        <v>9.4044696178</v>
      </c>
      <c r="S44" s="115" t="n">
        <f aca="false">(V44-R44)/4+R44</f>
        <v>9.61607018435</v>
      </c>
      <c r="T44" s="115" t="n">
        <f aca="false">(V44-R44)/4+S44</f>
        <v>9.8276707509</v>
      </c>
      <c r="U44" s="115" t="n">
        <f aca="false">(V44-R44)/4+T44</f>
        <v>10.03927131745</v>
      </c>
      <c r="V44" s="104" t="n">
        <f aca="false">(V47-V42)/5+V43</f>
        <v>10.250871884</v>
      </c>
      <c r="W44" s="115" t="n">
        <f aca="false">(AF44-V44)/10+V44</f>
        <v>10.3533806026</v>
      </c>
      <c r="X44" s="115" t="n">
        <f aca="false">(AF44-V44)/10+W44</f>
        <v>10.4558893212</v>
      </c>
      <c r="Y44" s="115" t="n">
        <f aca="false">(AF44-V44)/10+X44</f>
        <v>10.5583980398</v>
      </c>
      <c r="Z44" s="115" t="n">
        <f aca="false">(AF44-V44)/10+Y44</f>
        <v>10.6609067584</v>
      </c>
      <c r="AA44" s="115" t="n">
        <f aca="false">(AF44-V44)/10+Z44</f>
        <v>10.763415477</v>
      </c>
      <c r="AB44" s="115" t="n">
        <f aca="false">(AF44-V44)/10+AA44</f>
        <v>10.8659241956</v>
      </c>
      <c r="AC44" s="115" t="n">
        <f aca="false">(AF44-V44)/10+AB44</f>
        <v>10.9684329142</v>
      </c>
      <c r="AD44" s="115" t="n">
        <f aca="false">(AF44-V44)/10+AC44</f>
        <v>11.0709416328</v>
      </c>
      <c r="AE44" s="115" t="n">
        <f aca="false">(AF44-V44)/10+AD44</f>
        <v>11.1734503514</v>
      </c>
      <c r="AF44" s="104" t="n">
        <f aca="false">(AF47-AF42)/5+AF43</f>
        <v>11.27595907</v>
      </c>
      <c r="AG44" s="115" t="n">
        <f aca="false">(AK44-AF44)/5+AF44</f>
        <v>11.3436148248</v>
      </c>
      <c r="AH44" s="115" t="n">
        <f aca="false">(AK44-AF44)/5+AG44</f>
        <v>11.4112705796</v>
      </c>
      <c r="AI44" s="115" t="n">
        <f aca="false">(AK44-AF44)/5+AH44</f>
        <v>11.4789263344</v>
      </c>
      <c r="AJ44" s="115" t="n">
        <f aca="false">(AK44-AF44)/5+AI44</f>
        <v>11.5465820892</v>
      </c>
      <c r="AK44" s="104" t="n">
        <f aca="false">(AK47-AK42)/5+AK43</f>
        <v>11.614237844</v>
      </c>
      <c r="AL44" s="115" t="n">
        <f aca="false">(AU44-AK44)/10+AK44</f>
        <v>10.7431700057</v>
      </c>
      <c r="AM44" s="115" t="n">
        <f aca="false">(AU44-AK44)/10+AL44</f>
        <v>9.8721021674</v>
      </c>
      <c r="AN44" s="115" t="n">
        <f aca="false">(AU44-AK44)/10+AM44</f>
        <v>9.0010343291</v>
      </c>
      <c r="AO44" s="115" t="n">
        <f aca="false">(AU44-AK44)/10+AN44</f>
        <v>8.1299664908</v>
      </c>
      <c r="AP44" s="115" t="n">
        <f aca="false">(AU44-AK44)/10+AO44</f>
        <v>7.2588986525</v>
      </c>
      <c r="AQ44" s="115" t="n">
        <f aca="false">(AU44-AK44)/10+AP44</f>
        <v>6.3878308142</v>
      </c>
      <c r="AR44" s="115" t="n">
        <f aca="false">(AU44-AK44)/10+AQ44</f>
        <v>5.5167629759</v>
      </c>
      <c r="AS44" s="115" t="n">
        <f aca="false">(AU44-AK44)/10+AR44</f>
        <v>4.6456951376</v>
      </c>
      <c r="AT44" s="115" t="n">
        <f aca="false">(AU44-AK44)/10+AS44</f>
        <v>3.7746272993</v>
      </c>
      <c r="AU44" s="104" t="n">
        <f aca="false">(AU47-AU42)/5+AU43</f>
        <v>2.903559461</v>
      </c>
      <c r="AV44" s="116" t="n">
        <f aca="false">($AU44-$AK44)/Delta+AU44</f>
        <v>2.0324916227</v>
      </c>
      <c r="AW44" s="116" t="n">
        <f aca="false">($AU44-$AK44)/Delta+AV44</f>
        <v>1.1614237844</v>
      </c>
      <c r="AX44" s="116" t="n">
        <f aca="false">($AU44-$AK44)/Delta+AW44</f>
        <v>0.2903559461</v>
      </c>
      <c r="AY44" s="116" t="n">
        <f aca="false">($AU44-$AK44)/Delta+AX44</f>
        <v>-0.580711892199999</v>
      </c>
      <c r="AZ44" s="116" t="n">
        <f aca="false">($AU44-$AK44)/Delta+AY44</f>
        <v>-1.4517797305</v>
      </c>
      <c r="BA44" s="116" t="n">
        <f aca="false">($AU44-$AK44)/Delta+AZ44</f>
        <v>-2.3228475688</v>
      </c>
      <c r="BB44" s="116" t="n">
        <f aca="false">($AU44-$AK44)/Delta+BA44</f>
        <v>-3.1939154071</v>
      </c>
      <c r="BC44" s="116" t="n">
        <f aca="false">($AU44-$AK44)/Delta+BB44</f>
        <v>-4.0649832454</v>
      </c>
      <c r="BD44" s="116" t="n">
        <f aca="false">($AU44-$AK44)/Delta+BC44</f>
        <v>-4.9360510837</v>
      </c>
      <c r="BE44" s="116" t="n">
        <f aca="false">($AU44-$AK44)/Delta+BD44</f>
        <v>-5.807118922</v>
      </c>
    </row>
    <row r="45" customFormat="false" ht="12.8" hidden="false" customHeight="false" outlineLevel="0" collapsed="false">
      <c r="A45" s="103" t="n">
        <f aca="false">(A$7-A$2)/5+A44</f>
        <v>78</v>
      </c>
      <c r="B45" s="104" t="n">
        <v>0</v>
      </c>
      <c r="C45" s="104" t="n">
        <f aca="false">(F45-B45)/4+B45</f>
        <v>1.27</v>
      </c>
      <c r="D45" s="104" t="n">
        <f aca="false">(F45-B45)/4+C45</f>
        <v>2.54</v>
      </c>
      <c r="E45" s="104" t="n">
        <f aca="false">(F45-B45)/4+D45</f>
        <v>3.81</v>
      </c>
      <c r="F45" s="104" t="n">
        <f aca="false">(F47-F42)/5+F44</f>
        <v>5.08</v>
      </c>
      <c r="G45" s="115" t="n">
        <f aca="false">(J45-F45)/4+F45</f>
        <v>5.715</v>
      </c>
      <c r="H45" s="115" t="n">
        <f aca="false">(J45-F45)/4+G45</f>
        <v>6.35</v>
      </c>
      <c r="I45" s="115" t="n">
        <f aca="false">(J45-F45)/4+H45</f>
        <v>6.985</v>
      </c>
      <c r="J45" s="104" t="n">
        <f aca="false">(J47-J42)/5+J44</f>
        <v>7.62</v>
      </c>
      <c r="K45" s="115" t="n">
        <f aca="false">(N45-J45)/4+J45</f>
        <v>7.8797727273</v>
      </c>
      <c r="L45" s="115" t="n">
        <f aca="false">(N45-J45)/4+K45</f>
        <v>8.1395454546</v>
      </c>
      <c r="M45" s="115" t="n">
        <f aca="false">(N45-J45)/4+L45</f>
        <v>8.3993181819</v>
      </c>
      <c r="N45" s="104" t="n">
        <f aca="false">(N47-N42)/5+N44</f>
        <v>8.6590909092</v>
      </c>
      <c r="O45" s="115" t="n">
        <f aca="false">(R45-N45)/4+N45</f>
        <v>8.8735365912</v>
      </c>
      <c r="P45" s="115" t="n">
        <f aca="false">(R45-N45)/4+O45</f>
        <v>9.0879822732</v>
      </c>
      <c r="Q45" s="115" t="n">
        <f aca="false">(R45-N45)/4+P45</f>
        <v>9.3024279552</v>
      </c>
      <c r="R45" s="104" t="n">
        <f aca="false">(R47-R42)/5+R44</f>
        <v>9.5168736372</v>
      </c>
      <c r="S45" s="115" t="n">
        <f aca="false">(V45-R45)/4+R45</f>
        <v>9.7310032944</v>
      </c>
      <c r="T45" s="115" t="n">
        <f aca="false">(V45-R45)/4+S45</f>
        <v>9.9451329516</v>
      </c>
      <c r="U45" s="115" t="n">
        <f aca="false">(V45-R45)/4+T45</f>
        <v>10.1592626088</v>
      </c>
      <c r="V45" s="104" t="n">
        <f aca="false">(V47-V42)/5+V44</f>
        <v>10.373392266</v>
      </c>
      <c r="W45" s="115" t="n">
        <f aca="false">(AF45-V45)/10+V45</f>
        <v>10.4771261884</v>
      </c>
      <c r="X45" s="115" t="n">
        <f aca="false">(AF45-V45)/10+W45</f>
        <v>10.5808601108</v>
      </c>
      <c r="Y45" s="115" t="n">
        <f aca="false">(AF45-V45)/10+X45</f>
        <v>10.6845940332</v>
      </c>
      <c r="Z45" s="115" t="n">
        <f aca="false">(AF45-V45)/10+Y45</f>
        <v>10.7883279556</v>
      </c>
      <c r="AA45" s="115" t="n">
        <f aca="false">(AF45-V45)/10+Z45</f>
        <v>10.892061878</v>
      </c>
      <c r="AB45" s="115" t="n">
        <f aca="false">(AF45-V45)/10+AA45</f>
        <v>10.9957958004</v>
      </c>
      <c r="AC45" s="115" t="n">
        <f aca="false">(AF45-V45)/10+AB45</f>
        <v>11.0995297228</v>
      </c>
      <c r="AD45" s="115" t="n">
        <f aca="false">(AF45-V45)/10+AC45</f>
        <v>11.2032636452</v>
      </c>
      <c r="AE45" s="115" t="n">
        <f aca="false">(AF45-V45)/10+AD45</f>
        <v>11.3069975676</v>
      </c>
      <c r="AF45" s="104" t="n">
        <f aca="false">(AF47-AF42)/5+AF44</f>
        <v>11.41073149</v>
      </c>
      <c r="AG45" s="115" t="n">
        <f aca="false">(AK45-AF45)/5+AF45</f>
        <v>11.4791958792</v>
      </c>
      <c r="AH45" s="115" t="n">
        <f aca="false">(AK45-AF45)/5+AG45</f>
        <v>11.5476602684</v>
      </c>
      <c r="AI45" s="115" t="n">
        <f aca="false">(AK45-AF45)/5+AH45</f>
        <v>11.6161246576</v>
      </c>
      <c r="AJ45" s="115" t="n">
        <f aca="false">(AK45-AF45)/5+AI45</f>
        <v>11.6845890468</v>
      </c>
      <c r="AK45" s="104" t="n">
        <f aca="false">(AK47-AK42)/5+AK44</f>
        <v>11.753053436</v>
      </c>
      <c r="AL45" s="115" t="n">
        <f aca="false">(AU45-AK45)/10+AK45</f>
        <v>10.8715744283</v>
      </c>
      <c r="AM45" s="115" t="n">
        <f aca="false">(AU45-AK45)/10+AL45</f>
        <v>9.9900954206</v>
      </c>
      <c r="AN45" s="115" t="n">
        <f aca="false">(AU45-AK45)/10+AM45</f>
        <v>9.1086164129</v>
      </c>
      <c r="AO45" s="115" t="n">
        <f aca="false">(AU45-AK45)/10+AN45</f>
        <v>8.2271374052</v>
      </c>
      <c r="AP45" s="115" t="n">
        <f aca="false">(AU45-AK45)/10+AO45</f>
        <v>7.3456583975</v>
      </c>
      <c r="AQ45" s="115" t="n">
        <f aca="false">(AU45-AK45)/10+AP45</f>
        <v>6.4641793898</v>
      </c>
      <c r="AR45" s="115" t="n">
        <f aca="false">(AU45-AK45)/10+AQ45</f>
        <v>5.5827003821</v>
      </c>
      <c r="AS45" s="115" t="n">
        <f aca="false">(AU45-AK45)/10+AR45</f>
        <v>4.7012213744</v>
      </c>
      <c r="AT45" s="115" t="n">
        <f aca="false">(AU45-AK45)/10+AS45</f>
        <v>3.8197423667</v>
      </c>
      <c r="AU45" s="104" t="n">
        <f aca="false">(AU47-AU42)/5+AU44</f>
        <v>2.938263359</v>
      </c>
      <c r="AV45" s="116" t="n">
        <f aca="false">($AU45-$AK45)/Delta+AU45</f>
        <v>2.0567843513</v>
      </c>
      <c r="AW45" s="116" t="n">
        <f aca="false">($AU45-$AK45)/Delta+AV45</f>
        <v>1.1753053436</v>
      </c>
      <c r="AX45" s="116" t="n">
        <f aca="false">($AU45-$AK45)/Delta+AW45</f>
        <v>0.293826335900001</v>
      </c>
      <c r="AY45" s="116" t="n">
        <f aca="false">($AU45-$AK45)/Delta+AX45</f>
        <v>-0.587652671799999</v>
      </c>
      <c r="AZ45" s="116" t="n">
        <f aca="false">($AU45-$AK45)/Delta+AY45</f>
        <v>-1.4691316795</v>
      </c>
      <c r="BA45" s="116" t="n">
        <f aca="false">($AU45-$AK45)/Delta+AZ45</f>
        <v>-2.3506106872</v>
      </c>
      <c r="BB45" s="116" t="n">
        <f aca="false">($AU45-$AK45)/Delta+BA45</f>
        <v>-3.2320896949</v>
      </c>
      <c r="BC45" s="116" t="n">
        <f aca="false">($AU45-$AK45)/Delta+BB45</f>
        <v>-4.1135687026</v>
      </c>
      <c r="BD45" s="116" t="n">
        <f aca="false">($AU45-$AK45)/Delta+BC45</f>
        <v>-4.9950477103</v>
      </c>
      <c r="BE45" s="116" t="n">
        <f aca="false">($AU45-$AK45)/Delta+BD45</f>
        <v>-5.876526718</v>
      </c>
    </row>
    <row r="46" customFormat="false" ht="12.8" hidden="false" customHeight="false" outlineLevel="0" collapsed="false">
      <c r="A46" s="103" t="n">
        <f aca="false">(A$7-A$2)/5+A45</f>
        <v>79</v>
      </c>
      <c r="B46" s="104" t="n">
        <v>0</v>
      </c>
      <c r="C46" s="104" t="n">
        <f aca="false">(F46-B46)/4+B46</f>
        <v>1.285</v>
      </c>
      <c r="D46" s="104" t="n">
        <f aca="false">(F46-B46)/4+C46</f>
        <v>2.57</v>
      </c>
      <c r="E46" s="104" t="n">
        <f aca="false">(F46-B46)/4+D46</f>
        <v>3.855</v>
      </c>
      <c r="F46" s="104" t="n">
        <f aca="false">(F47-F42)/5+F45</f>
        <v>5.14</v>
      </c>
      <c r="G46" s="115" t="n">
        <f aca="false">(J46-F46)/4+F46</f>
        <v>5.7825</v>
      </c>
      <c r="H46" s="115" t="n">
        <f aca="false">(J46-F46)/4+G46</f>
        <v>6.425</v>
      </c>
      <c r="I46" s="115" t="n">
        <f aca="false">(J46-F46)/4+H46</f>
        <v>7.0675</v>
      </c>
      <c r="J46" s="104" t="n">
        <f aca="false">(J47-J42)/5+J45</f>
        <v>7.71</v>
      </c>
      <c r="K46" s="115" t="n">
        <f aca="false">(N46-J46)/4+J46</f>
        <v>7.97284090915</v>
      </c>
      <c r="L46" s="115" t="n">
        <f aca="false">(N46-J46)/4+K46</f>
        <v>8.2356818183</v>
      </c>
      <c r="M46" s="115" t="n">
        <f aca="false">(N46-J46)/4+L46</f>
        <v>8.49852272745</v>
      </c>
      <c r="N46" s="104" t="n">
        <f aca="false">(N47-N42)/5+N45</f>
        <v>8.7613636366</v>
      </c>
      <c r="O46" s="115" t="n">
        <f aca="false">(R46-N46)/4+N46</f>
        <v>8.9783421416</v>
      </c>
      <c r="P46" s="115" t="n">
        <f aca="false">(R46-N46)/4+O46</f>
        <v>9.1953206466</v>
      </c>
      <c r="Q46" s="115" t="n">
        <f aca="false">(R46-N46)/4+P46</f>
        <v>9.4122991516</v>
      </c>
      <c r="R46" s="104" t="n">
        <f aca="false">(R47-R42)/5+R45</f>
        <v>9.6292776566</v>
      </c>
      <c r="S46" s="115" t="n">
        <f aca="false">(V46-R46)/4+R46</f>
        <v>9.84593640445</v>
      </c>
      <c r="T46" s="115" t="n">
        <f aca="false">(V46-R46)/4+S46</f>
        <v>10.0625951523</v>
      </c>
      <c r="U46" s="115" t="n">
        <f aca="false">(V46-R46)/4+T46</f>
        <v>10.27925390015</v>
      </c>
      <c r="V46" s="104" t="n">
        <f aca="false">(V47-V42)/5+V45</f>
        <v>10.495912648</v>
      </c>
      <c r="W46" s="115" t="n">
        <f aca="false">(AF46-V46)/10+V46</f>
        <v>10.6008717742</v>
      </c>
      <c r="X46" s="115" t="n">
        <f aca="false">(AF46-V46)/10+W46</f>
        <v>10.7058309004</v>
      </c>
      <c r="Y46" s="115" t="n">
        <f aca="false">(AF46-V46)/10+X46</f>
        <v>10.8107900266</v>
      </c>
      <c r="Z46" s="115" t="n">
        <f aca="false">(AF46-V46)/10+Y46</f>
        <v>10.9157491528</v>
      </c>
      <c r="AA46" s="115" t="n">
        <f aca="false">(AF46-V46)/10+Z46</f>
        <v>11.020708279</v>
      </c>
      <c r="AB46" s="115" t="n">
        <f aca="false">(AF46-V46)/10+AA46</f>
        <v>11.1256674052</v>
      </c>
      <c r="AC46" s="115" t="n">
        <f aca="false">(AF46-V46)/10+AB46</f>
        <v>11.2306265314</v>
      </c>
      <c r="AD46" s="115" t="n">
        <f aca="false">(AF46-V46)/10+AC46</f>
        <v>11.3355856576</v>
      </c>
      <c r="AE46" s="115" t="n">
        <f aca="false">(AF46-V46)/10+AD46</f>
        <v>11.4405447838</v>
      </c>
      <c r="AF46" s="104" t="n">
        <f aca="false">(AF47-AF42)/5+AF45</f>
        <v>11.54550391</v>
      </c>
      <c r="AG46" s="115" t="n">
        <f aca="false">(AK46-AF46)/5+AF46</f>
        <v>11.6147769336</v>
      </c>
      <c r="AH46" s="115" t="n">
        <f aca="false">(AK46-AF46)/5+AG46</f>
        <v>11.6840499572</v>
      </c>
      <c r="AI46" s="115" t="n">
        <f aca="false">(AK46-AF46)/5+AH46</f>
        <v>11.7533229808</v>
      </c>
      <c r="AJ46" s="115" t="n">
        <f aca="false">(AK46-AF46)/5+AI46</f>
        <v>11.8225960044</v>
      </c>
      <c r="AK46" s="104" t="n">
        <f aca="false">(AK47-AK42)/5+AK45</f>
        <v>11.891869028</v>
      </c>
      <c r="AL46" s="115" t="n">
        <f aca="false">(AU46-AK46)/10+AK46</f>
        <v>10.9999788509</v>
      </c>
      <c r="AM46" s="115" t="n">
        <f aca="false">(AU46-AK46)/10+AL46</f>
        <v>10.1080886738</v>
      </c>
      <c r="AN46" s="115" t="n">
        <f aca="false">(AU46-AK46)/10+AM46</f>
        <v>9.2161984967</v>
      </c>
      <c r="AO46" s="115" t="n">
        <f aca="false">(AU46-AK46)/10+AN46</f>
        <v>8.3243083196</v>
      </c>
      <c r="AP46" s="115" t="n">
        <f aca="false">(AU46-AK46)/10+AO46</f>
        <v>7.4324181425</v>
      </c>
      <c r="AQ46" s="115" t="n">
        <f aca="false">(AU46-AK46)/10+AP46</f>
        <v>6.5405279654</v>
      </c>
      <c r="AR46" s="115" t="n">
        <f aca="false">(AU46-AK46)/10+AQ46</f>
        <v>5.6486377883</v>
      </c>
      <c r="AS46" s="115" t="n">
        <f aca="false">(AU46-AK46)/10+AR46</f>
        <v>4.7567476112</v>
      </c>
      <c r="AT46" s="115" t="n">
        <f aca="false">(AU46-AK46)/10+AS46</f>
        <v>3.8648574341</v>
      </c>
      <c r="AU46" s="104" t="n">
        <f aca="false">(AU47-AU42)/5+AU45</f>
        <v>2.972967257</v>
      </c>
      <c r="AV46" s="116" t="n">
        <f aca="false">($AU46-$AK46)/Delta+AU46</f>
        <v>2.0810770799</v>
      </c>
      <c r="AW46" s="116" t="n">
        <f aca="false">($AU46-$AK46)/Delta+AV46</f>
        <v>1.1891869028</v>
      </c>
      <c r="AX46" s="116" t="n">
        <f aca="false">($AU46-$AK46)/Delta+AW46</f>
        <v>0.2972967257</v>
      </c>
      <c r="AY46" s="116" t="n">
        <f aca="false">($AU46-$AK46)/Delta+AX46</f>
        <v>-0.5945934514</v>
      </c>
      <c r="AZ46" s="116" t="n">
        <f aca="false">($AU46-$AK46)/Delta+AY46</f>
        <v>-1.4864836285</v>
      </c>
      <c r="BA46" s="116" t="n">
        <f aca="false">($AU46-$AK46)/Delta+AZ46</f>
        <v>-2.3783738056</v>
      </c>
      <c r="BB46" s="116" t="n">
        <f aca="false">($AU46-$AK46)/Delta+BA46</f>
        <v>-3.2702639827</v>
      </c>
      <c r="BC46" s="116" t="n">
        <f aca="false">($AU46-$AK46)/Delta+BB46</f>
        <v>-4.1621541598</v>
      </c>
      <c r="BD46" s="116" t="n">
        <f aca="false">($AU46-$AK46)/Delta+BC46</f>
        <v>-5.0540443369</v>
      </c>
      <c r="BE46" s="116" t="n">
        <f aca="false">($AU46-$AK46)/Delta+BD46</f>
        <v>-5.945934514</v>
      </c>
    </row>
    <row r="47" customFormat="false" ht="12.8" hidden="false" customHeight="false" outlineLevel="0" collapsed="false">
      <c r="A47" s="103" t="n">
        <f aca="false">A42+5</f>
        <v>80</v>
      </c>
      <c r="B47" s="104" t="n">
        <v>0</v>
      </c>
      <c r="C47" s="104" t="n">
        <f aca="false">(F47-B47)/4+B47</f>
        <v>1.3</v>
      </c>
      <c r="D47" s="104" t="n">
        <f aca="false">(F47-B47)/4+C47</f>
        <v>2.6</v>
      </c>
      <c r="E47" s="104" t="n">
        <f aca="false">(F47-B47)/4+D47</f>
        <v>3.9</v>
      </c>
      <c r="F47" s="114" t="n">
        <f aca="false">polar_type!$S$6</f>
        <v>5.2</v>
      </c>
      <c r="G47" s="115" t="n">
        <f aca="false">(J47-F47)/4+F47</f>
        <v>5.85</v>
      </c>
      <c r="H47" s="115" t="n">
        <f aca="false">(J47-F47)/4+G47</f>
        <v>6.5</v>
      </c>
      <c r="I47" s="115" t="n">
        <f aca="false">(J47-F47)/4+H47</f>
        <v>7.15</v>
      </c>
      <c r="J47" s="114" t="n">
        <f aca="false">polar_type!$S$7</f>
        <v>7.8</v>
      </c>
      <c r="K47" s="115" t="n">
        <f aca="false">(N47-J47)/4+J47</f>
        <v>8.065909091</v>
      </c>
      <c r="L47" s="115" t="n">
        <f aca="false">(N47-J47)/4+K47</f>
        <v>8.331818182</v>
      </c>
      <c r="M47" s="115" t="n">
        <f aca="false">(N47-J47)/4+L47</f>
        <v>8.597727273</v>
      </c>
      <c r="N47" s="114" t="n">
        <f aca="false">polar_type!$S$8</f>
        <v>8.863636364</v>
      </c>
      <c r="O47" s="115" t="n">
        <f aca="false">(R47-N47)/4+N47</f>
        <v>9.083147692</v>
      </c>
      <c r="P47" s="115" t="n">
        <f aca="false">(R47-N47)/4+O47</f>
        <v>9.30265902</v>
      </c>
      <c r="Q47" s="115" t="n">
        <f aca="false">(R47-N47)/4+P47</f>
        <v>9.522170348</v>
      </c>
      <c r="R47" s="114" t="n">
        <f aca="false">polar_type!$S$9</f>
        <v>9.741681676</v>
      </c>
      <c r="S47" s="115" t="n">
        <f aca="false">(V47-R47)/4+R47</f>
        <v>9.9608695145</v>
      </c>
      <c r="T47" s="115" t="n">
        <f aca="false">(V47-R47)/4+S47</f>
        <v>10.180057353</v>
      </c>
      <c r="U47" s="115" t="n">
        <f aca="false">(V47-R47)/4+T47</f>
        <v>10.3992451915</v>
      </c>
      <c r="V47" s="114" t="n">
        <f aca="false">polar_type!$S$10</f>
        <v>10.61843303</v>
      </c>
      <c r="W47" s="115" t="n">
        <f aca="false">(AF47-V47)/10+V47</f>
        <v>10.72461736</v>
      </c>
      <c r="X47" s="115" t="n">
        <f aca="false">(AF47-V47)/10+W47</f>
        <v>10.83080169</v>
      </c>
      <c r="Y47" s="115" t="n">
        <f aca="false">(AF47-V47)/10+X47</f>
        <v>10.93698602</v>
      </c>
      <c r="Z47" s="115" t="n">
        <f aca="false">(AF47-V47)/10+Y47</f>
        <v>11.04317035</v>
      </c>
      <c r="AA47" s="115" t="n">
        <f aca="false">(AF47-V47)/10+Z47</f>
        <v>11.14935468</v>
      </c>
      <c r="AB47" s="115" t="n">
        <f aca="false">(AF47-V47)/10+AA47</f>
        <v>11.25553901</v>
      </c>
      <c r="AC47" s="115" t="n">
        <f aca="false">(AF47-V47)/10+AB47</f>
        <v>11.36172334</v>
      </c>
      <c r="AD47" s="115" t="n">
        <f aca="false">(AF47-V47)/10+AC47</f>
        <v>11.46790767</v>
      </c>
      <c r="AE47" s="115" t="n">
        <f aca="false">(AF47-V47)/10+AD47</f>
        <v>11.574092</v>
      </c>
      <c r="AF47" s="114" t="n">
        <f aca="false">polar_type!$S$11</f>
        <v>11.68027633</v>
      </c>
      <c r="AG47" s="115" t="n">
        <f aca="false">(AK47-AF47)/5+AF47</f>
        <v>11.750357988</v>
      </c>
      <c r="AH47" s="115" t="n">
        <f aca="false">(AK47-AF47)/5+AG47</f>
        <v>11.820439646</v>
      </c>
      <c r="AI47" s="115" t="n">
        <f aca="false">(AK47-AF47)/5+AH47</f>
        <v>11.890521304</v>
      </c>
      <c r="AJ47" s="115" t="n">
        <f aca="false">(AK47-AF47)/5+AI47</f>
        <v>11.960602962</v>
      </c>
      <c r="AK47" s="114" t="n">
        <f aca="false">polar_type!$S$12</f>
        <v>12.03068462</v>
      </c>
      <c r="AL47" s="115" t="n">
        <f aca="false">(AU47-AK47)/10+AK47</f>
        <v>11.1283832735</v>
      </c>
      <c r="AM47" s="115" t="n">
        <f aca="false">(AU47-AK47)/10+AL47</f>
        <v>10.226081927</v>
      </c>
      <c r="AN47" s="115" t="n">
        <f aca="false">(AU47-AK47)/10+AM47</f>
        <v>9.3237805805</v>
      </c>
      <c r="AO47" s="115" t="n">
        <f aca="false">(AU47-AK47)/10+AN47</f>
        <v>8.421479234</v>
      </c>
      <c r="AP47" s="115" t="n">
        <f aca="false">(AU47-AK47)/10+AO47</f>
        <v>7.5191778875</v>
      </c>
      <c r="AQ47" s="115" t="n">
        <f aca="false">(AU47-AK47)/10+AP47</f>
        <v>6.616876541</v>
      </c>
      <c r="AR47" s="115" t="n">
        <f aca="false">(AU47-AK47)/10+AQ47</f>
        <v>5.7145751945</v>
      </c>
      <c r="AS47" s="115" t="n">
        <f aca="false">(AU47-AK47)/10+AR47</f>
        <v>4.812273848</v>
      </c>
      <c r="AT47" s="115" t="n">
        <f aca="false">(AU47-AK47)/10+AS47</f>
        <v>3.9099725015</v>
      </c>
      <c r="AU47" s="114" t="n">
        <f aca="false">polar_type!$S$13</f>
        <v>3.007671155</v>
      </c>
      <c r="AV47" s="116" t="n">
        <f aca="false">($AU47-$AK47)/Delta+AU47</f>
        <v>2.1053698085</v>
      </c>
      <c r="AW47" s="116" t="n">
        <f aca="false">($AU47-$AK47)/Delta+AV47</f>
        <v>1.203068462</v>
      </c>
      <c r="AX47" s="116" t="n">
        <f aca="false">($AU47-$AK47)/Delta+AW47</f>
        <v>0.3007671155</v>
      </c>
      <c r="AY47" s="116" t="n">
        <f aca="false">($AU47-$AK47)/Delta+AX47</f>
        <v>-0.601534231</v>
      </c>
      <c r="AZ47" s="116" t="n">
        <f aca="false">($AU47-$AK47)/Delta+AY47</f>
        <v>-1.5038355775</v>
      </c>
      <c r="BA47" s="116" t="n">
        <f aca="false">($AU47-$AK47)/Delta+AZ47</f>
        <v>-2.406136924</v>
      </c>
      <c r="BB47" s="116" t="n">
        <f aca="false">($AU47-$AK47)/Delta+BA47</f>
        <v>-3.3084382705</v>
      </c>
      <c r="BC47" s="116" t="n">
        <f aca="false">($AU47-$AK47)/Delta+BB47</f>
        <v>-4.210739617</v>
      </c>
      <c r="BD47" s="116" t="n">
        <f aca="false">($AU47-$AK47)/Delta+BC47</f>
        <v>-5.1130409635</v>
      </c>
      <c r="BE47" s="116" t="n">
        <f aca="false">($AU47-$AK47)/Delta+BD47</f>
        <v>-6.01534231</v>
      </c>
    </row>
    <row r="48" customFormat="false" ht="12.8" hidden="false" customHeight="false" outlineLevel="0" collapsed="false">
      <c r="A48" s="103" t="n">
        <f aca="false">(A$7-A$2)/5+A47</f>
        <v>81</v>
      </c>
      <c r="B48" s="104" t="n">
        <v>0</v>
      </c>
      <c r="C48" s="104" t="n">
        <f aca="false">(F48-B48)/4+B48</f>
        <v>1.31</v>
      </c>
      <c r="D48" s="104" t="n">
        <f aca="false">(F48-B48)/4+C48</f>
        <v>2.62</v>
      </c>
      <c r="E48" s="104" t="n">
        <f aca="false">(F48-B48)/4+D48</f>
        <v>3.93</v>
      </c>
      <c r="F48" s="104" t="n">
        <f aca="false">(F52-F47)/5+F47</f>
        <v>5.24</v>
      </c>
      <c r="G48" s="115" t="n">
        <f aca="false">(J48-F48)/4+F48</f>
        <v>5.9</v>
      </c>
      <c r="H48" s="115" t="n">
        <f aca="false">(J48-F48)/4+G48</f>
        <v>6.56</v>
      </c>
      <c r="I48" s="115" t="n">
        <f aca="false">(J48-F48)/4+H48</f>
        <v>7.22</v>
      </c>
      <c r="J48" s="104" t="n">
        <f aca="false">(J52-J47)/5+J47</f>
        <v>7.88</v>
      </c>
      <c r="K48" s="115" t="n">
        <f aca="false">(N48-J48)/4+J48</f>
        <v>8.1486363637</v>
      </c>
      <c r="L48" s="115" t="n">
        <f aca="false">(N48-J48)/4+K48</f>
        <v>8.4172727274</v>
      </c>
      <c r="M48" s="115" t="n">
        <f aca="false">(N48-J48)/4+L48</f>
        <v>8.6859090911</v>
      </c>
      <c r="N48" s="104" t="n">
        <f aca="false">(N52-N47)/5+N47</f>
        <v>8.9545454548</v>
      </c>
      <c r="O48" s="115" t="n">
        <f aca="false">(R48-N48)/4+N48</f>
        <v>9.1763081813</v>
      </c>
      <c r="P48" s="115" t="n">
        <f aca="false">(R48-N48)/4+O48</f>
        <v>9.3980709078</v>
      </c>
      <c r="Q48" s="115" t="n">
        <f aca="false">(R48-N48)/4+P48</f>
        <v>9.6198336343</v>
      </c>
      <c r="R48" s="104" t="n">
        <f aca="false">(R52-R47)/5+R47</f>
        <v>9.8415963608</v>
      </c>
      <c r="S48" s="115" t="n">
        <f aca="false">(V48-R48)/4+R48</f>
        <v>10.0630322791</v>
      </c>
      <c r="T48" s="115" t="n">
        <f aca="false">(V48-R48)/4+S48</f>
        <v>10.2844681974</v>
      </c>
      <c r="U48" s="115" t="n">
        <f aca="false">(V48-R48)/4+T48</f>
        <v>10.5059041157</v>
      </c>
      <c r="V48" s="104" t="n">
        <f aca="false">(V52-V47)/5+V47</f>
        <v>10.727340034</v>
      </c>
      <c r="W48" s="115" t="n">
        <f aca="false">(AF48-V48)/10+V48</f>
        <v>10.8346134342</v>
      </c>
      <c r="X48" s="115" t="n">
        <f aca="false">(AF48-V48)/10+W48</f>
        <v>10.9418868344</v>
      </c>
      <c r="Y48" s="115" t="n">
        <f aca="false">(AF48-V48)/10+X48</f>
        <v>11.0491602346</v>
      </c>
      <c r="Z48" s="115" t="n">
        <f aca="false">(AF48-V48)/10+Y48</f>
        <v>11.1564336348</v>
      </c>
      <c r="AA48" s="115" t="n">
        <f aca="false">(AF48-V48)/10+Z48</f>
        <v>11.263707035</v>
      </c>
      <c r="AB48" s="115" t="n">
        <f aca="false">(AF48-V48)/10+AA48</f>
        <v>11.3709804352</v>
      </c>
      <c r="AC48" s="115" t="n">
        <f aca="false">(AF48-V48)/10+AB48</f>
        <v>11.4782538354</v>
      </c>
      <c r="AD48" s="115" t="n">
        <f aca="false">(AF48-V48)/10+AC48</f>
        <v>11.5855272356</v>
      </c>
      <c r="AE48" s="115" t="n">
        <f aca="false">(AF48-V48)/10+AD48</f>
        <v>11.6928006358</v>
      </c>
      <c r="AF48" s="104" t="n">
        <f aca="false">(AF52-AF47)/5+AF47</f>
        <v>11.800074036</v>
      </c>
      <c r="AG48" s="115" t="n">
        <f aca="false">(AK48-AF48)/5+AF48</f>
        <v>11.8708744804</v>
      </c>
      <c r="AH48" s="115" t="n">
        <f aca="false">(AK48-AF48)/5+AG48</f>
        <v>11.9416749248</v>
      </c>
      <c r="AI48" s="115" t="n">
        <f aca="false">(AK48-AF48)/5+AH48</f>
        <v>12.0124753692</v>
      </c>
      <c r="AJ48" s="115" t="n">
        <f aca="false">(AK48-AF48)/5+AI48</f>
        <v>12.0832758136</v>
      </c>
      <c r="AK48" s="104" t="n">
        <f aca="false">(AK52-AK47)/5+AK47</f>
        <v>12.154076258</v>
      </c>
      <c r="AL48" s="115" t="n">
        <f aca="false">(AU48-AK48)/10+AK48</f>
        <v>11.24252053862</v>
      </c>
      <c r="AM48" s="115" t="n">
        <f aca="false">(AU48-AK48)/10+AL48</f>
        <v>10.33096481924</v>
      </c>
      <c r="AN48" s="115" t="n">
        <f aca="false">(AU48-AK48)/10+AM48</f>
        <v>9.41940909986</v>
      </c>
      <c r="AO48" s="115" t="n">
        <f aca="false">(AU48-AK48)/10+AN48</f>
        <v>8.50785338048</v>
      </c>
      <c r="AP48" s="115" t="n">
        <f aca="false">(AU48-AK48)/10+AO48</f>
        <v>7.5962976611</v>
      </c>
      <c r="AQ48" s="115" t="n">
        <f aca="false">(AU48-AK48)/10+AP48</f>
        <v>6.68474194172</v>
      </c>
      <c r="AR48" s="115" t="n">
        <f aca="false">(AU48-AK48)/10+AQ48</f>
        <v>5.77318622234</v>
      </c>
      <c r="AS48" s="115" t="n">
        <f aca="false">(AU48-AK48)/10+AR48</f>
        <v>4.86163050296</v>
      </c>
      <c r="AT48" s="115" t="n">
        <f aca="false">(AU48-AK48)/10+AS48</f>
        <v>3.95007478358</v>
      </c>
      <c r="AU48" s="104" t="n">
        <f aca="false">(AU52-AU47)/5+AU47</f>
        <v>3.0385190642</v>
      </c>
      <c r="AV48" s="116" t="n">
        <f aca="false">($AU48-$AK48)/Delta+AU48</f>
        <v>2.12696334482</v>
      </c>
      <c r="AW48" s="116" t="n">
        <f aca="false">($AU48-$AK48)/Delta+AV48</f>
        <v>1.21540762544</v>
      </c>
      <c r="AX48" s="116" t="n">
        <f aca="false">($AU48-$AK48)/Delta+AW48</f>
        <v>0.30385190606</v>
      </c>
      <c r="AY48" s="116" t="n">
        <f aca="false">($AU48-$AK48)/Delta+AX48</f>
        <v>-0.60770381332</v>
      </c>
      <c r="AZ48" s="116" t="n">
        <f aca="false">($AU48-$AK48)/Delta+AY48</f>
        <v>-1.5192595327</v>
      </c>
      <c r="BA48" s="116" t="n">
        <f aca="false">($AU48-$AK48)/Delta+AZ48</f>
        <v>-2.43081525208</v>
      </c>
      <c r="BB48" s="116" t="n">
        <f aca="false">($AU48-$AK48)/Delta+BA48</f>
        <v>-3.34237097146</v>
      </c>
      <c r="BC48" s="116" t="n">
        <f aca="false">($AU48-$AK48)/Delta+BB48</f>
        <v>-4.25392669084</v>
      </c>
      <c r="BD48" s="116" t="n">
        <f aca="false">($AU48-$AK48)/Delta+BC48</f>
        <v>-5.16548241022</v>
      </c>
      <c r="BE48" s="116" t="n">
        <f aca="false">($AU48-$AK48)/Delta+BD48</f>
        <v>-6.0770381296</v>
      </c>
    </row>
    <row r="49" customFormat="false" ht="12.8" hidden="false" customHeight="false" outlineLevel="0" collapsed="false">
      <c r="A49" s="103" t="n">
        <f aca="false">(A$7-A$2)/5+A48</f>
        <v>82</v>
      </c>
      <c r="B49" s="104" t="n">
        <v>0</v>
      </c>
      <c r="C49" s="104" t="n">
        <f aca="false">(F49-B49)/4+B49</f>
        <v>1.32</v>
      </c>
      <c r="D49" s="104" t="n">
        <f aca="false">(F49-B49)/4+C49</f>
        <v>2.64</v>
      </c>
      <c r="E49" s="104" t="n">
        <f aca="false">(F49-B49)/4+D49</f>
        <v>3.96</v>
      </c>
      <c r="F49" s="104" t="n">
        <f aca="false">(F52-F47)/5+F48</f>
        <v>5.28</v>
      </c>
      <c r="G49" s="115" t="n">
        <f aca="false">(J49-F49)/4+F49</f>
        <v>5.95</v>
      </c>
      <c r="H49" s="115" t="n">
        <f aca="false">(J49-F49)/4+G49</f>
        <v>6.62</v>
      </c>
      <c r="I49" s="115" t="n">
        <f aca="false">(J49-F49)/4+H49</f>
        <v>7.29</v>
      </c>
      <c r="J49" s="104" t="n">
        <f aca="false">(J52-J47)/5+J48</f>
        <v>7.96</v>
      </c>
      <c r="K49" s="115" t="n">
        <f aca="false">(N49-J49)/4+J49</f>
        <v>8.2313636364</v>
      </c>
      <c r="L49" s="115" t="n">
        <f aca="false">(N49-J49)/4+K49</f>
        <v>8.5027272728</v>
      </c>
      <c r="M49" s="115" t="n">
        <f aca="false">(N49-J49)/4+L49</f>
        <v>8.7740909092</v>
      </c>
      <c r="N49" s="104" t="n">
        <f aca="false">(N52-N47)/5+N48</f>
        <v>9.0454545456</v>
      </c>
      <c r="O49" s="115" t="n">
        <f aca="false">(R49-N49)/4+N49</f>
        <v>9.2694686706</v>
      </c>
      <c r="P49" s="115" t="n">
        <f aca="false">(R49-N49)/4+O49</f>
        <v>9.4934827956</v>
      </c>
      <c r="Q49" s="115" t="n">
        <f aca="false">(R49-N49)/4+P49</f>
        <v>9.7174969206</v>
      </c>
      <c r="R49" s="104" t="n">
        <f aca="false">(R52-R47)/5+R48</f>
        <v>9.9415110456</v>
      </c>
      <c r="S49" s="115" t="n">
        <f aca="false">(V49-R49)/4+R49</f>
        <v>10.1651950437</v>
      </c>
      <c r="T49" s="115" t="n">
        <f aca="false">(V49-R49)/4+S49</f>
        <v>10.3888790418</v>
      </c>
      <c r="U49" s="115" t="n">
        <f aca="false">(V49-R49)/4+T49</f>
        <v>10.6125630399</v>
      </c>
      <c r="V49" s="104" t="n">
        <f aca="false">(V52-V47)/5+V48</f>
        <v>10.836247038</v>
      </c>
      <c r="W49" s="115" t="n">
        <f aca="false">(AF49-V49)/10+V49</f>
        <v>10.9446095084</v>
      </c>
      <c r="X49" s="115" t="n">
        <f aca="false">(AF49-V49)/10+W49</f>
        <v>11.0529719788</v>
      </c>
      <c r="Y49" s="115" t="n">
        <f aca="false">(AF49-V49)/10+X49</f>
        <v>11.1613344492</v>
      </c>
      <c r="Z49" s="115" t="n">
        <f aca="false">(AF49-V49)/10+Y49</f>
        <v>11.2696969196</v>
      </c>
      <c r="AA49" s="115" t="n">
        <f aca="false">(AF49-V49)/10+Z49</f>
        <v>11.37805939</v>
      </c>
      <c r="AB49" s="115" t="n">
        <f aca="false">(AF49-V49)/10+AA49</f>
        <v>11.4864218604</v>
      </c>
      <c r="AC49" s="115" t="n">
        <f aca="false">(AF49-V49)/10+AB49</f>
        <v>11.5947843308</v>
      </c>
      <c r="AD49" s="115" t="n">
        <f aca="false">(AF49-V49)/10+AC49</f>
        <v>11.7031468012</v>
      </c>
      <c r="AE49" s="115" t="n">
        <f aca="false">(AF49-V49)/10+AD49</f>
        <v>11.8115092716</v>
      </c>
      <c r="AF49" s="104" t="n">
        <f aca="false">(AF52-AF47)/5+AF48</f>
        <v>11.919871742</v>
      </c>
      <c r="AG49" s="115" t="n">
        <f aca="false">(AK49-AF49)/5+AF49</f>
        <v>11.9913909728</v>
      </c>
      <c r="AH49" s="115" t="n">
        <f aca="false">(AK49-AF49)/5+AG49</f>
        <v>12.0629102036</v>
      </c>
      <c r="AI49" s="115" t="n">
        <f aca="false">(AK49-AF49)/5+AH49</f>
        <v>12.1344294344</v>
      </c>
      <c r="AJ49" s="115" t="n">
        <f aca="false">(AK49-AF49)/5+AI49</f>
        <v>12.2059486652</v>
      </c>
      <c r="AK49" s="104" t="n">
        <f aca="false">(AK52-AK47)/5+AK48</f>
        <v>12.277467896</v>
      </c>
      <c r="AL49" s="115" t="n">
        <f aca="false">(AU49-AK49)/10+AK49</f>
        <v>11.35665780374</v>
      </c>
      <c r="AM49" s="115" t="n">
        <f aca="false">(AU49-AK49)/10+AL49</f>
        <v>10.43584771148</v>
      </c>
      <c r="AN49" s="115" t="n">
        <f aca="false">(AU49-AK49)/10+AM49</f>
        <v>9.51503761922</v>
      </c>
      <c r="AO49" s="115" t="n">
        <f aca="false">(AU49-AK49)/10+AN49</f>
        <v>8.59422752696</v>
      </c>
      <c r="AP49" s="115" t="n">
        <f aca="false">(AU49-AK49)/10+AO49</f>
        <v>7.6734174347</v>
      </c>
      <c r="AQ49" s="115" t="n">
        <f aca="false">(AU49-AK49)/10+AP49</f>
        <v>6.75260734244</v>
      </c>
      <c r="AR49" s="115" t="n">
        <f aca="false">(AU49-AK49)/10+AQ49</f>
        <v>5.83179725018</v>
      </c>
      <c r="AS49" s="115" t="n">
        <f aca="false">(AU49-AK49)/10+AR49</f>
        <v>4.91098715792</v>
      </c>
      <c r="AT49" s="115" t="n">
        <f aca="false">(AU49-AK49)/10+AS49</f>
        <v>3.99017706566</v>
      </c>
      <c r="AU49" s="104" t="n">
        <f aca="false">(AU52-AU47)/5+AU48</f>
        <v>3.0693669734</v>
      </c>
      <c r="AV49" s="116" t="n">
        <f aca="false">($AU49-$AK49)/Delta+AU49</f>
        <v>2.14855688114</v>
      </c>
      <c r="AW49" s="116" t="n">
        <f aca="false">($AU49-$AK49)/Delta+AV49</f>
        <v>1.22774678888</v>
      </c>
      <c r="AX49" s="116" t="n">
        <f aca="false">($AU49-$AK49)/Delta+AW49</f>
        <v>0.30693669662</v>
      </c>
      <c r="AY49" s="116" t="n">
        <f aca="false">($AU49-$AK49)/Delta+AX49</f>
        <v>-0.61387339564</v>
      </c>
      <c r="AZ49" s="116" t="n">
        <f aca="false">($AU49-$AK49)/Delta+AY49</f>
        <v>-1.5346834879</v>
      </c>
      <c r="BA49" s="116" t="n">
        <f aca="false">($AU49-$AK49)/Delta+AZ49</f>
        <v>-2.45549358016</v>
      </c>
      <c r="BB49" s="116" t="n">
        <f aca="false">($AU49-$AK49)/Delta+BA49</f>
        <v>-3.37630367242</v>
      </c>
      <c r="BC49" s="116" t="n">
        <f aca="false">($AU49-$AK49)/Delta+BB49</f>
        <v>-4.29711376468</v>
      </c>
      <c r="BD49" s="116" t="n">
        <f aca="false">($AU49-$AK49)/Delta+BC49</f>
        <v>-5.21792385694</v>
      </c>
      <c r="BE49" s="116" t="n">
        <f aca="false">($AU49-$AK49)/Delta+BD49</f>
        <v>-6.1387339492</v>
      </c>
    </row>
    <row r="50" customFormat="false" ht="12.8" hidden="false" customHeight="false" outlineLevel="0" collapsed="false">
      <c r="A50" s="103" t="n">
        <f aca="false">(A$7-A$2)/5+A49</f>
        <v>83</v>
      </c>
      <c r="B50" s="104" t="n">
        <v>0</v>
      </c>
      <c r="C50" s="104" t="n">
        <f aca="false">(F50-B50)/4+B50</f>
        <v>1.33</v>
      </c>
      <c r="D50" s="104" t="n">
        <f aca="false">(F50-B50)/4+C50</f>
        <v>2.66</v>
      </c>
      <c r="E50" s="104" t="n">
        <f aca="false">(F50-B50)/4+D50</f>
        <v>3.99</v>
      </c>
      <c r="F50" s="104" t="n">
        <f aca="false">(F52-F47)/5+F49</f>
        <v>5.32</v>
      </c>
      <c r="G50" s="115" t="n">
        <f aca="false">(J50-F50)/4+F50</f>
        <v>6</v>
      </c>
      <c r="H50" s="115" t="n">
        <f aca="false">(J50-F50)/4+G50</f>
        <v>6.68</v>
      </c>
      <c r="I50" s="115" t="n">
        <f aca="false">(J50-F50)/4+H50</f>
        <v>7.36</v>
      </c>
      <c r="J50" s="104" t="n">
        <f aca="false">(J52-J47)/5+J49</f>
        <v>8.04</v>
      </c>
      <c r="K50" s="115" t="n">
        <f aca="false">(N50-J50)/4+J50</f>
        <v>8.3140909091</v>
      </c>
      <c r="L50" s="115" t="n">
        <f aca="false">(N50-J50)/4+K50</f>
        <v>8.5881818182</v>
      </c>
      <c r="M50" s="115" t="n">
        <f aca="false">(N50-J50)/4+L50</f>
        <v>8.8622727273</v>
      </c>
      <c r="N50" s="104" t="n">
        <f aca="false">(N52-N47)/5+N49</f>
        <v>9.1363636364</v>
      </c>
      <c r="O50" s="115" t="n">
        <f aca="false">(R50-N50)/4+N50</f>
        <v>9.3626291599</v>
      </c>
      <c r="P50" s="115" t="n">
        <f aca="false">(R50-N50)/4+O50</f>
        <v>9.5888946834</v>
      </c>
      <c r="Q50" s="115" t="n">
        <f aca="false">(R50-N50)/4+P50</f>
        <v>9.8151602069</v>
      </c>
      <c r="R50" s="104" t="n">
        <f aca="false">(R52-R47)/5+R49</f>
        <v>10.0414257304</v>
      </c>
      <c r="S50" s="115" t="n">
        <f aca="false">(V50-R50)/4+R50</f>
        <v>10.2673578083</v>
      </c>
      <c r="T50" s="115" t="n">
        <f aca="false">(V50-R50)/4+S50</f>
        <v>10.4932898862</v>
      </c>
      <c r="U50" s="115" t="n">
        <f aca="false">(V50-R50)/4+T50</f>
        <v>10.7192219641</v>
      </c>
      <c r="V50" s="104" t="n">
        <f aca="false">(V52-V47)/5+V49</f>
        <v>10.945154042</v>
      </c>
      <c r="W50" s="115" t="n">
        <f aca="false">(AF50-V50)/10+V50</f>
        <v>11.0546055826</v>
      </c>
      <c r="X50" s="115" t="n">
        <f aca="false">(AF50-V50)/10+W50</f>
        <v>11.1640571232</v>
      </c>
      <c r="Y50" s="115" t="n">
        <f aca="false">(AF50-V50)/10+X50</f>
        <v>11.2735086638</v>
      </c>
      <c r="Z50" s="115" t="n">
        <f aca="false">(AF50-V50)/10+Y50</f>
        <v>11.3829602044</v>
      </c>
      <c r="AA50" s="115" t="n">
        <f aca="false">(AF50-V50)/10+Z50</f>
        <v>11.492411745</v>
      </c>
      <c r="AB50" s="115" t="n">
        <f aca="false">(AF50-V50)/10+AA50</f>
        <v>11.6018632856</v>
      </c>
      <c r="AC50" s="115" t="n">
        <f aca="false">(AF50-V50)/10+AB50</f>
        <v>11.7113148262</v>
      </c>
      <c r="AD50" s="115" t="n">
        <f aca="false">(AF50-V50)/10+AC50</f>
        <v>11.8207663668</v>
      </c>
      <c r="AE50" s="115" t="n">
        <f aca="false">(AF50-V50)/10+AD50</f>
        <v>11.9302179074</v>
      </c>
      <c r="AF50" s="104" t="n">
        <f aca="false">(AF52-AF47)/5+AF49</f>
        <v>12.039669448</v>
      </c>
      <c r="AG50" s="115" t="n">
        <f aca="false">(AK50-AF50)/5+AF50</f>
        <v>12.1119074652</v>
      </c>
      <c r="AH50" s="115" t="n">
        <f aca="false">(AK50-AF50)/5+AG50</f>
        <v>12.1841454824</v>
      </c>
      <c r="AI50" s="115" t="n">
        <f aca="false">(AK50-AF50)/5+AH50</f>
        <v>12.2563834996</v>
      </c>
      <c r="AJ50" s="115" t="n">
        <f aca="false">(AK50-AF50)/5+AI50</f>
        <v>12.3286215168</v>
      </c>
      <c r="AK50" s="104" t="n">
        <f aca="false">(AK52-AK47)/5+AK49</f>
        <v>12.400859534</v>
      </c>
      <c r="AL50" s="115" t="n">
        <f aca="false">(AU50-AK50)/10+AK50</f>
        <v>11.47079506886</v>
      </c>
      <c r="AM50" s="115" t="n">
        <f aca="false">(AU50-AK50)/10+AL50</f>
        <v>10.54073060372</v>
      </c>
      <c r="AN50" s="115" t="n">
        <f aca="false">(AU50-AK50)/10+AM50</f>
        <v>9.61066613858</v>
      </c>
      <c r="AO50" s="115" t="n">
        <f aca="false">(AU50-AK50)/10+AN50</f>
        <v>8.68060167344</v>
      </c>
      <c r="AP50" s="115" t="n">
        <f aca="false">(AU50-AK50)/10+AO50</f>
        <v>7.7505372083</v>
      </c>
      <c r="AQ50" s="115" t="n">
        <f aca="false">(AU50-AK50)/10+AP50</f>
        <v>6.82047274316</v>
      </c>
      <c r="AR50" s="115" t="n">
        <f aca="false">(AU50-AK50)/10+AQ50</f>
        <v>5.89040827802</v>
      </c>
      <c r="AS50" s="115" t="n">
        <f aca="false">(AU50-AK50)/10+AR50</f>
        <v>4.96034381288</v>
      </c>
      <c r="AT50" s="115" t="n">
        <f aca="false">(AU50-AK50)/10+AS50</f>
        <v>4.03027934774</v>
      </c>
      <c r="AU50" s="104" t="n">
        <f aca="false">(AU52-AU47)/5+AU49</f>
        <v>3.1002148826</v>
      </c>
      <c r="AV50" s="116" t="n">
        <f aca="false">($AU50-$AK50)/Delta+AU50</f>
        <v>2.17015041746</v>
      </c>
      <c r="AW50" s="116" t="n">
        <f aca="false">($AU50-$AK50)/Delta+AV50</f>
        <v>1.24008595232</v>
      </c>
      <c r="AX50" s="116" t="n">
        <f aca="false">($AU50-$AK50)/Delta+AW50</f>
        <v>0.31002148718</v>
      </c>
      <c r="AY50" s="116" t="n">
        <f aca="false">($AU50-$AK50)/Delta+AX50</f>
        <v>-0.62004297796</v>
      </c>
      <c r="AZ50" s="116" t="n">
        <f aca="false">($AU50-$AK50)/Delta+AY50</f>
        <v>-1.5501074431</v>
      </c>
      <c r="BA50" s="116" t="n">
        <f aca="false">($AU50-$AK50)/Delta+AZ50</f>
        <v>-2.48017190824</v>
      </c>
      <c r="BB50" s="116" t="n">
        <f aca="false">($AU50-$AK50)/Delta+BA50</f>
        <v>-3.41023637338</v>
      </c>
      <c r="BC50" s="116" t="n">
        <f aca="false">($AU50-$AK50)/Delta+BB50</f>
        <v>-4.34030083852</v>
      </c>
      <c r="BD50" s="116" t="n">
        <f aca="false">($AU50-$AK50)/Delta+BC50</f>
        <v>-5.27036530366</v>
      </c>
      <c r="BE50" s="116" t="n">
        <f aca="false">($AU50-$AK50)/Delta+BD50</f>
        <v>-6.2004297688</v>
      </c>
    </row>
    <row r="51" customFormat="false" ht="12.8" hidden="false" customHeight="false" outlineLevel="0" collapsed="false">
      <c r="A51" s="103" t="n">
        <f aca="false">(A$7-A$2)/5+A50</f>
        <v>84</v>
      </c>
      <c r="B51" s="104" t="n">
        <v>0</v>
      </c>
      <c r="C51" s="104" t="n">
        <f aca="false">(F51-B51)/4+B51</f>
        <v>1.34</v>
      </c>
      <c r="D51" s="104" t="n">
        <f aca="false">(F51-B51)/4+C51</f>
        <v>2.68</v>
      </c>
      <c r="E51" s="104" t="n">
        <f aca="false">(F51-B51)/4+D51</f>
        <v>4.02</v>
      </c>
      <c r="F51" s="104" t="n">
        <f aca="false">(F52-F47)/5+F50</f>
        <v>5.36</v>
      </c>
      <c r="G51" s="115" t="n">
        <f aca="false">(J51-F51)/4+F51</f>
        <v>6.05</v>
      </c>
      <c r="H51" s="115" t="n">
        <f aca="false">(J51-F51)/4+G51</f>
        <v>6.74</v>
      </c>
      <c r="I51" s="115" t="n">
        <f aca="false">(J51-F51)/4+H51</f>
        <v>7.43</v>
      </c>
      <c r="J51" s="104" t="n">
        <f aca="false">(J52-J47)/5+J50</f>
        <v>8.12</v>
      </c>
      <c r="K51" s="115" t="n">
        <f aca="false">(N51-J51)/4+J51</f>
        <v>8.3968181818</v>
      </c>
      <c r="L51" s="115" t="n">
        <f aca="false">(N51-J51)/4+K51</f>
        <v>8.6736363636</v>
      </c>
      <c r="M51" s="115" t="n">
        <f aca="false">(N51-J51)/4+L51</f>
        <v>8.9504545454</v>
      </c>
      <c r="N51" s="104" t="n">
        <f aca="false">(N52-N47)/5+N50</f>
        <v>9.2272727272</v>
      </c>
      <c r="O51" s="115" t="n">
        <f aca="false">(R51-N51)/4+N51</f>
        <v>9.4557896492</v>
      </c>
      <c r="P51" s="115" t="n">
        <f aca="false">(R51-N51)/4+O51</f>
        <v>9.6843065712</v>
      </c>
      <c r="Q51" s="115" t="n">
        <f aca="false">(R51-N51)/4+P51</f>
        <v>9.9128234932</v>
      </c>
      <c r="R51" s="104" t="n">
        <f aca="false">(R52-R47)/5+R50</f>
        <v>10.1413404152</v>
      </c>
      <c r="S51" s="115" t="n">
        <f aca="false">(V51-R51)/4+R51</f>
        <v>10.3695205729</v>
      </c>
      <c r="T51" s="115" t="n">
        <f aca="false">(V51-R51)/4+S51</f>
        <v>10.5977007306</v>
      </c>
      <c r="U51" s="115" t="n">
        <f aca="false">(V51-R51)/4+T51</f>
        <v>10.8258808883</v>
      </c>
      <c r="V51" s="104" t="n">
        <f aca="false">(V52-V47)/5+V50</f>
        <v>11.054061046</v>
      </c>
      <c r="W51" s="115" t="n">
        <f aca="false">(AF51-V51)/10+V51</f>
        <v>11.1646016568</v>
      </c>
      <c r="X51" s="115" t="n">
        <f aca="false">(AF51-V51)/10+W51</f>
        <v>11.2751422676</v>
      </c>
      <c r="Y51" s="115" t="n">
        <f aca="false">(AF51-V51)/10+X51</f>
        <v>11.3856828784</v>
      </c>
      <c r="Z51" s="115" t="n">
        <f aca="false">(AF51-V51)/10+Y51</f>
        <v>11.4962234892</v>
      </c>
      <c r="AA51" s="115" t="n">
        <f aca="false">(AF51-V51)/10+Z51</f>
        <v>11.6067641</v>
      </c>
      <c r="AB51" s="115" t="n">
        <f aca="false">(AF51-V51)/10+AA51</f>
        <v>11.7173047108</v>
      </c>
      <c r="AC51" s="115" t="n">
        <f aca="false">(AF51-V51)/10+AB51</f>
        <v>11.8278453216</v>
      </c>
      <c r="AD51" s="115" t="n">
        <f aca="false">(AF51-V51)/10+AC51</f>
        <v>11.9383859324</v>
      </c>
      <c r="AE51" s="115" t="n">
        <f aca="false">(AF51-V51)/10+AD51</f>
        <v>12.0489265432</v>
      </c>
      <c r="AF51" s="104" t="n">
        <f aca="false">(AF52-AF47)/5+AF50</f>
        <v>12.159467154</v>
      </c>
      <c r="AG51" s="115" t="n">
        <f aca="false">(AK51-AF51)/5+AF51</f>
        <v>12.2324239576</v>
      </c>
      <c r="AH51" s="115" t="n">
        <f aca="false">(AK51-AF51)/5+AG51</f>
        <v>12.3053807612</v>
      </c>
      <c r="AI51" s="115" t="n">
        <f aca="false">(AK51-AF51)/5+AH51</f>
        <v>12.3783375648</v>
      </c>
      <c r="AJ51" s="115" t="n">
        <f aca="false">(AK51-AF51)/5+AI51</f>
        <v>12.4512943684</v>
      </c>
      <c r="AK51" s="104" t="n">
        <f aca="false">(AK52-AK47)/5+AK50</f>
        <v>12.524251172</v>
      </c>
      <c r="AL51" s="115" t="n">
        <f aca="false">(AU51-AK51)/10+AK51</f>
        <v>11.58493233398</v>
      </c>
      <c r="AM51" s="115" t="n">
        <f aca="false">(AU51-AK51)/10+AL51</f>
        <v>10.64561349596</v>
      </c>
      <c r="AN51" s="115" t="n">
        <f aca="false">(AU51-AK51)/10+AM51</f>
        <v>9.70629465794</v>
      </c>
      <c r="AO51" s="115" t="n">
        <f aca="false">(AU51-AK51)/10+AN51</f>
        <v>8.76697581992</v>
      </c>
      <c r="AP51" s="115" t="n">
        <f aca="false">(AU51-AK51)/10+AO51</f>
        <v>7.8276569819</v>
      </c>
      <c r="AQ51" s="115" t="n">
        <f aca="false">(AU51-AK51)/10+AP51</f>
        <v>6.88833814388</v>
      </c>
      <c r="AR51" s="115" t="n">
        <f aca="false">(AU51-AK51)/10+AQ51</f>
        <v>5.94901930586</v>
      </c>
      <c r="AS51" s="115" t="n">
        <f aca="false">(AU51-AK51)/10+AR51</f>
        <v>5.00970046784</v>
      </c>
      <c r="AT51" s="115" t="n">
        <f aca="false">(AU51-AK51)/10+AS51</f>
        <v>4.07038162982</v>
      </c>
      <c r="AU51" s="104" t="n">
        <f aca="false">(AU52-AU47)/5+AU50</f>
        <v>3.1310627918</v>
      </c>
      <c r="AV51" s="116" t="n">
        <f aca="false">($AU51-$AK51)/Delta+AU51</f>
        <v>2.19174395378</v>
      </c>
      <c r="AW51" s="116" t="n">
        <f aca="false">($AU51-$AK51)/Delta+AV51</f>
        <v>1.25242511576</v>
      </c>
      <c r="AX51" s="116" t="n">
        <f aca="false">($AU51-$AK51)/Delta+AW51</f>
        <v>0.31310627774</v>
      </c>
      <c r="AY51" s="116" t="n">
        <f aca="false">($AU51-$AK51)/Delta+AX51</f>
        <v>-0.62621256028</v>
      </c>
      <c r="AZ51" s="116" t="n">
        <f aca="false">($AU51-$AK51)/Delta+AY51</f>
        <v>-1.5655313983</v>
      </c>
      <c r="BA51" s="116" t="n">
        <f aca="false">($AU51-$AK51)/Delta+AZ51</f>
        <v>-2.50485023632</v>
      </c>
      <c r="BB51" s="116" t="n">
        <f aca="false">($AU51-$AK51)/Delta+BA51</f>
        <v>-3.44416907434</v>
      </c>
      <c r="BC51" s="116" t="n">
        <f aca="false">($AU51-$AK51)/Delta+BB51</f>
        <v>-4.38348791236</v>
      </c>
      <c r="BD51" s="116" t="n">
        <f aca="false">($AU51-$AK51)/Delta+BC51</f>
        <v>-5.32280675038</v>
      </c>
      <c r="BE51" s="116" t="n">
        <f aca="false">($AU51-$AK51)/Delta+BD51</f>
        <v>-6.2621255884</v>
      </c>
    </row>
    <row r="52" customFormat="false" ht="12.8" hidden="false" customHeight="false" outlineLevel="0" collapsed="false">
      <c r="A52" s="103" t="n">
        <f aca="false">A47+5</f>
        <v>85</v>
      </c>
      <c r="B52" s="104" t="n">
        <v>0</v>
      </c>
      <c r="C52" s="104" t="n">
        <f aca="false">(F52-B52)/4+B52</f>
        <v>1.35</v>
      </c>
      <c r="D52" s="104" t="n">
        <f aca="false">(F52-B52)/4+C52</f>
        <v>2.7</v>
      </c>
      <c r="E52" s="104" t="n">
        <f aca="false">(F52-B52)/4+D52</f>
        <v>4.05</v>
      </c>
      <c r="F52" s="114" t="n">
        <f aca="false">polar_type!$T$6</f>
        <v>5.4</v>
      </c>
      <c r="G52" s="115" t="n">
        <f aca="false">(J52-F52)/4+F52</f>
        <v>6.1</v>
      </c>
      <c r="H52" s="115" t="n">
        <f aca="false">(J52-F52)/4+G52</f>
        <v>6.8</v>
      </c>
      <c r="I52" s="115" t="n">
        <f aca="false">(J52-F52)/4+H52</f>
        <v>7.5</v>
      </c>
      <c r="J52" s="114" t="n">
        <f aca="false">polar_type!$T$7</f>
        <v>8.2</v>
      </c>
      <c r="K52" s="115" t="n">
        <f aca="false">(N52-J52)/4+J52</f>
        <v>8.4795454545</v>
      </c>
      <c r="L52" s="115" t="n">
        <f aca="false">(N52-J52)/4+K52</f>
        <v>8.759090909</v>
      </c>
      <c r="M52" s="115" t="n">
        <f aca="false">(N52-J52)/4+L52</f>
        <v>9.0386363635</v>
      </c>
      <c r="N52" s="114" t="n">
        <f aca="false">polar_type!$T$8</f>
        <v>9.318181818</v>
      </c>
      <c r="O52" s="115" t="n">
        <f aca="false">(R52-N52)/4+N52</f>
        <v>9.5489501385</v>
      </c>
      <c r="P52" s="115" t="n">
        <f aca="false">(R52-N52)/4+O52</f>
        <v>9.779718459</v>
      </c>
      <c r="Q52" s="115" t="n">
        <f aca="false">(R52-N52)/4+P52</f>
        <v>10.0104867795</v>
      </c>
      <c r="R52" s="114" t="n">
        <f aca="false">polar_type!$T$9</f>
        <v>10.2412551</v>
      </c>
      <c r="S52" s="115" t="n">
        <f aca="false">(V52-R52)/4+R52</f>
        <v>10.4716833375</v>
      </c>
      <c r="T52" s="115" t="n">
        <f aca="false">(V52-R52)/4+S52</f>
        <v>10.702111575</v>
      </c>
      <c r="U52" s="115" t="n">
        <f aca="false">(V52-R52)/4+T52</f>
        <v>10.9325398125</v>
      </c>
      <c r="V52" s="114" t="n">
        <f aca="false">polar_type!$T$10</f>
        <v>11.16296805</v>
      </c>
      <c r="W52" s="115" t="n">
        <f aca="false">(AF52-V52)/10+V52</f>
        <v>11.274597731</v>
      </c>
      <c r="X52" s="115" t="n">
        <f aca="false">(AF52-V52)/10+W52</f>
        <v>11.386227412</v>
      </c>
      <c r="Y52" s="115" t="n">
        <f aca="false">(AF52-V52)/10+X52</f>
        <v>11.497857093</v>
      </c>
      <c r="Z52" s="115" t="n">
        <f aca="false">(AF52-V52)/10+Y52</f>
        <v>11.609486774</v>
      </c>
      <c r="AA52" s="115" t="n">
        <f aca="false">(AF52-V52)/10+Z52</f>
        <v>11.721116455</v>
      </c>
      <c r="AB52" s="115" t="n">
        <f aca="false">(AF52-V52)/10+AA52</f>
        <v>11.832746136</v>
      </c>
      <c r="AC52" s="115" t="n">
        <f aca="false">(AF52-V52)/10+AB52</f>
        <v>11.944375817</v>
      </c>
      <c r="AD52" s="115" t="n">
        <f aca="false">(AF52-V52)/10+AC52</f>
        <v>12.056005498</v>
      </c>
      <c r="AE52" s="115" t="n">
        <f aca="false">(AF52-V52)/10+AD52</f>
        <v>12.167635179</v>
      </c>
      <c r="AF52" s="114" t="n">
        <f aca="false">polar_type!$T$11</f>
        <v>12.27926486</v>
      </c>
      <c r="AG52" s="115" t="n">
        <f aca="false">(AK52-AF52)/5+AF52</f>
        <v>12.35294045</v>
      </c>
      <c r="AH52" s="115" t="n">
        <f aca="false">(AK52-AF52)/5+AG52</f>
        <v>12.42661604</v>
      </c>
      <c r="AI52" s="115" t="n">
        <f aca="false">(AK52-AF52)/5+AH52</f>
        <v>12.50029163</v>
      </c>
      <c r="AJ52" s="115" t="n">
        <f aca="false">(AK52-AF52)/5+AI52</f>
        <v>12.57396722</v>
      </c>
      <c r="AK52" s="114" t="n">
        <f aca="false">polar_type!$T$12</f>
        <v>12.64764281</v>
      </c>
      <c r="AL52" s="115" t="n">
        <f aca="false">(AU52-AK52)/10+AK52</f>
        <v>11.6990695991</v>
      </c>
      <c r="AM52" s="115" t="n">
        <f aca="false">(AU52-AK52)/10+AL52</f>
        <v>10.7504963882</v>
      </c>
      <c r="AN52" s="115" t="n">
        <f aca="false">(AU52-AK52)/10+AM52</f>
        <v>9.8019231773</v>
      </c>
      <c r="AO52" s="115" t="n">
        <f aca="false">(AU52-AK52)/10+AN52</f>
        <v>8.8533499664</v>
      </c>
      <c r="AP52" s="115" t="n">
        <f aca="false">(AU52-AK52)/10+AO52</f>
        <v>7.9047767555</v>
      </c>
      <c r="AQ52" s="115" t="n">
        <f aca="false">(AU52-AK52)/10+AP52</f>
        <v>6.9562035446</v>
      </c>
      <c r="AR52" s="115" t="n">
        <f aca="false">(AU52-AK52)/10+AQ52</f>
        <v>6.0076303337</v>
      </c>
      <c r="AS52" s="115" t="n">
        <f aca="false">(AU52-AK52)/10+AR52</f>
        <v>5.0590571228</v>
      </c>
      <c r="AT52" s="115" t="n">
        <f aca="false">(AU52-AK52)/10+AS52</f>
        <v>4.1104839119</v>
      </c>
      <c r="AU52" s="114" t="n">
        <f aca="false">polar_type!$T$13</f>
        <v>3.161910701</v>
      </c>
      <c r="AV52" s="116" t="n">
        <f aca="false">($AU52-$AK52)/Delta+AU52</f>
        <v>2.2133374901</v>
      </c>
      <c r="AW52" s="116" t="n">
        <f aca="false">($AU52-$AK52)/Delta+AV52</f>
        <v>1.2647642792</v>
      </c>
      <c r="AX52" s="116" t="n">
        <f aca="false">($AU52-$AK52)/Delta+AW52</f>
        <v>0.3161910683</v>
      </c>
      <c r="AY52" s="116" t="n">
        <f aca="false">($AU52-$AK52)/Delta+AX52</f>
        <v>-0.6323821426</v>
      </c>
      <c r="AZ52" s="116" t="n">
        <f aca="false">($AU52-$AK52)/Delta+AY52</f>
        <v>-1.5809553535</v>
      </c>
      <c r="BA52" s="116" t="n">
        <f aca="false">($AU52-$AK52)/Delta+AZ52</f>
        <v>-2.5295285644</v>
      </c>
      <c r="BB52" s="116" t="n">
        <f aca="false">($AU52-$AK52)/Delta+BA52</f>
        <v>-3.4781017753</v>
      </c>
      <c r="BC52" s="116" t="n">
        <f aca="false">($AU52-$AK52)/Delta+BB52</f>
        <v>-4.4266749862</v>
      </c>
      <c r="BD52" s="116" t="n">
        <f aca="false">($AU52-$AK52)/Delta+BC52</f>
        <v>-5.3752481971</v>
      </c>
      <c r="BE52" s="116" t="n">
        <f aca="false">($AU52-$AK52)/Delta+BD52</f>
        <v>-6.323821408</v>
      </c>
    </row>
    <row r="53" customFormat="false" ht="12.8" hidden="false" customHeight="false" outlineLevel="0" collapsed="false">
      <c r="A53" s="103" t="n">
        <f aca="false">(A$7-A$2)/5+A52</f>
        <v>86</v>
      </c>
      <c r="B53" s="104" t="n">
        <v>0</v>
      </c>
      <c r="C53" s="104" t="n">
        <f aca="false">(F53-B53)/4+B53</f>
        <v>1.36</v>
      </c>
      <c r="D53" s="104" t="n">
        <f aca="false">(F53-B53)/4+C53</f>
        <v>2.72</v>
      </c>
      <c r="E53" s="104" t="n">
        <f aca="false">(F53-B53)/4+D53</f>
        <v>4.08</v>
      </c>
      <c r="F53" s="104" t="n">
        <f aca="false">(F57-F52)/5+F52</f>
        <v>5.44</v>
      </c>
      <c r="G53" s="115" t="n">
        <f aca="false">(J53-F53)/4+F53</f>
        <v>6.142</v>
      </c>
      <c r="H53" s="115" t="n">
        <f aca="false">(J53-F53)/4+G53</f>
        <v>6.844</v>
      </c>
      <c r="I53" s="115" t="n">
        <f aca="false">(J53-F53)/4+H53</f>
        <v>7.546</v>
      </c>
      <c r="J53" s="104" t="n">
        <f aca="false">(J57-J52)/5+J52</f>
        <v>8.248</v>
      </c>
      <c r="K53" s="115" t="n">
        <f aca="false">(N53-J53)/4+J53</f>
        <v>8.5291363636</v>
      </c>
      <c r="L53" s="115" t="n">
        <f aca="false">(N53-J53)/4+K53</f>
        <v>8.8102727272</v>
      </c>
      <c r="M53" s="115" t="n">
        <f aca="false">(N53-J53)/4+L53</f>
        <v>9.0914090908</v>
      </c>
      <c r="N53" s="104" t="n">
        <f aca="false">(N57-N52)/5+N52</f>
        <v>9.3725454544</v>
      </c>
      <c r="O53" s="115" t="n">
        <f aca="false">(R53-N53)/4+N53</f>
        <v>9.6046601108</v>
      </c>
      <c r="P53" s="115" t="n">
        <f aca="false">(R53-N53)/4+O53</f>
        <v>9.8367747672</v>
      </c>
      <c r="Q53" s="115" t="n">
        <f aca="false">(R53-N53)/4+P53</f>
        <v>10.0688894236</v>
      </c>
      <c r="R53" s="104" t="n">
        <f aca="false">(R57-R52)/5+R52</f>
        <v>10.30100408</v>
      </c>
      <c r="S53" s="115" t="n">
        <f aca="false">(V53-R53)/4+R53</f>
        <v>10.53277667</v>
      </c>
      <c r="T53" s="115" t="n">
        <f aca="false">(V53-R53)/4+S53</f>
        <v>10.76454926</v>
      </c>
      <c r="U53" s="115" t="n">
        <f aca="false">(V53-R53)/4+T53</f>
        <v>10.99632185</v>
      </c>
      <c r="V53" s="104" t="n">
        <f aca="false">(V57-V52)/5+V52</f>
        <v>11.22809444</v>
      </c>
      <c r="W53" s="115" t="n">
        <f aca="false">(AF53-V53)/10+V53</f>
        <v>11.3476261848</v>
      </c>
      <c r="X53" s="115" t="n">
        <f aca="false">(AF53-V53)/10+W53</f>
        <v>11.4671579296</v>
      </c>
      <c r="Y53" s="115" t="n">
        <f aca="false">(AF53-V53)/10+X53</f>
        <v>11.5866896744</v>
      </c>
      <c r="Z53" s="115" t="n">
        <f aca="false">(AF53-V53)/10+Y53</f>
        <v>11.7062214192</v>
      </c>
      <c r="AA53" s="115" t="n">
        <f aca="false">(AF53-V53)/10+Z53</f>
        <v>11.825753164</v>
      </c>
      <c r="AB53" s="115" t="n">
        <f aca="false">(AF53-V53)/10+AA53</f>
        <v>11.9452849088</v>
      </c>
      <c r="AC53" s="115" t="n">
        <f aca="false">(AF53-V53)/10+AB53</f>
        <v>12.0648166536</v>
      </c>
      <c r="AD53" s="115" t="n">
        <f aca="false">(AF53-V53)/10+AC53</f>
        <v>12.1843483984</v>
      </c>
      <c r="AE53" s="115" t="n">
        <f aca="false">(AF53-V53)/10+AD53</f>
        <v>12.3038801432</v>
      </c>
      <c r="AF53" s="104" t="n">
        <f aca="false">(AF57-AF52)/5+AF52</f>
        <v>12.423411888</v>
      </c>
      <c r="AG53" s="115" t="n">
        <f aca="false">(AK53-AF53)/5+AF53</f>
        <v>12.49795236</v>
      </c>
      <c r="AH53" s="115" t="n">
        <f aca="false">(AK53-AF53)/5+AG53</f>
        <v>12.572492832</v>
      </c>
      <c r="AI53" s="115" t="n">
        <f aca="false">(AK53-AF53)/5+AH53</f>
        <v>12.647033304</v>
      </c>
      <c r="AJ53" s="115" t="n">
        <f aca="false">(AK53-AF53)/5+AI53</f>
        <v>12.721573776</v>
      </c>
      <c r="AK53" s="104" t="n">
        <f aca="false">(AK57-AK52)/5+AK52</f>
        <v>12.796114248</v>
      </c>
      <c r="AL53" s="115" t="n">
        <f aca="false">(AU53-AK53)/10+AK53</f>
        <v>11.83640567928</v>
      </c>
      <c r="AM53" s="115" t="n">
        <f aca="false">(AU53-AK53)/10+AL53</f>
        <v>10.87669711056</v>
      </c>
      <c r="AN53" s="115" t="n">
        <f aca="false">(AU53-AK53)/10+AM53</f>
        <v>9.91698854184</v>
      </c>
      <c r="AO53" s="115" t="n">
        <f aca="false">(AU53-AK53)/10+AN53</f>
        <v>8.95727997312</v>
      </c>
      <c r="AP53" s="115" t="n">
        <f aca="false">(AU53-AK53)/10+AO53</f>
        <v>7.9975714044</v>
      </c>
      <c r="AQ53" s="115" t="n">
        <f aca="false">(AU53-AK53)/10+AP53</f>
        <v>7.03786283568</v>
      </c>
      <c r="AR53" s="115" t="n">
        <f aca="false">(AU53-AK53)/10+AQ53</f>
        <v>6.07815426696</v>
      </c>
      <c r="AS53" s="115" t="n">
        <f aca="false">(AU53-AK53)/10+AR53</f>
        <v>5.11844569824</v>
      </c>
      <c r="AT53" s="115" t="n">
        <f aca="false">(AU53-AK53)/10+AS53</f>
        <v>4.15873712952</v>
      </c>
      <c r="AU53" s="104" t="n">
        <f aca="false">(AU57-AU52)/5+AU52</f>
        <v>3.1990285608</v>
      </c>
      <c r="AV53" s="116" t="n">
        <f aca="false">($AU53-$AK53)/Delta+AU53</f>
        <v>2.23931999208</v>
      </c>
      <c r="AW53" s="116" t="n">
        <f aca="false">($AU53-$AK53)/Delta+AV53</f>
        <v>1.27961142336</v>
      </c>
      <c r="AX53" s="116" t="n">
        <f aca="false">($AU53-$AK53)/Delta+AW53</f>
        <v>0.31990285464</v>
      </c>
      <c r="AY53" s="116" t="n">
        <f aca="false">($AU53-$AK53)/Delta+AX53</f>
        <v>-0.63980571408</v>
      </c>
      <c r="AZ53" s="116" t="n">
        <f aca="false">($AU53-$AK53)/Delta+AY53</f>
        <v>-1.5995142828</v>
      </c>
      <c r="BA53" s="116" t="n">
        <f aca="false">($AU53-$AK53)/Delta+AZ53</f>
        <v>-2.55922285152</v>
      </c>
      <c r="BB53" s="116" t="n">
        <f aca="false">($AU53-$AK53)/Delta+BA53</f>
        <v>-3.51893142024</v>
      </c>
      <c r="BC53" s="116" t="n">
        <f aca="false">($AU53-$AK53)/Delta+BB53</f>
        <v>-4.47863998896</v>
      </c>
      <c r="BD53" s="116" t="n">
        <f aca="false">($AU53-$AK53)/Delta+BC53</f>
        <v>-5.43834855768</v>
      </c>
      <c r="BE53" s="116" t="n">
        <f aca="false">($AU53-$AK53)/Delta+BD53</f>
        <v>-6.3980571264</v>
      </c>
    </row>
    <row r="54" customFormat="false" ht="12.8" hidden="false" customHeight="false" outlineLevel="0" collapsed="false">
      <c r="A54" s="103" t="n">
        <f aca="false">(A$7-A$2)/5+A53</f>
        <v>87</v>
      </c>
      <c r="B54" s="104" t="n">
        <v>0</v>
      </c>
      <c r="C54" s="104" t="n">
        <f aca="false">(F54-B54)/4+B54</f>
        <v>1.37</v>
      </c>
      <c r="D54" s="104" t="n">
        <f aca="false">(F54-B54)/4+C54</f>
        <v>2.74</v>
      </c>
      <c r="E54" s="104" t="n">
        <f aca="false">(F54-B54)/4+D54</f>
        <v>4.11</v>
      </c>
      <c r="F54" s="104" t="n">
        <f aca="false">(F57-F52)/5+F53</f>
        <v>5.48</v>
      </c>
      <c r="G54" s="115" t="n">
        <f aca="false">(J54-F54)/4+F54</f>
        <v>6.184</v>
      </c>
      <c r="H54" s="115" t="n">
        <f aca="false">(J54-F54)/4+G54</f>
        <v>6.888</v>
      </c>
      <c r="I54" s="115" t="n">
        <f aca="false">(J54-F54)/4+H54</f>
        <v>7.592</v>
      </c>
      <c r="J54" s="104" t="n">
        <f aca="false">(J57-J52)/5+J53</f>
        <v>8.296</v>
      </c>
      <c r="K54" s="115" t="n">
        <f aca="false">(N54-J54)/4+J54</f>
        <v>8.5787272727</v>
      </c>
      <c r="L54" s="115" t="n">
        <f aca="false">(N54-J54)/4+K54</f>
        <v>8.8614545454</v>
      </c>
      <c r="M54" s="115" t="n">
        <f aca="false">(N54-J54)/4+L54</f>
        <v>9.1441818181</v>
      </c>
      <c r="N54" s="104" t="n">
        <f aca="false">(N57-N52)/5+N53</f>
        <v>9.4269090908</v>
      </c>
      <c r="O54" s="115" t="n">
        <f aca="false">(R54-N54)/4+N54</f>
        <v>9.6603700831</v>
      </c>
      <c r="P54" s="115" t="n">
        <f aca="false">(R54-N54)/4+O54</f>
        <v>9.8938310754</v>
      </c>
      <c r="Q54" s="115" t="n">
        <f aca="false">(R54-N54)/4+P54</f>
        <v>10.1272920677</v>
      </c>
      <c r="R54" s="104" t="n">
        <f aca="false">(R57-R52)/5+R53</f>
        <v>10.36075306</v>
      </c>
      <c r="S54" s="115" t="n">
        <f aca="false">(V54-R54)/4+R54</f>
        <v>10.5938700025</v>
      </c>
      <c r="T54" s="115" t="n">
        <f aca="false">(V54-R54)/4+S54</f>
        <v>10.826986945</v>
      </c>
      <c r="U54" s="115" t="n">
        <f aca="false">(V54-R54)/4+T54</f>
        <v>11.0601038875</v>
      </c>
      <c r="V54" s="104" t="n">
        <f aca="false">(V57-V52)/5+V53</f>
        <v>11.29322083</v>
      </c>
      <c r="W54" s="115" t="n">
        <f aca="false">(AF54-V54)/10+V54</f>
        <v>11.4206546386</v>
      </c>
      <c r="X54" s="115" t="n">
        <f aca="false">(AF54-V54)/10+W54</f>
        <v>11.5480884472</v>
      </c>
      <c r="Y54" s="115" t="n">
        <f aca="false">(AF54-V54)/10+X54</f>
        <v>11.6755222558</v>
      </c>
      <c r="Z54" s="115" t="n">
        <f aca="false">(AF54-V54)/10+Y54</f>
        <v>11.8029560644</v>
      </c>
      <c r="AA54" s="115" t="n">
        <f aca="false">(AF54-V54)/10+Z54</f>
        <v>11.930389873</v>
      </c>
      <c r="AB54" s="115" t="n">
        <f aca="false">(AF54-V54)/10+AA54</f>
        <v>12.0578236816</v>
      </c>
      <c r="AC54" s="115" t="n">
        <f aca="false">(AF54-V54)/10+AB54</f>
        <v>12.1852574902</v>
      </c>
      <c r="AD54" s="115" t="n">
        <f aca="false">(AF54-V54)/10+AC54</f>
        <v>12.3126912988</v>
      </c>
      <c r="AE54" s="115" t="n">
        <f aca="false">(AF54-V54)/10+AD54</f>
        <v>12.4401251074</v>
      </c>
      <c r="AF54" s="104" t="n">
        <f aca="false">(AF57-AF52)/5+AF53</f>
        <v>12.567558916</v>
      </c>
      <c r="AG54" s="115" t="n">
        <f aca="false">(AK54-AF54)/5+AF54</f>
        <v>12.64296427</v>
      </c>
      <c r="AH54" s="115" t="n">
        <f aca="false">(AK54-AF54)/5+AG54</f>
        <v>12.718369624</v>
      </c>
      <c r="AI54" s="115" t="n">
        <f aca="false">(AK54-AF54)/5+AH54</f>
        <v>12.793774978</v>
      </c>
      <c r="AJ54" s="115" t="n">
        <f aca="false">(AK54-AF54)/5+AI54</f>
        <v>12.869180332</v>
      </c>
      <c r="AK54" s="104" t="n">
        <f aca="false">(AK57-AK52)/5+AK53</f>
        <v>12.944585686</v>
      </c>
      <c r="AL54" s="115" t="n">
        <f aca="false">(AU54-AK54)/10+AK54</f>
        <v>11.97374175946</v>
      </c>
      <c r="AM54" s="115" t="n">
        <f aca="false">(AU54-AK54)/10+AL54</f>
        <v>11.00289783292</v>
      </c>
      <c r="AN54" s="115" t="n">
        <f aca="false">(AU54-AK54)/10+AM54</f>
        <v>10.03205390638</v>
      </c>
      <c r="AO54" s="115" t="n">
        <f aca="false">(AU54-AK54)/10+AN54</f>
        <v>9.06120997984</v>
      </c>
      <c r="AP54" s="115" t="n">
        <f aca="false">(AU54-AK54)/10+AO54</f>
        <v>8.0903660533</v>
      </c>
      <c r="AQ54" s="115" t="n">
        <f aca="false">(AU54-AK54)/10+AP54</f>
        <v>7.11952212676</v>
      </c>
      <c r="AR54" s="115" t="n">
        <f aca="false">(AU54-AK54)/10+AQ54</f>
        <v>6.14867820022</v>
      </c>
      <c r="AS54" s="115" t="n">
        <f aca="false">(AU54-AK54)/10+AR54</f>
        <v>5.17783427368</v>
      </c>
      <c r="AT54" s="115" t="n">
        <f aca="false">(AU54-AK54)/10+AS54</f>
        <v>4.20699034714</v>
      </c>
      <c r="AU54" s="104" t="n">
        <f aca="false">(AU57-AU52)/5+AU53</f>
        <v>3.2361464206</v>
      </c>
      <c r="AV54" s="116" t="n">
        <f aca="false">($AU54-$AK54)/Delta+AU54</f>
        <v>2.26530249406</v>
      </c>
      <c r="AW54" s="116" t="n">
        <f aca="false">($AU54-$AK54)/Delta+AV54</f>
        <v>1.29445856752</v>
      </c>
      <c r="AX54" s="116" t="n">
        <f aca="false">($AU54-$AK54)/Delta+AW54</f>
        <v>0.32361464098</v>
      </c>
      <c r="AY54" s="116" t="n">
        <f aca="false">($AU54-$AK54)/Delta+AX54</f>
        <v>-0.64722928556</v>
      </c>
      <c r="AZ54" s="116" t="n">
        <f aca="false">($AU54-$AK54)/Delta+AY54</f>
        <v>-1.6180732121</v>
      </c>
      <c r="BA54" s="116" t="n">
        <f aca="false">($AU54-$AK54)/Delta+AZ54</f>
        <v>-2.58891713864</v>
      </c>
      <c r="BB54" s="116" t="n">
        <f aca="false">($AU54-$AK54)/Delta+BA54</f>
        <v>-3.55976106518</v>
      </c>
      <c r="BC54" s="116" t="n">
        <f aca="false">($AU54-$AK54)/Delta+BB54</f>
        <v>-4.53060499172</v>
      </c>
      <c r="BD54" s="116" t="n">
        <f aca="false">($AU54-$AK54)/Delta+BC54</f>
        <v>-5.50144891826</v>
      </c>
      <c r="BE54" s="116" t="n">
        <f aca="false">($AU54-$AK54)/Delta+BD54</f>
        <v>-6.4722928448</v>
      </c>
    </row>
    <row r="55" customFormat="false" ht="12.8" hidden="false" customHeight="false" outlineLevel="0" collapsed="false">
      <c r="A55" s="103" t="n">
        <f aca="false">(A$7-A$2)/5+A54</f>
        <v>88</v>
      </c>
      <c r="B55" s="104" t="n">
        <v>0</v>
      </c>
      <c r="C55" s="104" t="n">
        <f aca="false">(F55-B55)/4+B55</f>
        <v>1.38</v>
      </c>
      <c r="D55" s="104" t="n">
        <f aca="false">(F55-B55)/4+C55</f>
        <v>2.76</v>
      </c>
      <c r="E55" s="104" t="n">
        <f aca="false">(F55-B55)/4+D55</f>
        <v>4.14</v>
      </c>
      <c r="F55" s="104" t="n">
        <f aca="false">(F57-F52)/5+F54</f>
        <v>5.52</v>
      </c>
      <c r="G55" s="115" t="n">
        <f aca="false">(J55-F55)/4+F55</f>
        <v>6.226</v>
      </c>
      <c r="H55" s="115" t="n">
        <f aca="false">(J55-F55)/4+G55</f>
        <v>6.932</v>
      </c>
      <c r="I55" s="115" t="n">
        <f aca="false">(J55-F55)/4+H55</f>
        <v>7.638</v>
      </c>
      <c r="J55" s="104" t="n">
        <f aca="false">(J57-J52)/5+J54</f>
        <v>8.344</v>
      </c>
      <c r="K55" s="115" t="n">
        <f aca="false">(N55-J55)/4+J55</f>
        <v>8.6283181818</v>
      </c>
      <c r="L55" s="115" t="n">
        <f aca="false">(N55-J55)/4+K55</f>
        <v>8.9126363636</v>
      </c>
      <c r="M55" s="115" t="n">
        <f aca="false">(N55-J55)/4+L55</f>
        <v>9.1969545454</v>
      </c>
      <c r="N55" s="104" t="n">
        <f aca="false">(N57-N52)/5+N54</f>
        <v>9.4812727272</v>
      </c>
      <c r="O55" s="115" t="n">
        <f aca="false">(R55-N55)/4+N55</f>
        <v>9.7160800554</v>
      </c>
      <c r="P55" s="115" t="n">
        <f aca="false">(R55-N55)/4+O55</f>
        <v>9.9508873836</v>
      </c>
      <c r="Q55" s="115" t="n">
        <f aca="false">(R55-N55)/4+P55</f>
        <v>10.1856947118</v>
      </c>
      <c r="R55" s="104" t="n">
        <f aca="false">(R57-R52)/5+R54</f>
        <v>10.42050204</v>
      </c>
      <c r="S55" s="115" t="n">
        <f aca="false">(V55-R55)/4+R55</f>
        <v>10.654963335</v>
      </c>
      <c r="T55" s="115" t="n">
        <f aca="false">(V55-R55)/4+S55</f>
        <v>10.88942463</v>
      </c>
      <c r="U55" s="115" t="n">
        <f aca="false">(V55-R55)/4+T55</f>
        <v>11.123885925</v>
      </c>
      <c r="V55" s="104" t="n">
        <f aca="false">(V57-V52)/5+V54</f>
        <v>11.35834722</v>
      </c>
      <c r="W55" s="115" t="n">
        <f aca="false">(AF55-V55)/10+V55</f>
        <v>11.4936830924</v>
      </c>
      <c r="X55" s="115" t="n">
        <f aca="false">(AF55-V55)/10+W55</f>
        <v>11.6290189648</v>
      </c>
      <c r="Y55" s="115" t="n">
        <f aca="false">(AF55-V55)/10+X55</f>
        <v>11.7643548372</v>
      </c>
      <c r="Z55" s="115" t="n">
        <f aca="false">(AF55-V55)/10+Y55</f>
        <v>11.8996907096</v>
      </c>
      <c r="AA55" s="115" t="n">
        <f aca="false">(AF55-V55)/10+Z55</f>
        <v>12.035026582</v>
      </c>
      <c r="AB55" s="115" t="n">
        <f aca="false">(AF55-V55)/10+AA55</f>
        <v>12.1703624544</v>
      </c>
      <c r="AC55" s="115" t="n">
        <f aca="false">(AF55-V55)/10+AB55</f>
        <v>12.3056983268</v>
      </c>
      <c r="AD55" s="115" t="n">
        <f aca="false">(AF55-V55)/10+AC55</f>
        <v>12.4410341992</v>
      </c>
      <c r="AE55" s="115" t="n">
        <f aca="false">(AF55-V55)/10+AD55</f>
        <v>12.5763700716</v>
      </c>
      <c r="AF55" s="104" t="n">
        <f aca="false">(AF57-AF52)/5+AF54</f>
        <v>12.711705944</v>
      </c>
      <c r="AG55" s="115" t="n">
        <f aca="false">(AK55-AF55)/5+AF55</f>
        <v>12.78797618</v>
      </c>
      <c r="AH55" s="115" t="n">
        <f aca="false">(AK55-AF55)/5+AG55</f>
        <v>12.864246416</v>
      </c>
      <c r="AI55" s="115" t="n">
        <f aca="false">(AK55-AF55)/5+AH55</f>
        <v>12.940516652</v>
      </c>
      <c r="AJ55" s="115" t="n">
        <f aca="false">(AK55-AF55)/5+AI55</f>
        <v>13.016786888</v>
      </c>
      <c r="AK55" s="104" t="n">
        <f aca="false">(AK57-AK52)/5+AK54</f>
        <v>13.093057124</v>
      </c>
      <c r="AL55" s="115" t="n">
        <f aca="false">(AU55-AK55)/10+AK55</f>
        <v>12.11107783964</v>
      </c>
      <c r="AM55" s="115" t="n">
        <f aca="false">(AU55-AK55)/10+AL55</f>
        <v>11.12909855528</v>
      </c>
      <c r="AN55" s="115" t="n">
        <f aca="false">(AU55-AK55)/10+AM55</f>
        <v>10.14711927092</v>
      </c>
      <c r="AO55" s="115" t="n">
        <f aca="false">(AU55-AK55)/10+AN55</f>
        <v>9.16513998656</v>
      </c>
      <c r="AP55" s="115" t="n">
        <f aca="false">(AU55-AK55)/10+AO55</f>
        <v>8.1831607022</v>
      </c>
      <c r="AQ55" s="115" t="n">
        <f aca="false">(AU55-AK55)/10+AP55</f>
        <v>7.20118141784</v>
      </c>
      <c r="AR55" s="115" t="n">
        <f aca="false">(AU55-AK55)/10+AQ55</f>
        <v>6.21920213348</v>
      </c>
      <c r="AS55" s="115" t="n">
        <f aca="false">(AU55-AK55)/10+AR55</f>
        <v>5.23722284912</v>
      </c>
      <c r="AT55" s="115" t="n">
        <f aca="false">(AU55-AK55)/10+AS55</f>
        <v>4.25524356476</v>
      </c>
      <c r="AU55" s="104" t="n">
        <f aca="false">(AU57-AU52)/5+AU54</f>
        <v>3.2732642804</v>
      </c>
      <c r="AV55" s="116" t="n">
        <f aca="false">($AU55-$AK55)/Delta+AU55</f>
        <v>2.29128499604</v>
      </c>
      <c r="AW55" s="116" t="n">
        <f aca="false">($AU55-$AK55)/Delta+AV55</f>
        <v>1.30930571168</v>
      </c>
      <c r="AX55" s="116" t="n">
        <f aca="false">($AU55-$AK55)/Delta+AW55</f>
        <v>0.32732642732</v>
      </c>
      <c r="AY55" s="116" t="n">
        <f aca="false">($AU55-$AK55)/Delta+AX55</f>
        <v>-0.65465285704</v>
      </c>
      <c r="AZ55" s="116" t="n">
        <f aca="false">($AU55-$AK55)/Delta+AY55</f>
        <v>-1.6366321414</v>
      </c>
      <c r="BA55" s="116" t="n">
        <f aca="false">($AU55-$AK55)/Delta+AZ55</f>
        <v>-2.61861142576</v>
      </c>
      <c r="BB55" s="116" t="n">
        <f aca="false">($AU55-$AK55)/Delta+BA55</f>
        <v>-3.60059071012</v>
      </c>
      <c r="BC55" s="116" t="n">
        <f aca="false">($AU55-$AK55)/Delta+BB55</f>
        <v>-4.58256999448</v>
      </c>
      <c r="BD55" s="116" t="n">
        <f aca="false">($AU55-$AK55)/Delta+BC55</f>
        <v>-5.56454927884</v>
      </c>
      <c r="BE55" s="116" t="n">
        <f aca="false">($AU55-$AK55)/Delta+BD55</f>
        <v>-6.5465285632</v>
      </c>
    </row>
    <row r="56" customFormat="false" ht="12.8" hidden="false" customHeight="false" outlineLevel="0" collapsed="false">
      <c r="A56" s="103" t="n">
        <f aca="false">(A$7-A$2)/5+A55</f>
        <v>89</v>
      </c>
      <c r="B56" s="104" t="n">
        <v>0</v>
      </c>
      <c r="C56" s="104" t="n">
        <f aca="false">(F56-B56)/4+B56</f>
        <v>1.39</v>
      </c>
      <c r="D56" s="104" t="n">
        <f aca="false">(F56-B56)/4+C56</f>
        <v>2.78</v>
      </c>
      <c r="E56" s="104" t="n">
        <f aca="false">(F56-B56)/4+D56</f>
        <v>4.17</v>
      </c>
      <c r="F56" s="104" t="n">
        <f aca="false">(F57-F52)/5+F55</f>
        <v>5.56</v>
      </c>
      <c r="G56" s="115" t="n">
        <f aca="false">(J56-F56)/4+F56</f>
        <v>6.268</v>
      </c>
      <c r="H56" s="115" t="n">
        <f aca="false">(J56-F56)/4+G56</f>
        <v>6.976</v>
      </c>
      <c r="I56" s="115" t="n">
        <f aca="false">(J56-F56)/4+H56</f>
        <v>7.684</v>
      </c>
      <c r="J56" s="104" t="n">
        <f aca="false">(J57-J52)/5+J55</f>
        <v>8.392</v>
      </c>
      <c r="K56" s="115" t="n">
        <f aca="false">(N56-J56)/4+J56</f>
        <v>8.6779090909</v>
      </c>
      <c r="L56" s="115" t="n">
        <f aca="false">(N56-J56)/4+K56</f>
        <v>8.9638181818</v>
      </c>
      <c r="M56" s="115" t="n">
        <f aca="false">(N56-J56)/4+L56</f>
        <v>9.2497272727</v>
      </c>
      <c r="N56" s="104" t="n">
        <f aca="false">(N57-N52)/5+N55</f>
        <v>9.5356363636</v>
      </c>
      <c r="O56" s="115" t="n">
        <f aca="false">(R56-N56)/4+N56</f>
        <v>9.7717900277</v>
      </c>
      <c r="P56" s="115" t="n">
        <f aca="false">(R56-N56)/4+O56</f>
        <v>10.0079436918</v>
      </c>
      <c r="Q56" s="115" t="n">
        <f aca="false">(R56-N56)/4+P56</f>
        <v>10.2440973559</v>
      </c>
      <c r="R56" s="104" t="n">
        <f aca="false">(R57-R52)/5+R55</f>
        <v>10.48025102</v>
      </c>
      <c r="S56" s="115" t="n">
        <f aca="false">(V56-R56)/4+R56</f>
        <v>10.7160566675</v>
      </c>
      <c r="T56" s="115" t="n">
        <f aca="false">(V56-R56)/4+S56</f>
        <v>10.951862315</v>
      </c>
      <c r="U56" s="115" t="n">
        <f aca="false">(V56-R56)/4+T56</f>
        <v>11.1876679625</v>
      </c>
      <c r="V56" s="104" t="n">
        <f aca="false">(V57-V52)/5+V55</f>
        <v>11.42347361</v>
      </c>
      <c r="W56" s="115" t="n">
        <f aca="false">(AF56-V56)/10+V56</f>
        <v>11.5667115462</v>
      </c>
      <c r="X56" s="115" t="n">
        <f aca="false">(AF56-V56)/10+W56</f>
        <v>11.7099494824</v>
      </c>
      <c r="Y56" s="115" t="n">
        <f aca="false">(AF56-V56)/10+X56</f>
        <v>11.8531874186</v>
      </c>
      <c r="Z56" s="115" t="n">
        <f aca="false">(AF56-V56)/10+Y56</f>
        <v>11.9964253548</v>
      </c>
      <c r="AA56" s="115" t="n">
        <f aca="false">(AF56-V56)/10+Z56</f>
        <v>12.139663291</v>
      </c>
      <c r="AB56" s="115" t="n">
        <f aca="false">(AF56-V56)/10+AA56</f>
        <v>12.2829012272</v>
      </c>
      <c r="AC56" s="115" t="n">
        <f aca="false">(AF56-V56)/10+AB56</f>
        <v>12.4261391634</v>
      </c>
      <c r="AD56" s="115" t="n">
        <f aca="false">(AF56-V56)/10+AC56</f>
        <v>12.5693770996</v>
      </c>
      <c r="AE56" s="115" t="n">
        <f aca="false">(AF56-V56)/10+AD56</f>
        <v>12.7126150358</v>
      </c>
      <c r="AF56" s="104" t="n">
        <f aca="false">(AF57-AF52)/5+AF55</f>
        <v>12.855852972</v>
      </c>
      <c r="AG56" s="115" t="n">
        <f aca="false">(AK56-AF56)/5+AF56</f>
        <v>12.93298809</v>
      </c>
      <c r="AH56" s="115" t="n">
        <f aca="false">(AK56-AF56)/5+AG56</f>
        <v>13.010123208</v>
      </c>
      <c r="AI56" s="115" t="n">
        <f aca="false">(AK56-AF56)/5+AH56</f>
        <v>13.087258326</v>
      </c>
      <c r="AJ56" s="115" t="n">
        <f aca="false">(AK56-AF56)/5+AI56</f>
        <v>13.164393444</v>
      </c>
      <c r="AK56" s="104" t="n">
        <f aca="false">(AK57-AK52)/5+AK55</f>
        <v>13.241528562</v>
      </c>
      <c r="AL56" s="115" t="n">
        <f aca="false">(AU56-AK56)/10+AK56</f>
        <v>12.24841391982</v>
      </c>
      <c r="AM56" s="115" t="n">
        <f aca="false">(AU56-AK56)/10+AL56</f>
        <v>11.25529927764</v>
      </c>
      <c r="AN56" s="115" t="n">
        <f aca="false">(AU56-AK56)/10+AM56</f>
        <v>10.26218463546</v>
      </c>
      <c r="AO56" s="115" t="n">
        <f aca="false">(AU56-AK56)/10+AN56</f>
        <v>9.26906999328</v>
      </c>
      <c r="AP56" s="115" t="n">
        <f aca="false">(AU56-AK56)/10+AO56</f>
        <v>8.2759553511</v>
      </c>
      <c r="AQ56" s="115" t="n">
        <f aca="false">(AU56-AK56)/10+AP56</f>
        <v>7.28284070892</v>
      </c>
      <c r="AR56" s="115" t="n">
        <f aca="false">(AU56-AK56)/10+AQ56</f>
        <v>6.28972606674</v>
      </c>
      <c r="AS56" s="115" t="n">
        <f aca="false">(AU56-AK56)/10+AR56</f>
        <v>5.29661142456</v>
      </c>
      <c r="AT56" s="115" t="n">
        <f aca="false">(AU56-AK56)/10+AS56</f>
        <v>4.30349678238</v>
      </c>
      <c r="AU56" s="104" t="n">
        <f aca="false">(AU57-AU52)/5+AU55</f>
        <v>3.3103821402</v>
      </c>
      <c r="AV56" s="116" t="n">
        <f aca="false">($AU56-$AK56)/Delta+AU56</f>
        <v>2.31726749802</v>
      </c>
      <c r="AW56" s="116" t="n">
        <f aca="false">($AU56-$AK56)/Delta+AV56</f>
        <v>1.32415285584</v>
      </c>
      <c r="AX56" s="116" t="n">
        <f aca="false">($AU56-$AK56)/Delta+AW56</f>
        <v>0.33103821366</v>
      </c>
      <c r="AY56" s="116" t="n">
        <f aca="false">($AU56-$AK56)/Delta+AX56</f>
        <v>-0.66207642852</v>
      </c>
      <c r="AZ56" s="116" t="n">
        <f aca="false">($AU56-$AK56)/Delta+AY56</f>
        <v>-1.6551910707</v>
      </c>
      <c r="BA56" s="116" t="n">
        <f aca="false">($AU56-$AK56)/Delta+AZ56</f>
        <v>-2.64830571288</v>
      </c>
      <c r="BB56" s="116" t="n">
        <f aca="false">($AU56-$AK56)/Delta+BA56</f>
        <v>-3.64142035506</v>
      </c>
      <c r="BC56" s="116" t="n">
        <f aca="false">($AU56-$AK56)/Delta+BB56</f>
        <v>-4.63453499724</v>
      </c>
      <c r="BD56" s="116" t="n">
        <f aca="false">($AU56-$AK56)/Delta+BC56</f>
        <v>-5.62764963942</v>
      </c>
      <c r="BE56" s="116" t="n">
        <f aca="false">($AU56-$AK56)/Delta+BD56</f>
        <v>-6.6207642816</v>
      </c>
    </row>
    <row r="57" customFormat="false" ht="12.8" hidden="false" customHeight="false" outlineLevel="0" collapsed="false">
      <c r="A57" s="103" t="n">
        <f aca="false">A52+5</f>
        <v>90</v>
      </c>
      <c r="B57" s="104" t="n">
        <v>0</v>
      </c>
      <c r="C57" s="104" t="n">
        <f aca="false">(F57-B57)/4+B57</f>
        <v>1.4</v>
      </c>
      <c r="D57" s="104" t="n">
        <f aca="false">(F57-B57)/4+C57</f>
        <v>2.8</v>
      </c>
      <c r="E57" s="104" t="n">
        <f aca="false">(F57-B57)/4+D57</f>
        <v>4.2</v>
      </c>
      <c r="F57" s="114" t="n">
        <f aca="false">polar_type!$U$6</f>
        <v>5.6</v>
      </c>
      <c r="G57" s="115" t="n">
        <f aca="false">(J57-F57)/4+F57</f>
        <v>6.31</v>
      </c>
      <c r="H57" s="115" t="n">
        <f aca="false">(J57-F57)/4+G57</f>
        <v>7.02</v>
      </c>
      <c r="I57" s="115" t="n">
        <f aca="false">(J57-F57)/4+H57</f>
        <v>7.73</v>
      </c>
      <c r="J57" s="114" t="n">
        <f aca="false">polar_type!$U$7</f>
        <v>8.44</v>
      </c>
      <c r="K57" s="115" t="n">
        <f aca="false">(N57-J57)/4+J57</f>
        <v>8.7275</v>
      </c>
      <c r="L57" s="115" t="n">
        <f aca="false">(N57-J57)/4+K57</f>
        <v>9.015</v>
      </c>
      <c r="M57" s="115" t="n">
        <f aca="false">(N57-J57)/4+L57</f>
        <v>9.3025</v>
      </c>
      <c r="N57" s="114" t="n">
        <f aca="false">polar_type!$U$8</f>
        <v>9.59</v>
      </c>
      <c r="O57" s="115" t="n">
        <f aca="false">(R57-N57)/4+N57</f>
        <v>9.8275</v>
      </c>
      <c r="P57" s="115" t="n">
        <f aca="false">(R57-N57)/4+O57</f>
        <v>10.065</v>
      </c>
      <c r="Q57" s="115" t="n">
        <f aca="false">(R57-N57)/4+P57</f>
        <v>10.3025</v>
      </c>
      <c r="R57" s="114" t="n">
        <f aca="false">polar_type!$U$9</f>
        <v>10.54</v>
      </c>
      <c r="S57" s="115" t="n">
        <f aca="false">(V57-R57)/4+R57</f>
        <v>10.77715</v>
      </c>
      <c r="T57" s="115" t="n">
        <f aca="false">(V57-R57)/4+S57</f>
        <v>11.0143</v>
      </c>
      <c r="U57" s="115" t="n">
        <f aca="false">(V57-R57)/4+T57</f>
        <v>11.25145</v>
      </c>
      <c r="V57" s="114" t="n">
        <f aca="false">polar_type!$U$10</f>
        <v>11.4886</v>
      </c>
      <c r="W57" s="115" t="n">
        <f aca="false">(AF57-V57)/10+V57</f>
        <v>11.63974</v>
      </c>
      <c r="X57" s="115" t="n">
        <f aca="false">(AF57-V57)/10+W57</f>
        <v>11.79088</v>
      </c>
      <c r="Y57" s="115" t="n">
        <f aca="false">(AF57-V57)/10+X57</f>
        <v>11.94202</v>
      </c>
      <c r="Z57" s="115" t="n">
        <f aca="false">(AF57-V57)/10+Y57</f>
        <v>12.09316</v>
      </c>
      <c r="AA57" s="115" t="n">
        <f aca="false">(AF57-V57)/10+Z57</f>
        <v>12.2443</v>
      </c>
      <c r="AB57" s="115" t="n">
        <f aca="false">(AF57-V57)/10+AA57</f>
        <v>12.39544</v>
      </c>
      <c r="AC57" s="115" t="n">
        <f aca="false">(AF57-V57)/10+AB57</f>
        <v>12.54658</v>
      </c>
      <c r="AD57" s="115" t="n">
        <f aca="false">(AF57-V57)/10+AC57</f>
        <v>12.69772</v>
      </c>
      <c r="AE57" s="115" t="n">
        <f aca="false">(AF57-V57)/10+AD57</f>
        <v>12.84886</v>
      </c>
      <c r="AF57" s="114" t="n">
        <f aca="false">polar_type!$U$11</f>
        <v>13</v>
      </c>
      <c r="AG57" s="115" t="n">
        <f aca="false">(AK57-AF57)/5+AF57</f>
        <v>13.078</v>
      </c>
      <c r="AH57" s="115" t="n">
        <f aca="false">(AK57-AF57)/5+AG57</f>
        <v>13.156</v>
      </c>
      <c r="AI57" s="115" t="n">
        <f aca="false">(AK57-AF57)/5+AH57</f>
        <v>13.234</v>
      </c>
      <c r="AJ57" s="115" t="n">
        <f aca="false">(AK57-AF57)/5+AI57</f>
        <v>13.312</v>
      </c>
      <c r="AK57" s="114" t="n">
        <f aca="false">polar_type!$U$12</f>
        <v>13.39</v>
      </c>
      <c r="AL57" s="115" t="n">
        <f aca="false">(AU57-AK57)/10+AK57</f>
        <v>12.38575</v>
      </c>
      <c r="AM57" s="115" t="n">
        <f aca="false">(AU57-AK57)/10+AL57</f>
        <v>11.3815</v>
      </c>
      <c r="AN57" s="115" t="n">
        <f aca="false">(AU57-AK57)/10+AM57</f>
        <v>10.37725</v>
      </c>
      <c r="AO57" s="115" t="n">
        <f aca="false">(AU57-AK57)/10+AN57</f>
        <v>9.373</v>
      </c>
      <c r="AP57" s="115" t="n">
        <f aca="false">(AU57-AK57)/10+AO57</f>
        <v>8.36875</v>
      </c>
      <c r="AQ57" s="115" t="n">
        <f aca="false">(AU57-AK57)/10+AP57</f>
        <v>7.3645</v>
      </c>
      <c r="AR57" s="115" t="n">
        <f aca="false">(AU57-AK57)/10+AQ57</f>
        <v>6.36025</v>
      </c>
      <c r="AS57" s="115" t="n">
        <f aca="false">(AU57-AK57)/10+AR57</f>
        <v>5.356</v>
      </c>
      <c r="AT57" s="115" t="n">
        <f aca="false">(AU57-AK57)/10+AS57</f>
        <v>4.35175</v>
      </c>
      <c r="AU57" s="114" t="n">
        <f aca="false">polar_type!$U$13</f>
        <v>3.3475</v>
      </c>
      <c r="AV57" s="116" t="n">
        <f aca="false">($AU57-$AK57)/Delta+AU57</f>
        <v>2.34325</v>
      </c>
      <c r="AW57" s="116" t="n">
        <f aca="false">($AU57-$AK57)/Delta+AV57</f>
        <v>1.339</v>
      </c>
      <c r="AX57" s="116" t="n">
        <f aca="false">($AU57-$AK57)/Delta+AW57</f>
        <v>0.33475</v>
      </c>
      <c r="AY57" s="116" t="n">
        <f aca="false">($AU57-$AK57)/Delta+AX57</f>
        <v>-0.6695</v>
      </c>
      <c r="AZ57" s="116" t="n">
        <f aca="false">($AU57-$AK57)/Delta+AY57</f>
        <v>-1.67375</v>
      </c>
      <c r="BA57" s="116" t="n">
        <f aca="false">($AU57-$AK57)/Delta+AZ57</f>
        <v>-2.678</v>
      </c>
      <c r="BB57" s="116" t="n">
        <f aca="false">($AU57-$AK57)/Delta+BA57</f>
        <v>-3.68225</v>
      </c>
      <c r="BC57" s="116" t="n">
        <f aca="false">($AU57-$AK57)/Delta+BB57</f>
        <v>-4.6865</v>
      </c>
      <c r="BD57" s="116" t="n">
        <f aca="false">($AU57-$AK57)/Delta+BC57</f>
        <v>-5.69075</v>
      </c>
      <c r="BE57" s="116" t="n">
        <f aca="false">($AU57-$AK57)/Delta+BD57</f>
        <v>-6.695</v>
      </c>
    </row>
    <row r="58" customFormat="false" ht="12.8" hidden="false" customHeight="false" outlineLevel="0" collapsed="false">
      <c r="A58" s="103" t="n">
        <f aca="false">(A$7-A$2)/5+A57</f>
        <v>91</v>
      </c>
      <c r="B58" s="104" t="n">
        <v>0</v>
      </c>
      <c r="C58" s="104" t="n">
        <f aca="false">(F58-B58)/4+B58</f>
        <v>1.409</v>
      </c>
      <c r="D58" s="104" t="n">
        <f aca="false">(F58-B58)/4+C58</f>
        <v>2.818</v>
      </c>
      <c r="E58" s="104" t="n">
        <f aca="false">(F58-B58)/4+D58</f>
        <v>4.227</v>
      </c>
      <c r="F58" s="104" t="n">
        <f aca="false">(F62-F57)/5+F57</f>
        <v>5.636</v>
      </c>
      <c r="G58" s="115" t="n">
        <f aca="false">(J58-F58)/4+F58</f>
        <v>6.34175</v>
      </c>
      <c r="H58" s="115" t="n">
        <f aca="false">(J58-F58)/4+G58</f>
        <v>7.0475</v>
      </c>
      <c r="I58" s="115" t="n">
        <f aca="false">(J58-F58)/4+H58</f>
        <v>7.75325</v>
      </c>
      <c r="J58" s="104" t="n">
        <f aca="false">(J62-J57)/5+J57</f>
        <v>8.459</v>
      </c>
      <c r="K58" s="115" t="n">
        <f aca="false">(N58-J58)/4+J58</f>
        <v>8.7435</v>
      </c>
      <c r="L58" s="115" t="n">
        <f aca="false">(N58-J58)/4+K58</f>
        <v>9.028</v>
      </c>
      <c r="M58" s="115" t="n">
        <f aca="false">(N58-J58)/4+L58</f>
        <v>9.3125</v>
      </c>
      <c r="N58" s="104" t="n">
        <f aca="false">(N62-N57)/5+N57</f>
        <v>9.597</v>
      </c>
      <c r="O58" s="115" t="n">
        <f aca="false">(R58-N58)/4+N58</f>
        <v>9.8445</v>
      </c>
      <c r="P58" s="115" t="n">
        <f aca="false">(R58-N58)/4+O58</f>
        <v>10.092</v>
      </c>
      <c r="Q58" s="115" t="n">
        <f aca="false">(R58-N58)/4+P58</f>
        <v>10.3395</v>
      </c>
      <c r="R58" s="104" t="n">
        <f aca="false">(R62-R57)/5+R57</f>
        <v>10.587</v>
      </c>
      <c r="S58" s="115" t="n">
        <f aca="false">(V58-R58)/4+R58</f>
        <v>10.82947</v>
      </c>
      <c r="T58" s="115" t="n">
        <f aca="false">(V58-R58)/4+S58</f>
        <v>11.07194</v>
      </c>
      <c r="U58" s="115" t="n">
        <f aca="false">(V58-R58)/4+T58</f>
        <v>11.31441</v>
      </c>
      <c r="V58" s="104" t="n">
        <f aca="false">(V62-V57)/5+V57</f>
        <v>11.55688</v>
      </c>
      <c r="W58" s="115" t="n">
        <f aca="false">(AF58-V58)/10+V58</f>
        <v>11.711192</v>
      </c>
      <c r="X58" s="115" t="n">
        <f aca="false">(AF58-V58)/10+W58</f>
        <v>11.865504</v>
      </c>
      <c r="Y58" s="115" t="n">
        <f aca="false">(AF58-V58)/10+X58</f>
        <v>12.019816</v>
      </c>
      <c r="Z58" s="115" t="n">
        <f aca="false">(AF58-V58)/10+Y58</f>
        <v>12.174128</v>
      </c>
      <c r="AA58" s="115" t="n">
        <f aca="false">(AF58-V58)/10+Z58</f>
        <v>12.32844</v>
      </c>
      <c r="AB58" s="115" t="n">
        <f aca="false">(AF58-V58)/10+AA58</f>
        <v>12.482752</v>
      </c>
      <c r="AC58" s="115" t="n">
        <f aca="false">(AF58-V58)/10+AB58</f>
        <v>12.637064</v>
      </c>
      <c r="AD58" s="115" t="n">
        <f aca="false">(AF58-V58)/10+AC58</f>
        <v>12.791376</v>
      </c>
      <c r="AE58" s="115" t="n">
        <f aca="false">(AF58-V58)/10+AD58</f>
        <v>12.945688</v>
      </c>
      <c r="AF58" s="104" t="n">
        <f aca="false">(AF62-AF57)/5+AF57</f>
        <v>13.1</v>
      </c>
      <c r="AG58" s="115" t="n">
        <f aca="false">(AK58-AF58)/5+AF58</f>
        <v>13.1786</v>
      </c>
      <c r="AH58" s="115" t="n">
        <f aca="false">(AK58-AF58)/5+AG58</f>
        <v>13.2572</v>
      </c>
      <c r="AI58" s="115" t="n">
        <f aca="false">(AK58-AF58)/5+AH58</f>
        <v>13.3358</v>
      </c>
      <c r="AJ58" s="115" t="n">
        <f aca="false">(AK58-AF58)/5+AI58</f>
        <v>13.4144</v>
      </c>
      <c r="AK58" s="104" t="n">
        <f aca="false">(AK62-AK57)/5+AK57</f>
        <v>13.493</v>
      </c>
      <c r="AL58" s="115" t="n">
        <f aca="false">(AU58-AK58)/10+AK58</f>
        <v>12.481025</v>
      </c>
      <c r="AM58" s="115" t="n">
        <f aca="false">(AU58-AK58)/10+AL58</f>
        <v>11.46905</v>
      </c>
      <c r="AN58" s="115" t="n">
        <f aca="false">(AU58-AK58)/10+AM58</f>
        <v>10.457075</v>
      </c>
      <c r="AO58" s="115" t="n">
        <f aca="false">(AU58-AK58)/10+AN58</f>
        <v>9.4451</v>
      </c>
      <c r="AP58" s="115" t="n">
        <f aca="false">(AU58-AK58)/10+AO58</f>
        <v>8.433125</v>
      </c>
      <c r="AQ58" s="115" t="n">
        <f aca="false">(AU58-AK58)/10+AP58</f>
        <v>7.42115</v>
      </c>
      <c r="AR58" s="115" t="n">
        <f aca="false">(AU58-AK58)/10+AQ58</f>
        <v>6.409175</v>
      </c>
      <c r="AS58" s="115" t="n">
        <f aca="false">(AU58-AK58)/10+AR58</f>
        <v>5.3972</v>
      </c>
      <c r="AT58" s="115" t="n">
        <f aca="false">(AU58-AK58)/10+AS58</f>
        <v>4.385225</v>
      </c>
      <c r="AU58" s="104" t="n">
        <f aca="false">(AU62-AU57)/5+AU57</f>
        <v>3.37325</v>
      </c>
      <c r="AV58" s="116" t="n">
        <f aca="false">($AU58-$AK58)/Delta+AU58</f>
        <v>2.361275</v>
      </c>
      <c r="AW58" s="116" t="n">
        <f aca="false">($AU58-$AK58)/Delta+AV58</f>
        <v>1.3493</v>
      </c>
      <c r="AX58" s="116" t="n">
        <f aca="false">($AU58-$AK58)/Delta+AW58</f>
        <v>0.337325</v>
      </c>
      <c r="AY58" s="116" t="n">
        <f aca="false">($AU58-$AK58)/Delta+AX58</f>
        <v>-0.67465</v>
      </c>
      <c r="AZ58" s="116" t="n">
        <f aca="false">($AU58-$AK58)/Delta+AY58</f>
        <v>-1.686625</v>
      </c>
      <c r="BA58" s="116" t="n">
        <f aca="false">($AU58-$AK58)/Delta+AZ58</f>
        <v>-2.6986</v>
      </c>
      <c r="BB58" s="116" t="n">
        <f aca="false">($AU58-$AK58)/Delta+BA58</f>
        <v>-3.710575</v>
      </c>
      <c r="BC58" s="116" t="n">
        <f aca="false">($AU58-$AK58)/Delta+BB58</f>
        <v>-4.72255</v>
      </c>
      <c r="BD58" s="116" t="n">
        <f aca="false">($AU58-$AK58)/Delta+BC58</f>
        <v>-5.734525</v>
      </c>
      <c r="BE58" s="116" t="n">
        <f aca="false">($AU58-$AK58)/Delta+BD58</f>
        <v>-6.7465</v>
      </c>
    </row>
    <row r="59" customFormat="false" ht="12.8" hidden="false" customHeight="false" outlineLevel="0" collapsed="false">
      <c r="A59" s="103" t="n">
        <f aca="false">(A$7-A$2)/5+A58</f>
        <v>92</v>
      </c>
      <c r="B59" s="104" t="n">
        <v>0</v>
      </c>
      <c r="C59" s="104" t="n">
        <f aca="false">(F59-B59)/4+B59</f>
        <v>1.418</v>
      </c>
      <c r="D59" s="104" t="n">
        <f aca="false">(F59-B59)/4+C59</f>
        <v>2.836</v>
      </c>
      <c r="E59" s="104" t="n">
        <f aca="false">(F59-B59)/4+D59</f>
        <v>4.254</v>
      </c>
      <c r="F59" s="104" t="n">
        <f aca="false">(F62-F57)/5+F58</f>
        <v>5.672</v>
      </c>
      <c r="G59" s="115" t="n">
        <f aca="false">(J59-F59)/4+F59</f>
        <v>6.3735</v>
      </c>
      <c r="H59" s="115" t="n">
        <f aca="false">(J59-F59)/4+G59</f>
        <v>7.075</v>
      </c>
      <c r="I59" s="115" t="n">
        <f aca="false">(J59-F59)/4+H59</f>
        <v>7.7765</v>
      </c>
      <c r="J59" s="104" t="n">
        <f aca="false">(J62-J57)/5+J58</f>
        <v>8.478</v>
      </c>
      <c r="K59" s="115" t="n">
        <f aca="false">(N59-J59)/4+J59</f>
        <v>8.7595</v>
      </c>
      <c r="L59" s="115" t="n">
        <f aca="false">(N59-J59)/4+K59</f>
        <v>9.041</v>
      </c>
      <c r="M59" s="115" t="n">
        <f aca="false">(N59-J59)/4+L59</f>
        <v>9.3225</v>
      </c>
      <c r="N59" s="104" t="n">
        <f aca="false">(N62-N57)/5+N58</f>
        <v>9.604</v>
      </c>
      <c r="O59" s="115" t="n">
        <f aca="false">(R59-N59)/4+N59</f>
        <v>9.8615</v>
      </c>
      <c r="P59" s="115" t="n">
        <f aca="false">(R59-N59)/4+O59</f>
        <v>10.119</v>
      </c>
      <c r="Q59" s="115" t="n">
        <f aca="false">(R59-N59)/4+P59</f>
        <v>10.3765</v>
      </c>
      <c r="R59" s="104" t="n">
        <f aca="false">(R62-R57)/5+R58</f>
        <v>10.634</v>
      </c>
      <c r="S59" s="115" t="n">
        <f aca="false">(V59-R59)/4+R59</f>
        <v>10.88179</v>
      </c>
      <c r="T59" s="115" t="n">
        <f aca="false">(V59-R59)/4+S59</f>
        <v>11.12958</v>
      </c>
      <c r="U59" s="115" t="n">
        <f aca="false">(V59-R59)/4+T59</f>
        <v>11.37737</v>
      </c>
      <c r="V59" s="104" t="n">
        <f aca="false">(V62-V57)/5+V58</f>
        <v>11.62516</v>
      </c>
      <c r="W59" s="115" t="n">
        <f aca="false">(AF59-V59)/10+V59</f>
        <v>11.782644</v>
      </c>
      <c r="X59" s="115" t="n">
        <f aca="false">(AF59-V59)/10+W59</f>
        <v>11.940128</v>
      </c>
      <c r="Y59" s="115" t="n">
        <f aca="false">(AF59-V59)/10+X59</f>
        <v>12.097612</v>
      </c>
      <c r="Z59" s="115" t="n">
        <f aca="false">(AF59-V59)/10+Y59</f>
        <v>12.255096</v>
      </c>
      <c r="AA59" s="115" t="n">
        <f aca="false">(AF59-V59)/10+Z59</f>
        <v>12.41258</v>
      </c>
      <c r="AB59" s="115" t="n">
        <f aca="false">(AF59-V59)/10+AA59</f>
        <v>12.570064</v>
      </c>
      <c r="AC59" s="115" t="n">
        <f aca="false">(AF59-V59)/10+AB59</f>
        <v>12.727548</v>
      </c>
      <c r="AD59" s="115" t="n">
        <f aca="false">(AF59-V59)/10+AC59</f>
        <v>12.885032</v>
      </c>
      <c r="AE59" s="115" t="n">
        <f aca="false">(AF59-V59)/10+AD59</f>
        <v>13.042516</v>
      </c>
      <c r="AF59" s="104" t="n">
        <f aca="false">(AF62-AF57)/5+AF58</f>
        <v>13.2</v>
      </c>
      <c r="AG59" s="115" t="n">
        <f aca="false">(AK59-AF59)/5+AF59</f>
        <v>13.2792</v>
      </c>
      <c r="AH59" s="115" t="n">
        <f aca="false">(AK59-AF59)/5+AG59</f>
        <v>13.3584</v>
      </c>
      <c r="AI59" s="115" t="n">
        <f aca="false">(AK59-AF59)/5+AH59</f>
        <v>13.4376</v>
      </c>
      <c r="AJ59" s="115" t="n">
        <f aca="false">(AK59-AF59)/5+AI59</f>
        <v>13.5168</v>
      </c>
      <c r="AK59" s="104" t="n">
        <f aca="false">(AK62-AK57)/5+AK58</f>
        <v>13.596</v>
      </c>
      <c r="AL59" s="115" t="n">
        <f aca="false">(AU59-AK59)/10+AK59</f>
        <v>12.5763</v>
      </c>
      <c r="AM59" s="115" t="n">
        <f aca="false">(AU59-AK59)/10+AL59</f>
        <v>11.5566</v>
      </c>
      <c r="AN59" s="115" t="n">
        <f aca="false">(AU59-AK59)/10+AM59</f>
        <v>10.5369</v>
      </c>
      <c r="AO59" s="115" t="n">
        <f aca="false">(AU59-AK59)/10+AN59</f>
        <v>9.5172</v>
      </c>
      <c r="AP59" s="115" t="n">
        <f aca="false">(AU59-AK59)/10+AO59</f>
        <v>8.4975</v>
      </c>
      <c r="AQ59" s="115" t="n">
        <f aca="false">(AU59-AK59)/10+AP59</f>
        <v>7.4778</v>
      </c>
      <c r="AR59" s="115" t="n">
        <f aca="false">(AU59-AK59)/10+AQ59</f>
        <v>6.4581</v>
      </c>
      <c r="AS59" s="115" t="n">
        <f aca="false">(AU59-AK59)/10+AR59</f>
        <v>5.4384</v>
      </c>
      <c r="AT59" s="115" t="n">
        <f aca="false">(AU59-AK59)/10+AS59</f>
        <v>4.4187</v>
      </c>
      <c r="AU59" s="104" t="n">
        <f aca="false">(AU62-AU57)/5+AU58</f>
        <v>3.399</v>
      </c>
      <c r="AV59" s="116" t="n">
        <f aca="false">($AU59-$AK59)/Delta+AU59</f>
        <v>2.3793</v>
      </c>
      <c r="AW59" s="116" t="n">
        <f aca="false">($AU59-$AK59)/Delta+AV59</f>
        <v>1.3596</v>
      </c>
      <c r="AX59" s="116" t="n">
        <f aca="false">($AU59-$AK59)/Delta+AW59</f>
        <v>0.339900000000001</v>
      </c>
      <c r="AY59" s="116" t="n">
        <f aca="false">($AU59-$AK59)/Delta+AX59</f>
        <v>-0.679799999999999</v>
      </c>
      <c r="AZ59" s="116" t="n">
        <f aca="false">($AU59-$AK59)/Delta+AY59</f>
        <v>-1.6995</v>
      </c>
      <c r="BA59" s="116" t="n">
        <f aca="false">($AU59-$AK59)/Delta+AZ59</f>
        <v>-2.7192</v>
      </c>
      <c r="BB59" s="116" t="n">
        <f aca="false">($AU59-$AK59)/Delta+BA59</f>
        <v>-3.7389</v>
      </c>
      <c r="BC59" s="116" t="n">
        <f aca="false">($AU59-$AK59)/Delta+BB59</f>
        <v>-4.7586</v>
      </c>
      <c r="BD59" s="116" t="n">
        <f aca="false">($AU59-$AK59)/Delta+BC59</f>
        <v>-5.7783</v>
      </c>
      <c r="BE59" s="116" t="n">
        <f aca="false">($AU59-$AK59)/Delta+BD59</f>
        <v>-6.798</v>
      </c>
    </row>
    <row r="60" customFormat="false" ht="12.8" hidden="false" customHeight="false" outlineLevel="0" collapsed="false">
      <c r="A60" s="103" t="n">
        <f aca="false">(A$7-A$2)/5+A59</f>
        <v>93</v>
      </c>
      <c r="B60" s="104" t="n">
        <v>0</v>
      </c>
      <c r="C60" s="104" t="n">
        <f aca="false">(F60-B60)/4+B60</f>
        <v>1.427</v>
      </c>
      <c r="D60" s="104" t="n">
        <f aca="false">(F60-B60)/4+C60</f>
        <v>2.854</v>
      </c>
      <c r="E60" s="104" t="n">
        <f aca="false">(F60-B60)/4+D60</f>
        <v>4.281</v>
      </c>
      <c r="F60" s="104" t="n">
        <f aca="false">(F62-F57)/5+F59</f>
        <v>5.708</v>
      </c>
      <c r="G60" s="115" t="n">
        <f aca="false">(J60-F60)/4+F60</f>
        <v>6.40525</v>
      </c>
      <c r="H60" s="115" t="n">
        <f aca="false">(J60-F60)/4+G60</f>
        <v>7.1025</v>
      </c>
      <c r="I60" s="115" t="n">
        <f aca="false">(J60-F60)/4+H60</f>
        <v>7.79975</v>
      </c>
      <c r="J60" s="104" t="n">
        <f aca="false">(J62-J57)/5+J59</f>
        <v>8.497</v>
      </c>
      <c r="K60" s="115" t="n">
        <f aca="false">(N60-J60)/4+J60</f>
        <v>8.7755</v>
      </c>
      <c r="L60" s="115" t="n">
        <f aca="false">(N60-J60)/4+K60</f>
        <v>9.054</v>
      </c>
      <c r="M60" s="115" t="n">
        <f aca="false">(N60-J60)/4+L60</f>
        <v>9.3325</v>
      </c>
      <c r="N60" s="104" t="n">
        <f aca="false">(N62-N57)/5+N59</f>
        <v>9.611</v>
      </c>
      <c r="O60" s="115" t="n">
        <f aca="false">(R60-N60)/4+N60</f>
        <v>9.8785</v>
      </c>
      <c r="P60" s="115" t="n">
        <f aca="false">(R60-N60)/4+O60</f>
        <v>10.146</v>
      </c>
      <c r="Q60" s="115" t="n">
        <f aca="false">(R60-N60)/4+P60</f>
        <v>10.4135</v>
      </c>
      <c r="R60" s="104" t="n">
        <f aca="false">(R62-R57)/5+R59</f>
        <v>10.681</v>
      </c>
      <c r="S60" s="115" t="n">
        <f aca="false">(V60-R60)/4+R60</f>
        <v>10.93411</v>
      </c>
      <c r="T60" s="115" t="n">
        <f aca="false">(V60-R60)/4+S60</f>
        <v>11.18722</v>
      </c>
      <c r="U60" s="115" t="n">
        <f aca="false">(V60-R60)/4+T60</f>
        <v>11.44033</v>
      </c>
      <c r="V60" s="104" t="n">
        <f aca="false">(V62-V57)/5+V59</f>
        <v>11.69344</v>
      </c>
      <c r="W60" s="115" t="n">
        <f aca="false">(AF60-V60)/10+V60</f>
        <v>11.854096</v>
      </c>
      <c r="X60" s="115" t="n">
        <f aca="false">(AF60-V60)/10+W60</f>
        <v>12.014752</v>
      </c>
      <c r="Y60" s="115" t="n">
        <f aca="false">(AF60-V60)/10+X60</f>
        <v>12.175408</v>
      </c>
      <c r="Z60" s="115" t="n">
        <f aca="false">(AF60-V60)/10+Y60</f>
        <v>12.336064</v>
      </c>
      <c r="AA60" s="115" t="n">
        <f aca="false">(AF60-V60)/10+Z60</f>
        <v>12.49672</v>
      </c>
      <c r="AB60" s="115" t="n">
        <f aca="false">(AF60-V60)/10+AA60</f>
        <v>12.657376</v>
      </c>
      <c r="AC60" s="115" t="n">
        <f aca="false">(AF60-V60)/10+AB60</f>
        <v>12.818032</v>
      </c>
      <c r="AD60" s="115" t="n">
        <f aca="false">(AF60-V60)/10+AC60</f>
        <v>12.978688</v>
      </c>
      <c r="AE60" s="115" t="n">
        <f aca="false">(AF60-V60)/10+AD60</f>
        <v>13.139344</v>
      </c>
      <c r="AF60" s="104" t="n">
        <f aca="false">(AF62-AF57)/5+AF59</f>
        <v>13.3</v>
      </c>
      <c r="AG60" s="115" t="n">
        <f aca="false">(AK60-AF60)/5+AF60</f>
        <v>13.3798</v>
      </c>
      <c r="AH60" s="115" t="n">
        <f aca="false">(AK60-AF60)/5+AG60</f>
        <v>13.4596</v>
      </c>
      <c r="AI60" s="115" t="n">
        <f aca="false">(AK60-AF60)/5+AH60</f>
        <v>13.5394</v>
      </c>
      <c r="AJ60" s="115" t="n">
        <f aca="false">(AK60-AF60)/5+AI60</f>
        <v>13.6192</v>
      </c>
      <c r="AK60" s="104" t="n">
        <f aca="false">(AK62-AK57)/5+AK59</f>
        <v>13.699</v>
      </c>
      <c r="AL60" s="115" t="n">
        <f aca="false">(AU60-AK60)/10+AK60</f>
        <v>12.671575</v>
      </c>
      <c r="AM60" s="115" t="n">
        <f aca="false">(AU60-AK60)/10+AL60</f>
        <v>11.64415</v>
      </c>
      <c r="AN60" s="115" t="n">
        <f aca="false">(AU60-AK60)/10+AM60</f>
        <v>10.616725</v>
      </c>
      <c r="AO60" s="115" t="n">
        <f aca="false">(AU60-AK60)/10+AN60</f>
        <v>9.5893</v>
      </c>
      <c r="AP60" s="115" t="n">
        <f aca="false">(AU60-AK60)/10+AO60</f>
        <v>8.561875</v>
      </c>
      <c r="AQ60" s="115" t="n">
        <f aca="false">(AU60-AK60)/10+AP60</f>
        <v>7.53445</v>
      </c>
      <c r="AR60" s="115" t="n">
        <f aca="false">(AU60-AK60)/10+AQ60</f>
        <v>6.507025</v>
      </c>
      <c r="AS60" s="115" t="n">
        <f aca="false">(AU60-AK60)/10+AR60</f>
        <v>5.4796</v>
      </c>
      <c r="AT60" s="115" t="n">
        <f aca="false">(AU60-AK60)/10+AS60</f>
        <v>4.452175</v>
      </c>
      <c r="AU60" s="104" t="n">
        <f aca="false">(AU62-AU57)/5+AU59</f>
        <v>3.42475</v>
      </c>
      <c r="AV60" s="116" t="n">
        <f aca="false">($AU60-$AK60)/Delta+AU60</f>
        <v>2.397325</v>
      </c>
      <c r="AW60" s="116" t="n">
        <f aca="false">($AU60-$AK60)/Delta+AV60</f>
        <v>1.3699</v>
      </c>
      <c r="AX60" s="116" t="n">
        <f aca="false">($AU60-$AK60)/Delta+AW60</f>
        <v>0.342475</v>
      </c>
      <c r="AY60" s="116" t="n">
        <f aca="false">($AU60-$AK60)/Delta+AX60</f>
        <v>-0.68495</v>
      </c>
      <c r="AZ60" s="116" t="n">
        <f aca="false">($AU60-$AK60)/Delta+AY60</f>
        <v>-1.712375</v>
      </c>
      <c r="BA60" s="116" t="n">
        <f aca="false">($AU60-$AK60)/Delta+AZ60</f>
        <v>-2.7398</v>
      </c>
      <c r="BB60" s="116" t="n">
        <f aca="false">($AU60-$AK60)/Delta+BA60</f>
        <v>-3.767225</v>
      </c>
      <c r="BC60" s="116" t="n">
        <f aca="false">($AU60-$AK60)/Delta+BB60</f>
        <v>-4.79465</v>
      </c>
      <c r="BD60" s="116" t="n">
        <f aca="false">($AU60-$AK60)/Delta+BC60</f>
        <v>-5.822075</v>
      </c>
      <c r="BE60" s="116" t="n">
        <f aca="false">($AU60-$AK60)/Delta+BD60</f>
        <v>-6.8495</v>
      </c>
    </row>
    <row r="61" customFormat="false" ht="12.8" hidden="false" customHeight="false" outlineLevel="0" collapsed="false">
      <c r="A61" s="103" t="n">
        <f aca="false">(A$7-A$2)/5+A60</f>
        <v>94</v>
      </c>
      <c r="B61" s="104" t="n">
        <v>0</v>
      </c>
      <c r="C61" s="104" t="n">
        <f aca="false">(F61-B61)/4+B61</f>
        <v>1.436</v>
      </c>
      <c r="D61" s="104" t="n">
        <f aca="false">(F61-B61)/4+C61</f>
        <v>2.872</v>
      </c>
      <c r="E61" s="104" t="n">
        <f aca="false">(F61-B61)/4+D61</f>
        <v>4.308</v>
      </c>
      <c r="F61" s="104" t="n">
        <f aca="false">(F62-F57)/5+F60</f>
        <v>5.744</v>
      </c>
      <c r="G61" s="115" t="n">
        <f aca="false">(J61-F61)/4+F61</f>
        <v>6.437</v>
      </c>
      <c r="H61" s="115" t="n">
        <f aca="false">(J61-F61)/4+G61</f>
        <v>7.13</v>
      </c>
      <c r="I61" s="115" t="n">
        <f aca="false">(J61-F61)/4+H61</f>
        <v>7.823</v>
      </c>
      <c r="J61" s="104" t="n">
        <f aca="false">(J62-J57)/5+J60</f>
        <v>8.516</v>
      </c>
      <c r="K61" s="115" t="n">
        <f aca="false">(N61-J61)/4+J61</f>
        <v>8.7915</v>
      </c>
      <c r="L61" s="115" t="n">
        <f aca="false">(N61-J61)/4+K61</f>
        <v>9.067</v>
      </c>
      <c r="M61" s="115" t="n">
        <f aca="false">(N61-J61)/4+L61</f>
        <v>9.3425</v>
      </c>
      <c r="N61" s="104" t="n">
        <f aca="false">(N62-N57)/5+N60</f>
        <v>9.618</v>
      </c>
      <c r="O61" s="115" t="n">
        <f aca="false">(R61-N61)/4+N61</f>
        <v>9.8955</v>
      </c>
      <c r="P61" s="115" t="n">
        <f aca="false">(R61-N61)/4+O61</f>
        <v>10.173</v>
      </c>
      <c r="Q61" s="115" t="n">
        <f aca="false">(R61-N61)/4+P61</f>
        <v>10.4505</v>
      </c>
      <c r="R61" s="104" t="n">
        <f aca="false">(R62-R57)/5+R60</f>
        <v>10.728</v>
      </c>
      <c r="S61" s="115" t="n">
        <f aca="false">(V61-R61)/4+R61</f>
        <v>10.98643</v>
      </c>
      <c r="T61" s="115" t="n">
        <f aca="false">(V61-R61)/4+S61</f>
        <v>11.24486</v>
      </c>
      <c r="U61" s="115" t="n">
        <f aca="false">(V61-R61)/4+T61</f>
        <v>11.50329</v>
      </c>
      <c r="V61" s="104" t="n">
        <f aca="false">(V62-V57)/5+V60</f>
        <v>11.76172</v>
      </c>
      <c r="W61" s="115" t="n">
        <f aca="false">(AF61-V61)/10+V61</f>
        <v>11.925548</v>
      </c>
      <c r="X61" s="115" t="n">
        <f aca="false">(AF61-V61)/10+W61</f>
        <v>12.089376</v>
      </c>
      <c r="Y61" s="115" t="n">
        <f aca="false">(AF61-V61)/10+X61</f>
        <v>12.253204</v>
      </c>
      <c r="Z61" s="115" t="n">
        <f aca="false">(AF61-V61)/10+Y61</f>
        <v>12.417032</v>
      </c>
      <c r="AA61" s="115" t="n">
        <f aca="false">(AF61-V61)/10+Z61</f>
        <v>12.58086</v>
      </c>
      <c r="AB61" s="115" t="n">
        <f aca="false">(AF61-V61)/10+AA61</f>
        <v>12.744688</v>
      </c>
      <c r="AC61" s="115" t="n">
        <f aca="false">(AF61-V61)/10+AB61</f>
        <v>12.908516</v>
      </c>
      <c r="AD61" s="115" t="n">
        <f aca="false">(AF61-V61)/10+AC61</f>
        <v>13.072344</v>
      </c>
      <c r="AE61" s="115" t="n">
        <f aca="false">(AF61-V61)/10+AD61</f>
        <v>13.236172</v>
      </c>
      <c r="AF61" s="104" t="n">
        <f aca="false">(AF62-AF57)/5+AF60</f>
        <v>13.4</v>
      </c>
      <c r="AG61" s="115" t="n">
        <f aca="false">(AK61-AF61)/5+AF61</f>
        <v>13.4804</v>
      </c>
      <c r="AH61" s="115" t="n">
        <f aca="false">(AK61-AF61)/5+AG61</f>
        <v>13.5608</v>
      </c>
      <c r="AI61" s="115" t="n">
        <f aca="false">(AK61-AF61)/5+AH61</f>
        <v>13.6412</v>
      </c>
      <c r="AJ61" s="115" t="n">
        <f aca="false">(AK61-AF61)/5+AI61</f>
        <v>13.7216</v>
      </c>
      <c r="AK61" s="104" t="n">
        <f aca="false">(AK62-AK57)/5+AK60</f>
        <v>13.802</v>
      </c>
      <c r="AL61" s="115" t="n">
        <f aca="false">(AU61-AK61)/10+AK61</f>
        <v>12.76685</v>
      </c>
      <c r="AM61" s="115" t="n">
        <f aca="false">(AU61-AK61)/10+AL61</f>
        <v>11.7317</v>
      </c>
      <c r="AN61" s="115" t="n">
        <f aca="false">(AU61-AK61)/10+AM61</f>
        <v>10.69655</v>
      </c>
      <c r="AO61" s="115" t="n">
        <f aca="false">(AU61-AK61)/10+AN61</f>
        <v>9.6614</v>
      </c>
      <c r="AP61" s="115" t="n">
        <f aca="false">(AU61-AK61)/10+AO61</f>
        <v>8.62625</v>
      </c>
      <c r="AQ61" s="115" t="n">
        <f aca="false">(AU61-AK61)/10+AP61</f>
        <v>7.5911</v>
      </c>
      <c r="AR61" s="115" t="n">
        <f aca="false">(AU61-AK61)/10+AQ61</f>
        <v>6.55595</v>
      </c>
      <c r="AS61" s="115" t="n">
        <f aca="false">(AU61-AK61)/10+AR61</f>
        <v>5.5208</v>
      </c>
      <c r="AT61" s="115" t="n">
        <f aca="false">(AU61-AK61)/10+AS61</f>
        <v>4.48565</v>
      </c>
      <c r="AU61" s="104" t="n">
        <f aca="false">(AU62-AU57)/5+AU60</f>
        <v>3.4505</v>
      </c>
      <c r="AV61" s="116" t="n">
        <f aca="false">($AU61-$AK61)/Delta+AU61</f>
        <v>2.41535</v>
      </c>
      <c r="AW61" s="116" t="n">
        <f aca="false">($AU61-$AK61)/Delta+AV61</f>
        <v>1.3802</v>
      </c>
      <c r="AX61" s="116" t="n">
        <f aca="false">($AU61-$AK61)/Delta+AW61</f>
        <v>0.34505</v>
      </c>
      <c r="AY61" s="116" t="n">
        <f aca="false">($AU61-$AK61)/Delta+AX61</f>
        <v>-0.6901</v>
      </c>
      <c r="AZ61" s="116" t="n">
        <f aca="false">($AU61-$AK61)/Delta+AY61</f>
        <v>-1.72525</v>
      </c>
      <c r="BA61" s="116" t="n">
        <f aca="false">($AU61-$AK61)/Delta+AZ61</f>
        <v>-2.7604</v>
      </c>
      <c r="BB61" s="116" t="n">
        <f aca="false">($AU61-$AK61)/Delta+BA61</f>
        <v>-3.79555</v>
      </c>
      <c r="BC61" s="116" t="n">
        <f aca="false">($AU61-$AK61)/Delta+BB61</f>
        <v>-4.8307</v>
      </c>
      <c r="BD61" s="116" t="n">
        <f aca="false">($AU61-$AK61)/Delta+BC61</f>
        <v>-5.86585</v>
      </c>
      <c r="BE61" s="116" t="n">
        <f aca="false">($AU61-$AK61)/Delta+BD61</f>
        <v>-6.901</v>
      </c>
    </row>
    <row r="62" customFormat="false" ht="12.8" hidden="false" customHeight="false" outlineLevel="0" collapsed="false">
      <c r="A62" s="103" t="n">
        <f aca="false">A57+5</f>
        <v>95</v>
      </c>
      <c r="B62" s="104" t="n">
        <v>0</v>
      </c>
      <c r="C62" s="104" t="n">
        <f aca="false">(F62-B62)/4+B62</f>
        <v>1.445</v>
      </c>
      <c r="D62" s="104" t="n">
        <f aca="false">(F62-B62)/4+C62</f>
        <v>2.89</v>
      </c>
      <c r="E62" s="104" t="n">
        <f aca="false">(F62-B62)/4+D62</f>
        <v>4.335</v>
      </c>
      <c r="F62" s="114" t="n">
        <f aca="false">polar_type!$V$6</f>
        <v>5.78</v>
      </c>
      <c r="G62" s="115" t="n">
        <f aca="false">(J62-F62)/4+F62</f>
        <v>6.46875</v>
      </c>
      <c r="H62" s="115" t="n">
        <f aca="false">(J62-F62)/4+G62</f>
        <v>7.1575</v>
      </c>
      <c r="I62" s="115" t="n">
        <f aca="false">(J62-F62)/4+H62</f>
        <v>7.84625</v>
      </c>
      <c r="J62" s="114" t="n">
        <f aca="false">polar_type!$V$7</f>
        <v>8.535</v>
      </c>
      <c r="K62" s="115" t="n">
        <f aca="false">(N62-J62)/4+J62</f>
        <v>8.8075</v>
      </c>
      <c r="L62" s="115" t="n">
        <f aca="false">(N62-J62)/4+K62</f>
        <v>9.08</v>
      </c>
      <c r="M62" s="115" t="n">
        <f aca="false">(N62-J62)/4+L62</f>
        <v>9.3525</v>
      </c>
      <c r="N62" s="114" t="n">
        <f aca="false">polar_type!$V$8</f>
        <v>9.625</v>
      </c>
      <c r="O62" s="115" t="n">
        <f aca="false">(R62-N62)/4+N62</f>
        <v>9.9125</v>
      </c>
      <c r="P62" s="115" t="n">
        <f aca="false">(R62-N62)/4+O62</f>
        <v>10.2</v>
      </c>
      <c r="Q62" s="115" t="n">
        <f aca="false">(R62-N62)/4+P62</f>
        <v>10.4875</v>
      </c>
      <c r="R62" s="114" t="n">
        <f aca="false">polar_type!$V$9</f>
        <v>10.775</v>
      </c>
      <c r="S62" s="115" t="n">
        <f aca="false">(V62-R62)/4+R62</f>
        <v>11.03875</v>
      </c>
      <c r="T62" s="115" t="n">
        <f aca="false">(V62-R62)/4+S62</f>
        <v>11.3025</v>
      </c>
      <c r="U62" s="115" t="n">
        <f aca="false">(V62-R62)/4+T62</f>
        <v>11.56625</v>
      </c>
      <c r="V62" s="114" t="n">
        <f aca="false">polar_type!$V$10</f>
        <v>11.83</v>
      </c>
      <c r="W62" s="115" t="n">
        <f aca="false">(AF62-V62)/10+V62</f>
        <v>11.997</v>
      </c>
      <c r="X62" s="115" t="n">
        <f aca="false">(AF62-V62)/10+W62</f>
        <v>12.164</v>
      </c>
      <c r="Y62" s="115" t="n">
        <f aca="false">(AF62-V62)/10+X62</f>
        <v>12.331</v>
      </c>
      <c r="Z62" s="115" t="n">
        <f aca="false">(AF62-V62)/10+Y62</f>
        <v>12.498</v>
      </c>
      <c r="AA62" s="115" t="n">
        <f aca="false">(AF62-V62)/10+Z62</f>
        <v>12.665</v>
      </c>
      <c r="AB62" s="115" t="n">
        <f aca="false">(AF62-V62)/10+AA62</f>
        <v>12.832</v>
      </c>
      <c r="AC62" s="115" t="n">
        <f aca="false">(AF62-V62)/10+AB62</f>
        <v>12.999</v>
      </c>
      <c r="AD62" s="115" t="n">
        <f aca="false">(AF62-V62)/10+AC62</f>
        <v>13.166</v>
      </c>
      <c r="AE62" s="115" t="n">
        <f aca="false">(AF62-V62)/10+AD62</f>
        <v>13.333</v>
      </c>
      <c r="AF62" s="114" t="n">
        <f aca="false">polar_type!$V$11</f>
        <v>13.5</v>
      </c>
      <c r="AG62" s="115" t="n">
        <f aca="false">(AK62-AF62)/5+AF62</f>
        <v>13.581</v>
      </c>
      <c r="AH62" s="115" t="n">
        <f aca="false">(AK62-AF62)/5+AG62</f>
        <v>13.662</v>
      </c>
      <c r="AI62" s="115" t="n">
        <f aca="false">(AK62-AF62)/5+AH62</f>
        <v>13.743</v>
      </c>
      <c r="AJ62" s="115" t="n">
        <f aca="false">(AK62-AF62)/5+AI62</f>
        <v>13.824</v>
      </c>
      <c r="AK62" s="114" t="n">
        <f aca="false">polar_type!$V$12</f>
        <v>13.905</v>
      </c>
      <c r="AL62" s="115" t="n">
        <f aca="false">(AU62-AK62)/10+AK62</f>
        <v>12.862125</v>
      </c>
      <c r="AM62" s="115" t="n">
        <f aca="false">(AU62-AK62)/10+AL62</f>
        <v>11.81925</v>
      </c>
      <c r="AN62" s="115" t="n">
        <f aca="false">(AU62-AK62)/10+AM62</f>
        <v>10.776375</v>
      </c>
      <c r="AO62" s="115" t="n">
        <f aca="false">(AU62-AK62)/10+AN62</f>
        <v>9.7335</v>
      </c>
      <c r="AP62" s="115" t="n">
        <f aca="false">(AU62-AK62)/10+AO62</f>
        <v>8.690625</v>
      </c>
      <c r="AQ62" s="115" t="n">
        <f aca="false">(AU62-AK62)/10+AP62</f>
        <v>7.64775</v>
      </c>
      <c r="AR62" s="115" t="n">
        <f aca="false">(AU62-AK62)/10+AQ62</f>
        <v>6.604875</v>
      </c>
      <c r="AS62" s="115" t="n">
        <f aca="false">(AU62-AK62)/10+AR62</f>
        <v>5.562</v>
      </c>
      <c r="AT62" s="115" t="n">
        <f aca="false">(AU62-AK62)/10+AS62</f>
        <v>4.519125</v>
      </c>
      <c r="AU62" s="114" t="n">
        <f aca="false">polar_type!$V$13</f>
        <v>3.47625</v>
      </c>
      <c r="AV62" s="116" t="n">
        <f aca="false">($AU62-$AK62)/Delta+AU62</f>
        <v>2.433375</v>
      </c>
      <c r="AW62" s="116" t="n">
        <f aca="false">($AU62-$AK62)/Delta+AV62</f>
        <v>1.3905</v>
      </c>
      <c r="AX62" s="116" t="n">
        <f aca="false">($AU62-$AK62)/Delta+AW62</f>
        <v>0.347625</v>
      </c>
      <c r="AY62" s="116" t="n">
        <f aca="false">($AU62-$AK62)/Delta+AX62</f>
        <v>-0.69525</v>
      </c>
      <c r="AZ62" s="116" t="n">
        <f aca="false">($AU62-$AK62)/Delta+AY62</f>
        <v>-1.738125</v>
      </c>
      <c r="BA62" s="116" t="n">
        <f aca="false">($AU62-$AK62)/Delta+AZ62</f>
        <v>-2.781</v>
      </c>
      <c r="BB62" s="116" t="n">
        <f aca="false">($AU62-$AK62)/Delta+BA62</f>
        <v>-3.823875</v>
      </c>
      <c r="BC62" s="116" t="n">
        <f aca="false">($AU62-$AK62)/Delta+BB62</f>
        <v>-4.86675</v>
      </c>
      <c r="BD62" s="116" t="n">
        <f aca="false">($AU62-$AK62)/Delta+BC62</f>
        <v>-5.909625</v>
      </c>
      <c r="BE62" s="116" t="n">
        <f aca="false">($AU62-$AK62)/Delta+BD62</f>
        <v>-6.9525</v>
      </c>
    </row>
    <row r="63" customFormat="false" ht="12.8" hidden="false" customHeight="false" outlineLevel="0" collapsed="false">
      <c r="A63" s="103" t="n">
        <f aca="false">(A$7-A$2)/5+A62</f>
        <v>96</v>
      </c>
      <c r="B63" s="104" t="n">
        <v>0</v>
      </c>
      <c r="C63" s="104" t="n">
        <f aca="false">(F63-B63)/4+B63</f>
        <v>1.4485</v>
      </c>
      <c r="D63" s="104" t="n">
        <f aca="false">(F63-B63)/4+C63</f>
        <v>2.897</v>
      </c>
      <c r="E63" s="104" t="n">
        <f aca="false">(F63-B63)/4+D63</f>
        <v>4.3455</v>
      </c>
      <c r="F63" s="104" t="n">
        <f aca="false">(F67-F62)/5+F62</f>
        <v>5.794</v>
      </c>
      <c r="G63" s="115" t="n">
        <f aca="false">(J63-F63)/4+F63</f>
        <v>6.484</v>
      </c>
      <c r="H63" s="115" t="n">
        <f aca="false">(J63-F63)/4+G63</f>
        <v>7.174</v>
      </c>
      <c r="I63" s="115" t="n">
        <f aca="false">(J63-F63)/4+H63</f>
        <v>7.864</v>
      </c>
      <c r="J63" s="104" t="n">
        <f aca="false">(J67-J62)/5+J62</f>
        <v>8.554</v>
      </c>
      <c r="K63" s="115" t="n">
        <f aca="false">(N63-J63)/4+J63</f>
        <v>8.8235</v>
      </c>
      <c r="L63" s="115" t="n">
        <f aca="false">(N63-J63)/4+K63</f>
        <v>9.093</v>
      </c>
      <c r="M63" s="115" t="n">
        <f aca="false">(N63-J63)/4+L63</f>
        <v>9.3625</v>
      </c>
      <c r="N63" s="104" t="n">
        <f aca="false">(N67-N62)/5+N62</f>
        <v>9.632</v>
      </c>
      <c r="O63" s="115" t="n">
        <f aca="false">(R63-N63)/4+N63</f>
        <v>9.9295</v>
      </c>
      <c r="P63" s="115" t="n">
        <f aca="false">(R63-N63)/4+O63</f>
        <v>10.227</v>
      </c>
      <c r="Q63" s="115" t="n">
        <f aca="false">(R63-N63)/4+P63</f>
        <v>10.5245</v>
      </c>
      <c r="R63" s="104" t="n">
        <f aca="false">(R67-R62)/5+R62</f>
        <v>10.822</v>
      </c>
      <c r="S63" s="115" t="n">
        <f aca="false">(V63-R63)/4+R63</f>
        <v>11.093</v>
      </c>
      <c r="T63" s="115" t="n">
        <f aca="false">(V63-R63)/4+S63</f>
        <v>11.364</v>
      </c>
      <c r="U63" s="115" t="n">
        <f aca="false">(V63-R63)/4+T63</f>
        <v>11.635</v>
      </c>
      <c r="V63" s="104" t="n">
        <f aca="false">(V67-V62)/5+V62</f>
        <v>11.906</v>
      </c>
      <c r="W63" s="115" t="n">
        <f aca="false">(AF63-V63)/10+V63</f>
        <v>12.0754</v>
      </c>
      <c r="X63" s="115" t="n">
        <f aca="false">(AF63-V63)/10+W63</f>
        <v>12.2448</v>
      </c>
      <c r="Y63" s="115" t="n">
        <f aca="false">(AF63-V63)/10+X63</f>
        <v>12.4142</v>
      </c>
      <c r="Z63" s="115" t="n">
        <f aca="false">(AF63-V63)/10+Y63</f>
        <v>12.5836</v>
      </c>
      <c r="AA63" s="115" t="n">
        <f aca="false">(AF63-V63)/10+Z63</f>
        <v>12.753</v>
      </c>
      <c r="AB63" s="115" t="n">
        <f aca="false">(AF63-V63)/10+AA63</f>
        <v>12.9224</v>
      </c>
      <c r="AC63" s="115" t="n">
        <f aca="false">(AF63-V63)/10+AB63</f>
        <v>13.0918</v>
      </c>
      <c r="AD63" s="115" t="n">
        <f aca="false">(AF63-V63)/10+AC63</f>
        <v>13.2612</v>
      </c>
      <c r="AE63" s="115" t="n">
        <f aca="false">(AF63-V63)/10+AD63</f>
        <v>13.4306</v>
      </c>
      <c r="AF63" s="104" t="n">
        <f aca="false">(AF67-AF62)/5+AF62</f>
        <v>13.6</v>
      </c>
      <c r="AG63" s="115" t="n">
        <f aca="false">(AK63-AF63)/5+AF63</f>
        <v>13.6816</v>
      </c>
      <c r="AH63" s="115" t="n">
        <f aca="false">(AK63-AF63)/5+AG63</f>
        <v>13.7632</v>
      </c>
      <c r="AI63" s="115" t="n">
        <f aca="false">(AK63-AF63)/5+AH63</f>
        <v>13.8448</v>
      </c>
      <c r="AJ63" s="115" t="n">
        <f aca="false">(AK63-AF63)/5+AI63</f>
        <v>13.9264</v>
      </c>
      <c r="AK63" s="104" t="n">
        <f aca="false">(AK67-AK62)/5+AK62</f>
        <v>14.008</v>
      </c>
      <c r="AL63" s="115" t="n">
        <f aca="false">(AU63-AK63)/10+AK63</f>
        <v>12.9574</v>
      </c>
      <c r="AM63" s="115" t="n">
        <f aca="false">(AU63-AK63)/10+AL63</f>
        <v>11.9068</v>
      </c>
      <c r="AN63" s="115" t="n">
        <f aca="false">(AU63-AK63)/10+AM63</f>
        <v>10.8562</v>
      </c>
      <c r="AO63" s="115" t="n">
        <f aca="false">(AU63-AK63)/10+AN63</f>
        <v>9.8056</v>
      </c>
      <c r="AP63" s="115" t="n">
        <f aca="false">(AU63-AK63)/10+AO63</f>
        <v>8.755</v>
      </c>
      <c r="AQ63" s="115" t="n">
        <f aca="false">(AU63-AK63)/10+AP63</f>
        <v>7.7044</v>
      </c>
      <c r="AR63" s="115" t="n">
        <f aca="false">(AU63-AK63)/10+AQ63</f>
        <v>6.6538</v>
      </c>
      <c r="AS63" s="115" t="n">
        <f aca="false">(AU63-AK63)/10+AR63</f>
        <v>5.6032</v>
      </c>
      <c r="AT63" s="115" t="n">
        <f aca="false">(AU63-AK63)/10+AS63</f>
        <v>4.55260000000001</v>
      </c>
      <c r="AU63" s="104" t="n">
        <f aca="false">(AU67-AU62)/5+AU62</f>
        <v>3.502</v>
      </c>
      <c r="AV63" s="116" t="n">
        <f aca="false">($AU63-$AK63)/Delta+AU63</f>
        <v>2.4514</v>
      </c>
      <c r="AW63" s="116" t="n">
        <f aca="false">($AU63-$AK63)/Delta+AV63</f>
        <v>1.4008</v>
      </c>
      <c r="AX63" s="116" t="n">
        <f aca="false">($AU63-$AK63)/Delta+AW63</f>
        <v>0.350200000000001</v>
      </c>
      <c r="AY63" s="116" t="n">
        <f aca="false">($AU63-$AK63)/Delta+AX63</f>
        <v>-0.700399999999999</v>
      </c>
      <c r="AZ63" s="116" t="n">
        <f aca="false">($AU63-$AK63)/Delta+AY63</f>
        <v>-1.751</v>
      </c>
      <c r="BA63" s="116" t="n">
        <f aca="false">($AU63-$AK63)/Delta+AZ63</f>
        <v>-2.8016</v>
      </c>
      <c r="BB63" s="116" t="n">
        <f aca="false">($AU63-$AK63)/Delta+BA63</f>
        <v>-3.8522</v>
      </c>
      <c r="BC63" s="116" t="n">
        <f aca="false">($AU63-$AK63)/Delta+BB63</f>
        <v>-4.9028</v>
      </c>
      <c r="BD63" s="116" t="n">
        <f aca="false">($AU63-$AK63)/Delta+BC63</f>
        <v>-5.9534</v>
      </c>
      <c r="BE63" s="116" t="n">
        <f aca="false">($AU63-$AK63)/Delta+BD63</f>
        <v>-7.004</v>
      </c>
    </row>
    <row r="64" customFormat="false" ht="12.8" hidden="false" customHeight="false" outlineLevel="0" collapsed="false">
      <c r="A64" s="103" t="n">
        <f aca="false">(A$7-A$2)/5+A63</f>
        <v>97</v>
      </c>
      <c r="B64" s="104" t="n">
        <v>0</v>
      </c>
      <c r="C64" s="104" t="n">
        <f aca="false">(F64-B64)/4+B64</f>
        <v>1.452</v>
      </c>
      <c r="D64" s="104" t="n">
        <f aca="false">(F64-B64)/4+C64</f>
        <v>2.904</v>
      </c>
      <c r="E64" s="104" t="n">
        <f aca="false">(F64-B64)/4+D64</f>
        <v>4.356</v>
      </c>
      <c r="F64" s="104" t="n">
        <f aca="false">(F67-F62)/5+F63</f>
        <v>5.808</v>
      </c>
      <c r="G64" s="115" t="n">
        <f aca="false">(J64-F64)/4+F64</f>
        <v>6.49925</v>
      </c>
      <c r="H64" s="115" t="n">
        <f aca="false">(J64-F64)/4+G64</f>
        <v>7.1905</v>
      </c>
      <c r="I64" s="115" t="n">
        <f aca="false">(J64-F64)/4+H64</f>
        <v>7.88175</v>
      </c>
      <c r="J64" s="104" t="n">
        <f aca="false">(J67-J62)/5+J63</f>
        <v>8.573</v>
      </c>
      <c r="K64" s="115" t="n">
        <f aca="false">(N64-J64)/4+J64</f>
        <v>8.8395</v>
      </c>
      <c r="L64" s="115" t="n">
        <f aca="false">(N64-J64)/4+K64</f>
        <v>9.106</v>
      </c>
      <c r="M64" s="115" t="n">
        <f aca="false">(N64-J64)/4+L64</f>
        <v>9.3725</v>
      </c>
      <c r="N64" s="104" t="n">
        <f aca="false">(N67-N62)/5+N63</f>
        <v>9.639</v>
      </c>
      <c r="O64" s="115" t="n">
        <f aca="false">(R64-N64)/4+N64</f>
        <v>9.9465</v>
      </c>
      <c r="P64" s="115" t="n">
        <f aca="false">(R64-N64)/4+O64</f>
        <v>10.254</v>
      </c>
      <c r="Q64" s="115" t="n">
        <f aca="false">(R64-N64)/4+P64</f>
        <v>10.5615</v>
      </c>
      <c r="R64" s="104" t="n">
        <f aca="false">(R67-R62)/5+R63</f>
        <v>10.869</v>
      </c>
      <c r="S64" s="115" t="n">
        <f aca="false">(V64-R64)/4+R64</f>
        <v>11.14725</v>
      </c>
      <c r="T64" s="115" t="n">
        <f aca="false">(V64-R64)/4+S64</f>
        <v>11.4255</v>
      </c>
      <c r="U64" s="115" t="n">
        <f aca="false">(V64-R64)/4+T64</f>
        <v>11.70375</v>
      </c>
      <c r="V64" s="104" t="n">
        <f aca="false">(V67-V62)/5+V63</f>
        <v>11.982</v>
      </c>
      <c r="W64" s="115" t="n">
        <f aca="false">(AF64-V64)/10+V64</f>
        <v>12.1538</v>
      </c>
      <c r="X64" s="115" t="n">
        <f aca="false">(AF64-V64)/10+W64</f>
        <v>12.3256</v>
      </c>
      <c r="Y64" s="115" t="n">
        <f aca="false">(AF64-V64)/10+X64</f>
        <v>12.4974</v>
      </c>
      <c r="Z64" s="115" t="n">
        <f aca="false">(AF64-V64)/10+Y64</f>
        <v>12.6692</v>
      </c>
      <c r="AA64" s="115" t="n">
        <f aca="false">(AF64-V64)/10+Z64</f>
        <v>12.841</v>
      </c>
      <c r="AB64" s="115" t="n">
        <f aca="false">(AF64-V64)/10+AA64</f>
        <v>13.0128</v>
      </c>
      <c r="AC64" s="115" t="n">
        <f aca="false">(AF64-V64)/10+AB64</f>
        <v>13.1846</v>
      </c>
      <c r="AD64" s="115" t="n">
        <f aca="false">(AF64-V64)/10+AC64</f>
        <v>13.3564</v>
      </c>
      <c r="AE64" s="115" t="n">
        <f aca="false">(AF64-V64)/10+AD64</f>
        <v>13.5282</v>
      </c>
      <c r="AF64" s="104" t="n">
        <f aca="false">(AF67-AF62)/5+AF63</f>
        <v>13.7</v>
      </c>
      <c r="AG64" s="115" t="n">
        <f aca="false">(AK64-AF64)/5+AF64</f>
        <v>13.7822</v>
      </c>
      <c r="AH64" s="115" t="n">
        <f aca="false">(AK64-AF64)/5+AG64</f>
        <v>13.8644</v>
      </c>
      <c r="AI64" s="115" t="n">
        <f aca="false">(AK64-AF64)/5+AH64</f>
        <v>13.9466</v>
      </c>
      <c r="AJ64" s="115" t="n">
        <f aca="false">(AK64-AF64)/5+AI64</f>
        <v>14.0288</v>
      </c>
      <c r="AK64" s="104" t="n">
        <f aca="false">(AK67-AK62)/5+AK63</f>
        <v>14.111</v>
      </c>
      <c r="AL64" s="115" t="n">
        <f aca="false">(AU64-AK64)/10+AK64</f>
        <v>13.052675</v>
      </c>
      <c r="AM64" s="115" t="n">
        <f aca="false">(AU64-AK64)/10+AL64</f>
        <v>11.99435</v>
      </c>
      <c r="AN64" s="115" t="n">
        <f aca="false">(AU64-AK64)/10+AM64</f>
        <v>10.936025</v>
      </c>
      <c r="AO64" s="115" t="n">
        <f aca="false">(AU64-AK64)/10+AN64</f>
        <v>9.8777</v>
      </c>
      <c r="AP64" s="115" t="n">
        <f aca="false">(AU64-AK64)/10+AO64</f>
        <v>8.819375</v>
      </c>
      <c r="AQ64" s="115" t="n">
        <f aca="false">(AU64-AK64)/10+AP64</f>
        <v>7.76105</v>
      </c>
      <c r="AR64" s="115" t="n">
        <f aca="false">(AU64-AK64)/10+AQ64</f>
        <v>6.702725</v>
      </c>
      <c r="AS64" s="115" t="n">
        <f aca="false">(AU64-AK64)/10+AR64</f>
        <v>5.6444</v>
      </c>
      <c r="AT64" s="115" t="n">
        <f aca="false">(AU64-AK64)/10+AS64</f>
        <v>4.586075</v>
      </c>
      <c r="AU64" s="104" t="n">
        <f aca="false">(AU67-AU62)/5+AU63</f>
        <v>3.52775</v>
      </c>
      <c r="AV64" s="116" t="n">
        <f aca="false">($AU64-$AK64)/Delta+AU64</f>
        <v>2.469425</v>
      </c>
      <c r="AW64" s="116" t="n">
        <f aca="false">($AU64-$AK64)/Delta+AV64</f>
        <v>1.4111</v>
      </c>
      <c r="AX64" s="116" t="n">
        <f aca="false">($AU64-$AK64)/Delta+AW64</f>
        <v>0.352775</v>
      </c>
      <c r="AY64" s="116" t="n">
        <f aca="false">($AU64-$AK64)/Delta+AX64</f>
        <v>-0.70555</v>
      </c>
      <c r="AZ64" s="116" t="n">
        <f aca="false">($AU64-$AK64)/Delta+AY64</f>
        <v>-1.763875</v>
      </c>
      <c r="BA64" s="116" t="n">
        <f aca="false">($AU64-$AK64)/Delta+AZ64</f>
        <v>-2.8222</v>
      </c>
      <c r="BB64" s="116" t="n">
        <f aca="false">($AU64-$AK64)/Delta+BA64</f>
        <v>-3.880525</v>
      </c>
      <c r="BC64" s="116" t="n">
        <f aca="false">($AU64-$AK64)/Delta+BB64</f>
        <v>-4.93885</v>
      </c>
      <c r="BD64" s="116" t="n">
        <f aca="false">($AU64-$AK64)/Delta+BC64</f>
        <v>-5.997175</v>
      </c>
      <c r="BE64" s="116" t="n">
        <f aca="false">($AU64-$AK64)/Delta+BD64</f>
        <v>-7.0555</v>
      </c>
    </row>
    <row r="65" customFormat="false" ht="12.8" hidden="false" customHeight="false" outlineLevel="0" collapsed="false">
      <c r="A65" s="103" t="n">
        <f aca="false">(A$7-A$2)/5+A64</f>
        <v>98</v>
      </c>
      <c r="B65" s="104" t="n">
        <v>0</v>
      </c>
      <c r="C65" s="104" t="n">
        <f aca="false">(F65-B65)/4+B65</f>
        <v>1.4555</v>
      </c>
      <c r="D65" s="104" t="n">
        <f aca="false">(F65-B65)/4+C65</f>
        <v>2.911</v>
      </c>
      <c r="E65" s="104" t="n">
        <f aca="false">(F65-B65)/4+D65</f>
        <v>4.3665</v>
      </c>
      <c r="F65" s="104" t="n">
        <f aca="false">(F67-F62)/5+F64</f>
        <v>5.822</v>
      </c>
      <c r="G65" s="115" t="n">
        <f aca="false">(J65-F65)/4+F65</f>
        <v>6.5145</v>
      </c>
      <c r="H65" s="115" t="n">
        <f aca="false">(J65-F65)/4+G65</f>
        <v>7.207</v>
      </c>
      <c r="I65" s="115" t="n">
        <f aca="false">(J65-F65)/4+H65</f>
        <v>7.8995</v>
      </c>
      <c r="J65" s="104" t="n">
        <f aca="false">(J67-J62)/5+J64</f>
        <v>8.592</v>
      </c>
      <c r="K65" s="115" t="n">
        <f aca="false">(N65-J65)/4+J65</f>
        <v>8.8555</v>
      </c>
      <c r="L65" s="115" t="n">
        <f aca="false">(N65-J65)/4+K65</f>
        <v>9.119</v>
      </c>
      <c r="M65" s="115" t="n">
        <f aca="false">(N65-J65)/4+L65</f>
        <v>9.3825</v>
      </c>
      <c r="N65" s="104" t="n">
        <f aca="false">(N67-N62)/5+N64</f>
        <v>9.646</v>
      </c>
      <c r="O65" s="115" t="n">
        <f aca="false">(R65-N65)/4+N65</f>
        <v>9.9635</v>
      </c>
      <c r="P65" s="115" t="n">
        <f aca="false">(R65-N65)/4+O65</f>
        <v>10.281</v>
      </c>
      <c r="Q65" s="115" t="n">
        <f aca="false">(R65-N65)/4+P65</f>
        <v>10.5985</v>
      </c>
      <c r="R65" s="104" t="n">
        <f aca="false">(R67-R62)/5+R64</f>
        <v>10.916</v>
      </c>
      <c r="S65" s="115" t="n">
        <f aca="false">(V65-R65)/4+R65</f>
        <v>11.2015</v>
      </c>
      <c r="T65" s="115" t="n">
        <f aca="false">(V65-R65)/4+S65</f>
        <v>11.487</v>
      </c>
      <c r="U65" s="115" t="n">
        <f aca="false">(V65-R65)/4+T65</f>
        <v>11.7725</v>
      </c>
      <c r="V65" s="104" t="n">
        <f aca="false">(V67-V62)/5+V64</f>
        <v>12.058</v>
      </c>
      <c r="W65" s="115" t="n">
        <f aca="false">(AF65-V65)/10+V65</f>
        <v>12.2322</v>
      </c>
      <c r="X65" s="115" t="n">
        <f aca="false">(AF65-V65)/10+W65</f>
        <v>12.4064</v>
      </c>
      <c r="Y65" s="115" t="n">
        <f aca="false">(AF65-V65)/10+X65</f>
        <v>12.5806</v>
      </c>
      <c r="Z65" s="115" t="n">
        <f aca="false">(AF65-V65)/10+Y65</f>
        <v>12.7548</v>
      </c>
      <c r="AA65" s="115" t="n">
        <f aca="false">(AF65-V65)/10+Z65</f>
        <v>12.929</v>
      </c>
      <c r="AB65" s="115" t="n">
        <f aca="false">(AF65-V65)/10+AA65</f>
        <v>13.1032</v>
      </c>
      <c r="AC65" s="115" t="n">
        <f aca="false">(AF65-V65)/10+AB65</f>
        <v>13.2774</v>
      </c>
      <c r="AD65" s="115" t="n">
        <f aca="false">(AF65-V65)/10+AC65</f>
        <v>13.4516</v>
      </c>
      <c r="AE65" s="115" t="n">
        <f aca="false">(AF65-V65)/10+AD65</f>
        <v>13.6258</v>
      </c>
      <c r="AF65" s="104" t="n">
        <f aca="false">(AF67-AF62)/5+AF64</f>
        <v>13.8</v>
      </c>
      <c r="AG65" s="115" t="n">
        <f aca="false">(AK65-AF65)/5+AF65</f>
        <v>13.8828</v>
      </c>
      <c r="AH65" s="115" t="n">
        <f aca="false">(AK65-AF65)/5+AG65</f>
        <v>13.9656</v>
      </c>
      <c r="AI65" s="115" t="n">
        <f aca="false">(AK65-AF65)/5+AH65</f>
        <v>14.0484</v>
      </c>
      <c r="AJ65" s="115" t="n">
        <f aca="false">(AK65-AF65)/5+AI65</f>
        <v>14.1312</v>
      </c>
      <c r="AK65" s="104" t="n">
        <f aca="false">(AK67-AK62)/5+AK64</f>
        <v>14.214</v>
      </c>
      <c r="AL65" s="115" t="n">
        <f aca="false">(AU65-AK65)/10+AK65</f>
        <v>13.14795</v>
      </c>
      <c r="AM65" s="115" t="n">
        <f aca="false">(AU65-AK65)/10+AL65</f>
        <v>12.0819</v>
      </c>
      <c r="AN65" s="115" t="n">
        <f aca="false">(AU65-AK65)/10+AM65</f>
        <v>11.01585</v>
      </c>
      <c r="AO65" s="115" t="n">
        <f aca="false">(AU65-AK65)/10+AN65</f>
        <v>9.9498</v>
      </c>
      <c r="AP65" s="115" t="n">
        <f aca="false">(AU65-AK65)/10+AO65</f>
        <v>8.88375</v>
      </c>
      <c r="AQ65" s="115" t="n">
        <f aca="false">(AU65-AK65)/10+AP65</f>
        <v>7.8177</v>
      </c>
      <c r="AR65" s="115" t="n">
        <f aca="false">(AU65-AK65)/10+AQ65</f>
        <v>6.75165</v>
      </c>
      <c r="AS65" s="115" t="n">
        <f aca="false">(AU65-AK65)/10+AR65</f>
        <v>5.6856</v>
      </c>
      <c r="AT65" s="115" t="n">
        <f aca="false">(AU65-AK65)/10+AS65</f>
        <v>4.61955</v>
      </c>
      <c r="AU65" s="104" t="n">
        <f aca="false">(AU67-AU62)/5+AU64</f>
        <v>3.5535</v>
      </c>
      <c r="AV65" s="116" t="n">
        <f aca="false">($AU65-$AK65)/Delta+AU65</f>
        <v>2.48745</v>
      </c>
      <c r="AW65" s="116" t="n">
        <f aca="false">($AU65-$AK65)/Delta+AV65</f>
        <v>1.4214</v>
      </c>
      <c r="AX65" s="116" t="n">
        <f aca="false">($AU65-$AK65)/Delta+AW65</f>
        <v>0.35535</v>
      </c>
      <c r="AY65" s="116" t="n">
        <f aca="false">($AU65-$AK65)/Delta+AX65</f>
        <v>-0.7107</v>
      </c>
      <c r="AZ65" s="116" t="n">
        <f aca="false">($AU65-$AK65)/Delta+AY65</f>
        <v>-1.77675</v>
      </c>
      <c r="BA65" s="116" t="n">
        <f aca="false">($AU65-$AK65)/Delta+AZ65</f>
        <v>-2.8428</v>
      </c>
      <c r="BB65" s="116" t="n">
        <f aca="false">($AU65-$AK65)/Delta+BA65</f>
        <v>-3.90885</v>
      </c>
      <c r="BC65" s="116" t="n">
        <f aca="false">($AU65-$AK65)/Delta+BB65</f>
        <v>-4.9749</v>
      </c>
      <c r="BD65" s="116" t="n">
        <f aca="false">($AU65-$AK65)/Delta+BC65</f>
        <v>-6.04095</v>
      </c>
      <c r="BE65" s="116" t="n">
        <f aca="false">($AU65-$AK65)/Delta+BD65</f>
        <v>-7.107</v>
      </c>
    </row>
    <row r="66" customFormat="false" ht="12.8" hidden="false" customHeight="false" outlineLevel="0" collapsed="false">
      <c r="A66" s="103" t="n">
        <f aca="false">(A$7-A$2)/5+A65</f>
        <v>99</v>
      </c>
      <c r="B66" s="104" t="n">
        <v>0</v>
      </c>
      <c r="C66" s="104" t="n">
        <f aca="false">(F66-B66)/4+B66</f>
        <v>1.459</v>
      </c>
      <c r="D66" s="104" t="n">
        <f aca="false">(F66-B66)/4+C66</f>
        <v>2.918</v>
      </c>
      <c r="E66" s="104" t="n">
        <f aca="false">(F66-B66)/4+D66</f>
        <v>4.377</v>
      </c>
      <c r="F66" s="104" t="n">
        <f aca="false">(F67-F62)/5+F65</f>
        <v>5.836</v>
      </c>
      <c r="G66" s="115" t="n">
        <f aca="false">(J66-F66)/4+F66</f>
        <v>6.52975</v>
      </c>
      <c r="H66" s="115" t="n">
        <f aca="false">(J66-F66)/4+G66</f>
        <v>7.2235</v>
      </c>
      <c r="I66" s="115" t="n">
        <f aca="false">(J66-F66)/4+H66</f>
        <v>7.91725</v>
      </c>
      <c r="J66" s="104" t="n">
        <f aca="false">(J67-J62)/5+J65</f>
        <v>8.611</v>
      </c>
      <c r="K66" s="115" t="n">
        <f aca="false">(N66-J66)/4+J66</f>
        <v>8.8715</v>
      </c>
      <c r="L66" s="115" t="n">
        <f aca="false">(N66-J66)/4+K66</f>
        <v>9.132</v>
      </c>
      <c r="M66" s="115" t="n">
        <f aca="false">(N66-J66)/4+L66</f>
        <v>9.3925</v>
      </c>
      <c r="N66" s="104" t="n">
        <f aca="false">(N67-N62)/5+N65</f>
        <v>9.653</v>
      </c>
      <c r="O66" s="115" t="n">
        <f aca="false">(R66-N66)/4+N66</f>
        <v>9.9805</v>
      </c>
      <c r="P66" s="115" t="n">
        <f aca="false">(R66-N66)/4+O66</f>
        <v>10.308</v>
      </c>
      <c r="Q66" s="115" t="n">
        <f aca="false">(R66-N66)/4+P66</f>
        <v>10.6355</v>
      </c>
      <c r="R66" s="104" t="n">
        <f aca="false">(R67-R62)/5+R65</f>
        <v>10.963</v>
      </c>
      <c r="S66" s="115" t="n">
        <f aca="false">(V66-R66)/4+R66</f>
        <v>11.25575</v>
      </c>
      <c r="T66" s="115" t="n">
        <f aca="false">(V66-R66)/4+S66</f>
        <v>11.5485</v>
      </c>
      <c r="U66" s="115" t="n">
        <f aca="false">(V66-R66)/4+T66</f>
        <v>11.84125</v>
      </c>
      <c r="V66" s="104" t="n">
        <f aca="false">(V67-V62)/5+V65</f>
        <v>12.134</v>
      </c>
      <c r="W66" s="115" t="n">
        <f aca="false">(AF66-V66)/10+V66</f>
        <v>12.3106</v>
      </c>
      <c r="X66" s="115" t="n">
        <f aca="false">(AF66-V66)/10+W66</f>
        <v>12.4872</v>
      </c>
      <c r="Y66" s="115" t="n">
        <f aca="false">(AF66-V66)/10+X66</f>
        <v>12.6638</v>
      </c>
      <c r="Z66" s="115" t="n">
        <f aca="false">(AF66-V66)/10+Y66</f>
        <v>12.8404</v>
      </c>
      <c r="AA66" s="115" t="n">
        <f aca="false">(AF66-V66)/10+Z66</f>
        <v>13.017</v>
      </c>
      <c r="AB66" s="115" t="n">
        <f aca="false">(AF66-V66)/10+AA66</f>
        <v>13.1936</v>
      </c>
      <c r="AC66" s="115" t="n">
        <f aca="false">(AF66-V66)/10+AB66</f>
        <v>13.3702</v>
      </c>
      <c r="AD66" s="115" t="n">
        <f aca="false">(AF66-V66)/10+AC66</f>
        <v>13.5468</v>
      </c>
      <c r="AE66" s="115" t="n">
        <f aca="false">(AF66-V66)/10+AD66</f>
        <v>13.7234</v>
      </c>
      <c r="AF66" s="104" t="n">
        <f aca="false">(AF67-AF62)/5+AF65</f>
        <v>13.9</v>
      </c>
      <c r="AG66" s="115" t="n">
        <f aca="false">(AK66-AF66)/5+AF66</f>
        <v>13.9834</v>
      </c>
      <c r="AH66" s="115" t="n">
        <f aca="false">(AK66-AF66)/5+AG66</f>
        <v>14.0668</v>
      </c>
      <c r="AI66" s="115" t="n">
        <f aca="false">(AK66-AF66)/5+AH66</f>
        <v>14.1502</v>
      </c>
      <c r="AJ66" s="115" t="n">
        <f aca="false">(AK66-AF66)/5+AI66</f>
        <v>14.2336</v>
      </c>
      <c r="AK66" s="104" t="n">
        <f aca="false">(AK67-AK62)/5+AK65</f>
        <v>14.317</v>
      </c>
      <c r="AL66" s="115" t="n">
        <f aca="false">(AU66-AK66)/10+AK66</f>
        <v>13.243225</v>
      </c>
      <c r="AM66" s="115" t="n">
        <f aca="false">(AU66-AK66)/10+AL66</f>
        <v>12.16945</v>
      </c>
      <c r="AN66" s="115" t="n">
        <f aca="false">(AU66-AK66)/10+AM66</f>
        <v>11.095675</v>
      </c>
      <c r="AO66" s="115" t="n">
        <f aca="false">(AU66-AK66)/10+AN66</f>
        <v>10.0219</v>
      </c>
      <c r="AP66" s="115" t="n">
        <f aca="false">(AU66-AK66)/10+AO66</f>
        <v>8.948125</v>
      </c>
      <c r="AQ66" s="115" t="n">
        <f aca="false">(AU66-AK66)/10+AP66</f>
        <v>7.87435</v>
      </c>
      <c r="AR66" s="115" t="n">
        <f aca="false">(AU66-AK66)/10+AQ66</f>
        <v>6.800575</v>
      </c>
      <c r="AS66" s="115" t="n">
        <f aca="false">(AU66-AK66)/10+AR66</f>
        <v>5.7268</v>
      </c>
      <c r="AT66" s="115" t="n">
        <f aca="false">(AU66-AK66)/10+AS66</f>
        <v>4.653025</v>
      </c>
      <c r="AU66" s="104" t="n">
        <f aca="false">(AU67-AU62)/5+AU65</f>
        <v>3.57925</v>
      </c>
      <c r="AV66" s="116" t="n">
        <f aca="false">($AU66-$AK66)/Delta+AU66</f>
        <v>2.505475</v>
      </c>
      <c r="AW66" s="116" t="n">
        <f aca="false">($AU66-$AK66)/Delta+AV66</f>
        <v>1.4317</v>
      </c>
      <c r="AX66" s="116" t="n">
        <f aca="false">($AU66-$AK66)/Delta+AW66</f>
        <v>0.357925</v>
      </c>
      <c r="AY66" s="116" t="n">
        <f aca="false">($AU66-$AK66)/Delta+AX66</f>
        <v>-0.71585</v>
      </c>
      <c r="AZ66" s="116" t="n">
        <f aca="false">($AU66-$AK66)/Delta+AY66</f>
        <v>-1.789625</v>
      </c>
      <c r="BA66" s="116" t="n">
        <f aca="false">($AU66-$AK66)/Delta+AZ66</f>
        <v>-2.8634</v>
      </c>
      <c r="BB66" s="116" t="n">
        <f aca="false">($AU66-$AK66)/Delta+BA66</f>
        <v>-3.937175</v>
      </c>
      <c r="BC66" s="116" t="n">
        <f aca="false">($AU66-$AK66)/Delta+BB66</f>
        <v>-5.01095</v>
      </c>
      <c r="BD66" s="116" t="n">
        <f aca="false">($AU66-$AK66)/Delta+BC66</f>
        <v>-6.084725</v>
      </c>
      <c r="BE66" s="116" t="n">
        <f aca="false">($AU66-$AK66)/Delta+BD66</f>
        <v>-7.1585</v>
      </c>
    </row>
    <row r="67" customFormat="false" ht="12.8" hidden="false" customHeight="false" outlineLevel="0" collapsed="false">
      <c r="A67" s="103" t="n">
        <f aca="false">A62+5</f>
        <v>100</v>
      </c>
      <c r="B67" s="104" t="n">
        <v>0</v>
      </c>
      <c r="C67" s="104" t="n">
        <f aca="false">(F67-B67)/4+B67</f>
        <v>1.4625</v>
      </c>
      <c r="D67" s="104" t="n">
        <f aca="false">(F67-B67)/4+C67</f>
        <v>2.925</v>
      </c>
      <c r="E67" s="104" t="n">
        <f aca="false">(F67-B67)/4+D67</f>
        <v>4.3875</v>
      </c>
      <c r="F67" s="114" t="n">
        <f aca="false">polar_type!$W$6</f>
        <v>5.85</v>
      </c>
      <c r="G67" s="115" t="n">
        <f aca="false">(J67-F67)/4+F67</f>
        <v>6.545</v>
      </c>
      <c r="H67" s="115" t="n">
        <f aca="false">(J67-F67)/4+G67</f>
        <v>7.24</v>
      </c>
      <c r="I67" s="115" t="n">
        <f aca="false">(J67-F67)/4+H67</f>
        <v>7.935</v>
      </c>
      <c r="J67" s="114" t="n">
        <f aca="false">polar_type!$W$7</f>
        <v>8.63</v>
      </c>
      <c r="K67" s="115" t="n">
        <f aca="false">(N67-J67)/4+J67</f>
        <v>8.8875</v>
      </c>
      <c r="L67" s="115" t="n">
        <f aca="false">(N67-J67)/4+K67</f>
        <v>9.145</v>
      </c>
      <c r="M67" s="115" t="n">
        <f aca="false">(N67-J67)/4+L67</f>
        <v>9.4025</v>
      </c>
      <c r="N67" s="114" t="n">
        <f aca="false">polar_type!$W$8</f>
        <v>9.66</v>
      </c>
      <c r="O67" s="115" t="n">
        <f aca="false">(R67-N67)/4+N67</f>
        <v>9.9975</v>
      </c>
      <c r="P67" s="115" t="n">
        <f aca="false">(R67-N67)/4+O67</f>
        <v>10.335</v>
      </c>
      <c r="Q67" s="115" t="n">
        <f aca="false">(R67-N67)/4+P67</f>
        <v>10.6725</v>
      </c>
      <c r="R67" s="114" t="n">
        <f aca="false">polar_type!$W$9</f>
        <v>11.01</v>
      </c>
      <c r="S67" s="115" t="n">
        <f aca="false">(V67-R67)/4+R67</f>
        <v>11.31</v>
      </c>
      <c r="T67" s="115" t="n">
        <f aca="false">(V67-R67)/4+S67</f>
        <v>11.61</v>
      </c>
      <c r="U67" s="115" t="n">
        <f aca="false">(V67-R67)/4+T67</f>
        <v>11.91</v>
      </c>
      <c r="V67" s="114" t="n">
        <f aca="false">polar_type!$W$10</f>
        <v>12.21</v>
      </c>
      <c r="W67" s="115" t="n">
        <f aca="false">(AF67-V67)/10+V67</f>
        <v>12.389</v>
      </c>
      <c r="X67" s="115" t="n">
        <f aca="false">(AF67-V67)/10+W67</f>
        <v>12.568</v>
      </c>
      <c r="Y67" s="115" t="n">
        <f aca="false">(AF67-V67)/10+X67</f>
        <v>12.747</v>
      </c>
      <c r="Z67" s="115" t="n">
        <f aca="false">(AF67-V67)/10+Y67</f>
        <v>12.926</v>
      </c>
      <c r="AA67" s="115" t="n">
        <f aca="false">(AF67-V67)/10+Z67</f>
        <v>13.105</v>
      </c>
      <c r="AB67" s="115" t="n">
        <f aca="false">(AF67-V67)/10+AA67</f>
        <v>13.284</v>
      </c>
      <c r="AC67" s="115" t="n">
        <f aca="false">(AF67-V67)/10+AB67</f>
        <v>13.463</v>
      </c>
      <c r="AD67" s="115" t="n">
        <f aca="false">(AF67-V67)/10+AC67</f>
        <v>13.642</v>
      </c>
      <c r="AE67" s="115" t="n">
        <f aca="false">(AF67-V67)/10+AD67</f>
        <v>13.821</v>
      </c>
      <c r="AF67" s="114" t="n">
        <f aca="false">polar_type!$W$11</f>
        <v>14</v>
      </c>
      <c r="AG67" s="115" t="n">
        <f aca="false">(AK67-AF67)/5+AF67</f>
        <v>14.084</v>
      </c>
      <c r="AH67" s="115" t="n">
        <f aca="false">(AK67-AF67)/5+AG67</f>
        <v>14.168</v>
      </c>
      <c r="AI67" s="115" t="n">
        <f aca="false">(AK67-AF67)/5+AH67</f>
        <v>14.252</v>
      </c>
      <c r="AJ67" s="115" t="n">
        <f aca="false">(AK67-AF67)/5+AI67</f>
        <v>14.336</v>
      </c>
      <c r="AK67" s="114" t="n">
        <f aca="false">polar_type!$W$12</f>
        <v>14.42</v>
      </c>
      <c r="AL67" s="115" t="n">
        <f aca="false">(AU67-AK67)/10+AK67</f>
        <v>13.3385</v>
      </c>
      <c r="AM67" s="115" t="n">
        <f aca="false">(AU67-AK67)/10+AL67</f>
        <v>12.257</v>
      </c>
      <c r="AN67" s="115" t="n">
        <f aca="false">(AU67-AK67)/10+AM67</f>
        <v>11.1755</v>
      </c>
      <c r="AO67" s="115" t="n">
        <f aca="false">(AU67-AK67)/10+AN67</f>
        <v>10.094</v>
      </c>
      <c r="AP67" s="115" t="n">
        <f aca="false">(AU67-AK67)/10+AO67</f>
        <v>9.0125</v>
      </c>
      <c r="AQ67" s="115" t="n">
        <f aca="false">(AU67-AK67)/10+AP67</f>
        <v>7.931</v>
      </c>
      <c r="AR67" s="115" t="n">
        <f aca="false">(AU67-AK67)/10+AQ67</f>
        <v>6.8495</v>
      </c>
      <c r="AS67" s="115" t="n">
        <f aca="false">(AU67-AK67)/10+AR67</f>
        <v>5.768</v>
      </c>
      <c r="AT67" s="115" t="n">
        <f aca="false">(AU67-AK67)/10+AS67</f>
        <v>4.6865</v>
      </c>
      <c r="AU67" s="114" t="n">
        <f aca="false">polar_type!$W$13</f>
        <v>3.605</v>
      </c>
      <c r="AV67" s="116" t="n">
        <f aca="false">($AU67-$AK67)/Delta+AU67</f>
        <v>2.5235</v>
      </c>
      <c r="AW67" s="116" t="n">
        <f aca="false">($AU67-$AK67)/Delta+AV67</f>
        <v>1.442</v>
      </c>
      <c r="AX67" s="116" t="n">
        <f aca="false">($AU67-$AK67)/Delta+AW67</f>
        <v>0.3605</v>
      </c>
      <c r="AY67" s="116" t="n">
        <f aca="false">($AU67-$AK67)/Delta+AX67</f>
        <v>-0.720999999999999</v>
      </c>
      <c r="AZ67" s="116" t="n">
        <f aca="false">($AU67-$AK67)/Delta+AY67</f>
        <v>-1.8025</v>
      </c>
      <c r="BA67" s="116" t="n">
        <f aca="false">($AU67-$AK67)/Delta+AZ67</f>
        <v>-2.884</v>
      </c>
      <c r="BB67" s="116" t="n">
        <f aca="false">($AU67-$AK67)/Delta+BA67</f>
        <v>-3.9655</v>
      </c>
      <c r="BC67" s="116" t="n">
        <f aca="false">($AU67-$AK67)/Delta+BB67</f>
        <v>-5.047</v>
      </c>
      <c r="BD67" s="116" t="n">
        <f aca="false">($AU67-$AK67)/Delta+BC67</f>
        <v>-6.1285</v>
      </c>
      <c r="BE67" s="116" t="n">
        <f aca="false">($AU67-$AK67)/Delta+BD67</f>
        <v>-7.21</v>
      </c>
    </row>
    <row r="68" customFormat="false" ht="12.8" hidden="false" customHeight="false" outlineLevel="0" collapsed="false">
      <c r="A68" s="103" t="n">
        <f aca="false">(A$7-A$2)/5+A67</f>
        <v>101</v>
      </c>
      <c r="B68" s="104" t="n">
        <v>0</v>
      </c>
      <c r="C68" s="104" t="n">
        <f aca="false">(F68-B68)/4+B68</f>
        <v>1.46125</v>
      </c>
      <c r="D68" s="104" t="n">
        <f aca="false">(F68-B68)/4+C68</f>
        <v>2.9225</v>
      </c>
      <c r="E68" s="104" t="n">
        <f aca="false">(F68-B68)/4+D68</f>
        <v>4.38375</v>
      </c>
      <c r="F68" s="104" t="n">
        <f aca="false">(F72-F67)/5+F67</f>
        <v>5.845</v>
      </c>
      <c r="G68" s="115" t="n">
        <f aca="false">(J68-F68)/4+F68</f>
        <v>6.54075</v>
      </c>
      <c r="H68" s="115" t="n">
        <f aca="false">(J68-F68)/4+G68</f>
        <v>7.2365</v>
      </c>
      <c r="I68" s="115" t="n">
        <f aca="false">(J68-F68)/4+H68</f>
        <v>7.93225</v>
      </c>
      <c r="J68" s="104" t="n">
        <f aca="false">(J72-J67)/5+J67</f>
        <v>8.628</v>
      </c>
      <c r="K68" s="115" t="n">
        <f aca="false">(N68-J68)/4+J68</f>
        <v>8.89275</v>
      </c>
      <c r="L68" s="115" t="n">
        <f aca="false">(N68-J68)/4+K68</f>
        <v>9.1575</v>
      </c>
      <c r="M68" s="115" t="n">
        <f aca="false">(N68-J68)/4+L68</f>
        <v>9.42225</v>
      </c>
      <c r="N68" s="104" t="n">
        <f aca="false">(N72-N67)/5+N67</f>
        <v>9.687</v>
      </c>
      <c r="O68" s="115" t="n">
        <f aca="false">(R68-N68)/4+N68</f>
        <v>10.02075</v>
      </c>
      <c r="P68" s="115" t="n">
        <f aca="false">(R68-N68)/4+O68</f>
        <v>10.3545</v>
      </c>
      <c r="Q68" s="115" t="n">
        <f aca="false">(R68-N68)/4+P68</f>
        <v>10.68825</v>
      </c>
      <c r="R68" s="104" t="n">
        <f aca="false">(R72-R67)/5+R67</f>
        <v>11.022</v>
      </c>
      <c r="S68" s="115" t="n">
        <f aca="false">(V68-R68)/4+R68</f>
        <v>11.3355</v>
      </c>
      <c r="T68" s="115" t="n">
        <f aca="false">(V68-R68)/4+S68</f>
        <v>11.649</v>
      </c>
      <c r="U68" s="115" t="n">
        <f aca="false">(V68-R68)/4+T68</f>
        <v>11.9625</v>
      </c>
      <c r="V68" s="104" t="n">
        <f aca="false">(V72-V67)/5+V67</f>
        <v>12.276</v>
      </c>
      <c r="W68" s="115" t="n">
        <f aca="false">(AF68-V68)/10+V68</f>
        <v>12.4594</v>
      </c>
      <c r="X68" s="115" t="n">
        <f aca="false">(AF68-V68)/10+W68</f>
        <v>12.6428</v>
      </c>
      <c r="Y68" s="115" t="n">
        <f aca="false">(AF68-V68)/10+X68</f>
        <v>12.8262</v>
      </c>
      <c r="Z68" s="115" t="n">
        <f aca="false">(AF68-V68)/10+Y68</f>
        <v>13.0096</v>
      </c>
      <c r="AA68" s="115" t="n">
        <f aca="false">(AF68-V68)/10+Z68</f>
        <v>13.193</v>
      </c>
      <c r="AB68" s="115" t="n">
        <f aca="false">(AF68-V68)/10+AA68</f>
        <v>13.3764</v>
      </c>
      <c r="AC68" s="115" t="n">
        <f aca="false">(AF68-V68)/10+AB68</f>
        <v>13.5598</v>
      </c>
      <c r="AD68" s="115" t="n">
        <f aca="false">(AF68-V68)/10+AC68</f>
        <v>13.7432</v>
      </c>
      <c r="AE68" s="115" t="n">
        <f aca="false">(AF68-V68)/10+AD68</f>
        <v>13.9266</v>
      </c>
      <c r="AF68" s="104" t="n">
        <f aca="false">(AF72-AF67)/5+AF67</f>
        <v>14.11</v>
      </c>
      <c r="AG68" s="115" t="n">
        <f aca="false">(AK68-AF68)/5+AF68</f>
        <v>14.19466</v>
      </c>
      <c r="AH68" s="115" t="n">
        <f aca="false">(AK68-AF68)/5+AG68</f>
        <v>14.27932</v>
      </c>
      <c r="AI68" s="115" t="n">
        <f aca="false">(AK68-AF68)/5+AH68</f>
        <v>14.36398</v>
      </c>
      <c r="AJ68" s="115" t="n">
        <f aca="false">(AK68-AF68)/5+AI68</f>
        <v>14.44864</v>
      </c>
      <c r="AK68" s="104" t="n">
        <f aca="false">(AK72-AK67)/5+AK67</f>
        <v>14.5333</v>
      </c>
      <c r="AL68" s="115" t="n">
        <f aca="false">(AU68-AK68)/10+AK68</f>
        <v>13.4433025</v>
      </c>
      <c r="AM68" s="115" t="n">
        <f aca="false">(AU68-AK68)/10+AL68</f>
        <v>12.353305</v>
      </c>
      <c r="AN68" s="115" t="n">
        <f aca="false">(AU68-AK68)/10+AM68</f>
        <v>11.2633075</v>
      </c>
      <c r="AO68" s="115" t="n">
        <f aca="false">(AU68-AK68)/10+AN68</f>
        <v>10.17331</v>
      </c>
      <c r="AP68" s="115" t="n">
        <f aca="false">(AU68-AK68)/10+AO68</f>
        <v>9.0833125</v>
      </c>
      <c r="AQ68" s="115" t="n">
        <f aca="false">(AU68-AK68)/10+AP68</f>
        <v>7.993315</v>
      </c>
      <c r="AR68" s="115" t="n">
        <f aca="false">(AU68-AK68)/10+AQ68</f>
        <v>6.9033175</v>
      </c>
      <c r="AS68" s="115" t="n">
        <f aca="false">(AU68-AK68)/10+AR68</f>
        <v>5.81332</v>
      </c>
      <c r="AT68" s="115" t="n">
        <f aca="false">(AU68-AK68)/10+AS68</f>
        <v>4.7233225</v>
      </c>
      <c r="AU68" s="104" t="n">
        <f aca="false">(AU72-AU67)/5+AU67</f>
        <v>3.633325</v>
      </c>
      <c r="AV68" s="116" t="n">
        <f aca="false">($AU68-$AK68)/Delta+AU68</f>
        <v>2.5433275</v>
      </c>
      <c r="AW68" s="116" t="n">
        <f aca="false">($AU68-$AK68)/Delta+AV68</f>
        <v>1.45333</v>
      </c>
      <c r="AX68" s="116" t="n">
        <f aca="false">($AU68-$AK68)/Delta+AW68</f>
        <v>0.3633325</v>
      </c>
      <c r="AY68" s="116" t="n">
        <f aca="false">($AU68-$AK68)/Delta+AX68</f>
        <v>-0.726665</v>
      </c>
      <c r="AZ68" s="116" t="n">
        <f aca="false">($AU68-$AK68)/Delta+AY68</f>
        <v>-1.8166625</v>
      </c>
      <c r="BA68" s="116" t="n">
        <f aca="false">($AU68-$AK68)/Delta+AZ68</f>
        <v>-2.90666</v>
      </c>
      <c r="BB68" s="116" t="n">
        <f aca="false">($AU68-$AK68)/Delta+BA68</f>
        <v>-3.9966575</v>
      </c>
      <c r="BC68" s="116" t="n">
        <f aca="false">($AU68-$AK68)/Delta+BB68</f>
        <v>-5.086655</v>
      </c>
      <c r="BD68" s="116" t="n">
        <f aca="false">($AU68-$AK68)/Delta+BC68</f>
        <v>-6.1766525</v>
      </c>
      <c r="BE68" s="116" t="n">
        <f aca="false">($AU68-$AK68)/Delta+BD68</f>
        <v>-7.26665</v>
      </c>
    </row>
    <row r="69" customFormat="false" ht="12.8" hidden="false" customHeight="false" outlineLevel="0" collapsed="false">
      <c r="A69" s="103" t="n">
        <f aca="false">(A$7-A$2)/5+A68</f>
        <v>102</v>
      </c>
      <c r="B69" s="104" t="n">
        <v>0</v>
      </c>
      <c r="C69" s="104" t="n">
        <f aca="false">(F69-B69)/4+B69</f>
        <v>1.46</v>
      </c>
      <c r="D69" s="104" t="n">
        <f aca="false">(F69-B69)/4+C69</f>
        <v>2.92</v>
      </c>
      <c r="E69" s="104" t="n">
        <f aca="false">(F69-B69)/4+D69</f>
        <v>4.38</v>
      </c>
      <c r="F69" s="104" t="n">
        <f aca="false">(F72-F67)/5+F68</f>
        <v>5.84</v>
      </c>
      <c r="G69" s="115" t="n">
        <f aca="false">(J69-F69)/4+F69</f>
        <v>6.5365</v>
      </c>
      <c r="H69" s="115" t="n">
        <f aca="false">(J69-F69)/4+G69</f>
        <v>7.233</v>
      </c>
      <c r="I69" s="115" t="n">
        <f aca="false">(J69-F69)/4+H69</f>
        <v>7.9295</v>
      </c>
      <c r="J69" s="104" t="n">
        <f aca="false">(J72-J67)/5+J68</f>
        <v>8.626</v>
      </c>
      <c r="K69" s="115" t="n">
        <f aca="false">(N69-J69)/4+J69</f>
        <v>8.898</v>
      </c>
      <c r="L69" s="115" t="n">
        <f aca="false">(N69-J69)/4+K69</f>
        <v>9.17</v>
      </c>
      <c r="M69" s="115" t="n">
        <f aca="false">(N69-J69)/4+L69</f>
        <v>9.442</v>
      </c>
      <c r="N69" s="104" t="n">
        <f aca="false">(N72-N67)/5+N68</f>
        <v>9.714</v>
      </c>
      <c r="O69" s="115" t="n">
        <f aca="false">(R69-N69)/4+N69</f>
        <v>10.044</v>
      </c>
      <c r="P69" s="115" t="n">
        <f aca="false">(R69-N69)/4+O69</f>
        <v>10.374</v>
      </c>
      <c r="Q69" s="115" t="n">
        <f aca="false">(R69-N69)/4+P69</f>
        <v>10.704</v>
      </c>
      <c r="R69" s="104" t="n">
        <f aca="false">(R72-R67)/5+R68</f>
        <v>11.034</v>
      </c>
      <c r="S69" s="115" t="n">
        <f aca="false">(V69-R69)/4+R69</f>
        <v>11.361</v>
      </c>
      <c r="T69" s="115" t="n">
        <f aca="false">(V69-R69)/4+S69</f>
        <v>11.688</v>
      </c>
      <c r="U69" s="115" t="n">
        <f aca="false">(V69-R69)/4+T69</f>
        <v>12.015</v>
      </c>
      <c r="V69" s="104" t="n">
        <f aca="false">(V72-V67)/5+V68</f>
        <v>12.342</v>
      </c>
      <c r="W69" s="115" t="n">
        <f aca="false">(AF69-V69)/10+V69</f>
        <v>12.5298</v>
      </c>
      <c r="X69" s="115" t="n">
        <f aca="false">(AF69-V69)/10+W69</f>
        <v>12.7176</v>
      </c>
      <c r="Y69" s="115" t="n">
        <f aca="false">(AF69-V69)/10+X69</f>
        <v>12.9054</v>
      </c>
      <c r="Z69" s="115" t="n">
        <f aca="false">(AF69-V69)/10+Y69</f>
        <v>13.0932</v>
      </c>
      <c r="AA69" s="115" t="n">
        <f aca="false">(AF69-V69)/10+Z69</f>
        <v>13.281</v>
      </c>
      <c r="AB69" s="115" t="n">
        <f aca="false">(AF69-V69)/10+AA69</f>
        <v>13.4688</v>
      </c>
      <c r="AC69" s="115" t="n">
        <f aca="false">(AF69-V69)/10+AB69</f>
        <v>13.6566</v>
      </c>
      <c r="AD69" s="115" t="n">
        <f aca="false">(AF69-V69)/10+AC69</f>
        <v>13.8444</v>
      </c>
      <c r="AE69" s="115" t="n">
        <f aca="false">(AF69-V69)/10+AD69</f>
        <v>14.0322</v>
      </c>
      <c r="AF69" s="104" t="n">
        <f aca="false">(AF72-AF67)/5+AF68</f>
        <v>14.22</v>
      </c>
      <c r="AG69" s="115" t="n">
        <f aca="false">(AK69-AF69)/5+AF69</f>
        <v>14.30532</v>
      </c>
      <c r="AH69" s="115" t="n">
        <f aca="false">(AK69-AF69)/5+AG69</f>
        <v>14.39064</v>
      </c>
      <c r="AI69" s="115" t="n">
        <f aca="false">(AK69-AF69)/5+AH69</f>
        <v>14.47596</v>
      </c>
      <c r="AJ69" s="115" t="n">
        <f aca="false">(AK69-AF69)/5+AI69</f>
        <v>14.56128</v>
      </c>
      <c r="AK69" s="104" t="n">
        <f aca="false">(AK72-AK67)/5+AK68</f>
        <v>14.6466</v>
      </c>
      <c r="AL69" s="115" t="n">
        <f aca="false">(AU69-AK69)/10+AK69</f>
        <v>13.548105</v>
      </c>
      <c r="AM69" s="115" t="n">
        <f aca="false">(AU69-AK69)/10+AL69</f>
        <v>12.44961</v>
      </c>
      <c r="AN69" s="115" t="n">
        <f aca="false">(AU69-AK69)/10+AM69</f>
        <v>11.351115</v>
      </c>
      <c r="AO69" s="115" t="n">
        <f aca="false">(AU69-AK69)/10+AN69</f>
        <v>10.25262</v>
      </c>
      <c r="AP69" s="115" t="n">
        <f aca="false">(AU69-AK69)/10+AO69</f>
        <v>9.154125</v>
      </c>
      <c r="AQ69" s="115" t="n">
        <f aca="false">(AU69-AK69)/10+AP69</f>
        <v>8.05563</v>
      </c>
      <c r="AR69" s="115" t="n">
        <f aca="false">(AU69-AK69)/10+AQ69</f>
        <v>6.957135</v>
      </c>
      <c r="AS69" s="115" t="n">
        <f aca="false">(AU69-AK69)/10+AR69</f>
        <v>5.85864</v>
      </c>
      <c r="AT69" s="115" t="n">
        <f aca="false">(AU69-AK69)/10+AS69</f>
        <v>4.760145</v>
      </c>
      <c r="AU69" s="104" t="n">
        <f aca="false">(AU72-AU67)/5+AU68</f>
        <v>3.66165</v>
      </c>
      <c r="AV69" s="116" t="n">
        <f aca="false">($AU69-$AK69)/Delta+AU69</f>
        <v>2.563155</v>
      </c>
      <c r="AW69" s="116" t="n">
        <f aca="false">($AU69-$AK69)/Delta+AV69</f>
        <v>1.46466</v>
      </c>
      <c r="AX69" s="116" t="n">
        <f aca="false">($AU69-$AK69)/Delta+AW69</f>
        <v>0.366165</v>
      </c>
      <c r="AY69" s="116" t="n">
        <f aca="false">($AU69-$AK69)/Delta+AX69</f>
        <v>-0.732330000000001</v>
      </c>
      <c r="AZ69" s="116" t="n">
        <f aca="false">($AU69-$AK69)/Delta+AY69</f>
        <v>-1.830825</v>
      </c>
      <c r="BA69" s="116" t="n">
        <f aca="false">($AU69-$AK69)/Delta+AZ69</f>
        <v>-2.92932</v>
      </c>
      <c r="BB69" s="116" t="n">
        <f aca="false">($AU69-$AK69)/Delta+BA69</f>
        <v>-4.027815</v>
      </c>
      <c r="BC69" s="116" t="n">
        <f aca="false">($AU69-$AK69)/Delta+BB69</f>
        <v>-5.12631</v>
      </c>
      <c r="BD69" s="116" t="n">
        <f aca="false">($AU69-$AK69)/Delta+BC69</f>
        <v>-6.224805</v>
      </c>
      <c r="BE69" s="116" t="n">
        <f aca="false">($AU69-$AK69)/Delta+BD69</f>
        <v>-7.3233</v>
      </c>
    </row>
    <row r="70" customFormat="false" ht="12.8" hidden="false" customHeight="false" outlineLevel="0" collapsed="false">
      <c r="A70" s="103" t="n">
        <f aca="false">(A$7-A$2)/5+A69</f>
        <v>103</v>
      </c>
      <c r="B70" s="104" t="n">
        <v>0</v>
      </c>
      <c r="C70" s="104" t="n">
        <f aca="false">(F70-B70)/4+B70</f>
        <v>1.45875</v>
      </c>
      <c r="D70" s="104" t="n">
        <f aca="false">(F70-B70)/4+C70</f>
        <v>2.9175</v>
      </c>
      <c r="E70" s="104" t="n">
        <f aca="false">(F70-B70)/4+D70</f>
        <v>4.37625</v>
      </c>
      <c r="F70" s="104" t="n">
        <f aca="false">(F72-F67)/5+F69</f>
        <v>5.835</v>
      </c>
      <c r="G70" s="115" t="n">
        <f aca="false">(J70-F70)/4+F70</f>
        <v>6.53225</v>
      </c>
      <c r="H70" s="115" t="n">
        <f aca="false">(J70-F70)/4+G70</f>
        <v>7.2295</v>
      </c>
      <c r="I70" s="115" t="n">
        <f aca="false">(J70-F70)/4+H70</f>
        <v>7.92675</v>
      </c>
      <c r="J70" s="104" t="n">
        <f aca="false">(J72-J67)/5+J69</f>
        <v>8.624</v>
      </c>
      <c r="K70" s="115" t="n">
        <f aca="false">(N70-J70)/4+J70</f>
        <v>8.90325</v>
      </c>
      <c r="L70" s="115" t="n">
        <f aca="false">(N70-J70)/4+K70</f>
        <v>9.1825</v>
      </c>
      <c r="M70" s="115" t="n">
        <f aca="false">(N70-J70)/4+L70</f>
        <v>9.46175</v>
      </c>
      <c r="N70" s="104" t="n">
        <f aca="false">(N72-N67)/5+N69</f>
        <v>9.741</v>
      </c>
      <c r="O70" s="115" t="n">
        <f aca="false">(R70-N70)/4+N70</f>
        <v>10.06725</v>
      </c>
      <c r="P70" s="115" t="n">
        <f aca="false">(R70-N70)/4+O70</f>
        <v>10.3935</v>
      </c>
      <c r="Q70" s="115" t="n">
        <f aca="false">(R70-N70)/4+P70</f>
        <v>10.71975</v>
      </c>
      <c r="R70" s="104" t="n">
        <f aca="false">(R72-R67)/5+R69</f>
        <v>11.046</v>
      </c>
      <c r="S70" s="115" t="n">
        <f aca="false">(V70-R70)/4+R70</f>
        <v>11.3865</v>
      </c>
      <c r="T70" s="115" t="n">
        <f aca="false">(V70-R70)/4+S70</f>
        <v>11.727</v>
      </c>
      <c r="U70" s="115" t="n">
        <f aca="false">(V70-R70)/4+T70</f>
        <v>12.0675</v>
      </c>
      <c r="V70" s="104" t="n">
        <f aca="false">(V72-V67)/5+V69</f>
        <v>12.408</v>
      </c>
      <c r="W70" s="115" t="n">
        <f aca="false">(AF70-V70)/10+V70</f>
        <v>12.6002</v>
      </c>
      <c r="X70" s="115" t="n">
        <f aca="false">(AF70-V70)/10+W70</f>
        <v>12.7924</v>
      </c>
      <c r="Y70" s="115" t="n">
        <f aca="false">(AF70-V70)/10+X70</f>
        <v>12.9846</v>
      </c>
      <c r="Z70" s="115" t="n">
        <f aca="false">(AF70-V70)/10+Y70</f>
        <v>13.1768</v>
      </c>
      <c r="AA70" s="115" t="n">
        <f aca="false">(AF70-V70)/10+Z70</f>
        <v>13.369</v>
      </c>
      <c r="AB70" s="115" t="n">
        <f aca="false">(AF70-V70)/10+AA70</f>
        <v>13.5612</v>
      </c>
      <c r="AC70" s="115" t="n">
        <f aca="false">(AF70-V70)/10+AB70</f>
        <v>13.7534</v>
      </c>
      <c r="AD70" s="115" t="n">
        <f aca="false">(AF70-V70)/10+AC70</f>
        <v>13.9456</v>
      </c>
      <c r="AE70" s="115" t="n">
        <f aca="false">(AF70-V70)/10+AD70</f>
        <v>14.1378</v>
      </c>
      <c r="AF70" s="104" t="n">
        <f aca="false">(AF72-AF67)/5+AF69</f>
        <v>14.33</v>
      </c>
      <c r="AG70" s="115" t="n">
        <f aca="false">(AK70-AF70)/5+AF70</f>
        <v>14.41598</v>
      </c>
      <c r="AH70" s="115" t="n">
        <f aca="false">(AK70-AF70)/5+AG70</f>
        <v>14.50196</v>
      </c>
      <c r="AI70" s="115" t="n">
        <f aca="false">(AK70-AF70)/5+AH70</f>
        <v>14.58794</v>
      </c>
      <c r="AJ70" s="115" t="n">
        <f aca="false">(AK70-AF70)/5+AI70</f>
        <v>14.67392</v>
      </c>
      <c r="AK70" s="104" t="n">
        <f aca="false">(AK72-AK67)/5+AK69</f>
        <v>14.7599</v>
      </c>
      <c r="AL70" s="115" t="n">
        <f aca="false">(AU70-AK70)/10+AK70</f>
        <v>13.6529075</v>
      </c>
      <c r="AM70" s="115" t="n">
        <f aca="false">(AU70-AK70)/10+AL70</f>
        <v>12.545915</v>
      </c>
      <c r="AN70" s="115" t="n">
        <f aca="false">(AU70-AK70)/10+AM70</f>
        <v>11.4389225</v>
      </c>
      <c r="AO70" s="115" t="n">
        <f aca="false">(AU70-AK70)/10+AN70</f>
        <v>10.33193</v>
      </c>
      <c r="AP70" s="115" t="n">
        <f aca="false">(AU70-AK70)/10+AO70</f>
        <v>9.2249375</v>
      </c>
      <c r="AQ70" s="115" t="n">
        <f aca="false">(AU70-AK70)/10+AP70</f>
        <v>8.117945</v>
      </c>
      <c r="AR70" s="115" t="n">
        <f aca="false">(AU70-AK70)/10+AQ70</f>
        <v>7.0109525</v>
      </c>
      <c r="AS70" s="115" t="n">
        <f aca="false">(AU70-AK70)/10+AR70</f>
        <v>5.90396</v>
      </c>
      <c r="AT70" s="115" t="n">
        <f aca="false">(AU70-AK70)/10+AS70</f>
        <v>4.7969675</v>
      </c>
      <c r="AU70" s="104" t="n">
        <f aca="false">(AU72-AU67)/5+AU69</f>
        <v>3.689975</v>
      </c>
      <c r="AV70" s="116" t="n">
        <f aca="false">($AU70-$AK70)/Delta+AU70</f>
        <v>2.5829825</v>
      </c>
      <c r="AW70" s="116" t="n">
        <f aca="false">($AU70-$AK70)/Delta+AV70</f>
        <v>1.47599</v>
      </c>
      <c r="AX70" s="116" t="n">
        <f aca="false">($AU70-$AK70)/Delta+AW70</f>
        <v>0.3689975</v>
      </c>
      <c r="AY70" s="116" t="n">
        <f aca="false">($AU70-$AK70)/Delta+AX70</f>
        <v>-0.737995</v>
      </c>
      <c r="AZ70" s="116" t="n">
        <f aca="false">($AU70-$AK70)/Delta+AY70</f>
        <v>-1.8449875</v>
      </c>
      <c r="BA70" s="116" t="n">
        <f aca="false">($AU70-$AK70)/Delta+AZ70</f>
        <v>-2.95198</v>
      </c>
      <c r="BB70" s="116" t="n">
        <f aca="false">($AU70-$AK70)/Delta+BA70</f>
        <v>-4.0589725</v>
      </c>
      <c r="BC70" s="116" t="n">
        <f aca="false">($AU70-$AK70)/Delta+BB70</f>
        <v>-5.165965</v>
      </c>
      <c r="BD70" s="116" t="n">
        <f aca="false">($AU70-$AK70)/Delta+BC70</f>
        <v>-6.2729575</v>
      </c>
      <c r="BE70" s="116" t="n">
        <f aca="false">($AU70-$AK70)/Delta+BD70</f>
        <v>-7.37995</v>
      </c>
    </row>
    <row r="71" customFormat="false" ht="12.8" hidden="false" customHeight="false" outlineLevel="0" collapsed="false">
      <c r="A71" s="103" t="n">
        <f aca="false">(A$7-A$2)/5+A70</f>
        <v>104</v>
      </c>
      <c r="B71" s="104" t="n">
        <v>0</v>
      </c>
      <c r="C71" s="104" t="n">
        <f aca="false">(F71-B71)/4+B71</f>
        <v>1.4575</v>
      </c>
      <c r="D71" s="104" t="n">
        <f aca="false">(F71-B71)/4+C71</f>
        <v>2.915</v>
      </c>
      <c r="E71" s="104" t="n">
        <f aca="false">(F71-B71)/4+D71</f>
        <v>4.3725</v>
      </c>
      <c r="F71" s="104" t="n">
        <f aca="false">(F72-F67)/5+F70</f>
        <v>5.83</v>
      </c>
      <c r="G71" s="115" t="n">
        <f aca="false">(J71-F71)/4+F71</f>
        <v>6.528</v>
      </c>
      <c r="H71" s="115" t="n">
        <f aca="false">(J71-F71)/4+G71</f>
        <v>7.226</v>
      </c>
      <c r="I71" s="115" t="n">
        <f aca="false">(J71-F71)/4+H71</f>
        <v>7.924</v>
      </c>
      <c r="J71" s="104" t="n">
        <f aca="false">(J72-J67)/5+J70</f>
        <v>8.622</v>
      </c>
      <c r="K71" s="115" t="n">
        <f aca="false">(N71-J71)/4+J71</f>
        <v>8.9085</v>
      </c>
      <c r="L71" s="115" t="n">
        <f aca="false">(N71-J71)/4+K71</f>
        <v>9.195</v>
      </c>
      <c r="M71" s="115" t="n">
        <f aca="false">(N71-J71)/4+L71</f>
        <v>9.4815</v>
      </c>
      <c r="N71" s="104" t="n">
        <f aca="false">(N72-N67)/5+N70</f>
        <v>9.768</v>
      </c>
      <c r="O71" s="115" t="n">
        <f aca="false">(R71-N71)/4+N71</f>
        <v>10.0905</v>
      </c>
      <c r="P71" s="115" t="n">
        <f aca="false">(R71-N71)/4+O71</f>
        <v>10.413</v>
      </c>
      <c r="Q71" s="115" t="n">
        <f aca="false">(R71-N71)/4+P71</f>
        <v>10.7355</v>
      </c>
      <c r="R71" s="104" t="n">
        <f aca="false">(R72-R67)/5+R70</f>
        <v>11.058</v>
      </c>
      <c r="S71" s="115" t="n">
        <f aca="false">(V71-R71)/4+R71</f>
        <v>11.412</v>
      </c>
      <c r="T71" s="115" t="n">
        <f aca="false">(V71-R71)/4+S71</f>
        <v>11.766</v>
      </c>
      <c r="U71" s="115" t="n">
        <f aca="false">(V71-R71)/4+T71</f>
        <v>12.12</v>
      </c>
      <c r="V71" s="104" t="n">
        <f aca="false">(V72-V67)/5+V70</f>
        <v>12.474</v>
      </c>
      <c r="W71" s="115" t="n">
        <f aca="false">(AF71-V71)/10+V71</f>
        <v>12.6706</v>
      </c>
      <c r="X71" s="115" t="n">
        <f aca="false">(AF71-V71)/10+W71</f>
        <v>12.8672</v>
      </c>
      <c r="Y71" s="115" t="n">
        <f aca="false">(AF71-V71)/10+X71</f>
        <v>13.0638</v>
      </c>
      <c r="Z71" s="115" t="n">
        <f aca="false">(AF71-V71)/10+Y71</f>
        <v>13.2604</v>
      </c>
      <c r="AA71" s="115" t="n">
        <f aca="false">(AF71-V71)/10+Z71</f>
        <v>13.457</v>
      </c>
      <c r="AB71" s="115" t="n">
        <f aca="false">(AF71-V71)/10+AA71</f>
        <v>13.6536</v>
      </c>
      <c r="AC71" s="115" t="n">
        <f aca="false">(AF71-V71)/10+AB71</f>
        <v>13.8502</v>
      </c>
      <c r="AD71" s="115" t="n">
        <f aca="false">(AF71-V71)/10+AC71</f>
        <v>14.0468</v>
      </c>
      <c r="AE71" s="115" t="n">
        <f aca="false">(AF71-V71)/10+AD71</f>
        <v>14.2434</v>
      </c>
      <c r="AF71" s="104" t="n">
        <f aca="false">(AF72-AF67)/5+AF70</f>
        <v>14.44</v>
      </c>
      <c r="AG71" s="115" t="n">
        <f aca="false">(AK71-AF71)/5+AF71</f>
        <v>14.52664</v>
      </c>
      <c r="AH71" s="115" t="n">
        <f aca="false">(AK71-AF71)/5+AG71</f>
        <v>14.61328</v>
      </c>
      <c r="AI71" s="115" t="n">
        <f aca="false">(AK71-AF71)/5+AH71</f>
        <v>14.69992</v>
      </c>
      <c r="AJ71" s="115" t="n">
        <f aca="false">(AK71-AF71)/5+AI71</f>
        <v>14.78656</v>
      </c>
      <c r="AK71" s="104" t="n">
        <f aca="false">(AK72-AK67)/5+AK70</f>
        <v>14.8732</v>
      </c>
      <c r="AL71" s="115" t="n">
        <f aca="false">(AU71-AK71)/10+AK71</f>
        <v>13.75771</v>
      </c>
      <c r="AM71" s="115" t="n">
        <f aca="false">(AU71-AK71)/10+AL71</f>
        <v>12.64222</v>
      </c>
      <c r="AN71" s="115" t="n">
        <f aca="false">(AU71-AK71)/10+AM71</f>
        <v>11.52673</v>
      </c>
      <c r="AO71" s="115" t="n">
        <f aca="false">(AU71-AK71)/10+AN71</f>
        <v>10.41124</v>
      </c>
      <c r="AP71" s="115" t="n">
        <f aca="false">(AU71-AK71)/10+AO71</f>
        <v>9.29575000000001</v>
      </c>
      <c r="AQ71" s="115" t="n">
        <f aca="false">(AU71-AK71)/10+AP71</f>
        <v>8.18026000000001</v>
      </c>
      <c r="AR71" s="115" t="n">
        <f aca="false">(AU71-AK71)/10+AQ71</f>
        <v>7.06477000000001</v>
      </c>
      <c r="AS71" s="115" t="n">
        <f aca="false">(AU71-AK71)/10+AR71</f>
        <v>5.94928000000001</v>
      </c>
      <c r="AT71" s="115" t="n">
        <f aca="false">(AU71-AK71)/10+AS71</f>
        <v>4.83379000000001</v>
      </c>
      <c r="AU71" s="104" t="n">
        <f aca="false">(AU72-AU67)/5+AU70</f>
        <v>3.7183</v>
      </c>
      <c r="AV71" s="116" t="n">
        <f aca="false">($AU71-$AK71)/Delta+AU71</f>
        <v>2.60281</v>
      </c>
      <c r="AW71" s="116" t="n">
        <f aca="false">($AU71-$AK71)/Delta+AV71</f>
        <v>1.48732</v>
      </c>
      <c r="AX71" s="116" t="n">
        <f aca="false">($AU71-$AK71)/Delta+AW71</f>
        <v>0.371830000000001</v>
      </c>
      <c r="AY71" s="116" t="n">
        <f aca="false">($AU71-$AK71)/Delta+AX71</f>
        <v>-0.74366</v>
      </c>
      <c r="AZ71" s="116" t="n">
        <f aca="false">($AU71-$AK71)/Delta+AY71</f>
        <v>-1.85915</v>
      </c>
      <c r="BA71" s="116" t="n">
        <f aca="false">($AU71-$AK71)/Delta+AZ71</f>
        <v>-2.97464</v>
      </c>
      <c r="BB71" s="116" t="n">
        <f aca="false">($AU71-$AK71)/Delta+BA71</f>
        <v>-4.09013</v>
      </c>
      <c r="BC71" s="116" t="n">
        <f aca="false">($AU71-$AK71)/Delta+BB71</f>
        <v>-5.20562</v>
      </c>
      <c r="BD71" s="116" t="n">
        <f aca="false">($AU71-$AK71)/Delta+BC71</f>
        <v>-6.32111</v>
      </c>
      <c r="BE71" s="116" t="n">
        <f aca="false">($AU71-$AK71)/Delta+BD71</f>
        <v>-7.4366</v>
      </c>
    </row>
    <row r="72" customFormat="false" ht="12.8" hidden="false" customHeight="false" outlineLevel="0" collapsed="false">
      <c r="A72" s="103" t="n">
        <f aca="false">A67+5</f>
        <v>105</v>
      </c>
      <c r="B72" s="104" t="n">
        <v>0</v>
      </c>
      <c r="C72" s="104" t="n">
        <f aca="false">(F72-B72)/4+B72</f>
        <v>1.45625</v>
      </c>
      <c r="D72" s="104" t="n">
        <f aca="false">(F72-B72)/4+C72</f>
        <v>2.9125</v>
      </c>
      <c r="E72" s="104" t="n">
        <f aca="false">(F72-B72)/4+D72</f>
        <v>4.36875</v>
      </c>
      <c r="F72" s="114" t="n">
        <f aca="false">polar_type!$X$6</f>
        <v>5.825</v>
      </c>
      <c r="G72" s="115" t="n">
        <f aca="false">(J72-F72)/4+F72</f>
        <v>6.52375</v>
      </c>
      <c r="H72" s="115" t="n">
        <f aca="false">(J72-F72)/4+G72</f>
        <v>7.2225</v>
      </c>
      <c r="I72" s="115" t="n">
        <f aca="false">(J72-F72)/4+H72</f>
        <v>7.92125</v>
      </c>
      <c r="J72" s="114" t="n">
        <f aca="false">polar_type!$X$7</f>
        <v>8.62</v>
      </c>
      <c r="K72" s="115" t="n">
        <f aca="false">(N72-J72)/4+J72</f>
        <v>8.91375</v>
      </c>
      <c r="L72" s="115" t="n">
        <f aca="false">(N72-J72)/4+K72</f>
        <v>9.2075</v>
      </c>
      <c r="M72" s="115" t="n">
        <f aca="false">(N72-J72)/4+L72</f>
        <v>9.50125</v>
      </c>
      <c r="N72" s="114" t="n">
        <f aca="false">polar_type!$X$8</f>
        <v>9.795</v>
      </c>
      <c r="O72" s="115" t="n">
        <f aca="false">(R72-N72)/4+N72</f>
        <v>10.11375</v>
      </c>
      <c r="P72" s="115" t="n">
        <f aca="false">(R72-N72)/4+O72</f>
        <v>10.4325</v>
      </c>
      <c r="Q72" s="115" t="n">
        <f aca="false">(R72-N72)/4+P72</f>
        <v>10.75125</v>
      </c>
      <c r="R72" s="114" t="n">
        <f aca="false">polar_type!$X$9</f>
        <v>11.07</v>
      </c>
      <c r="S72" s="115" t="n">
        <f aca="false">(V72-R72)/4+R72</f>
        <v>11.4375</v>
      </c>
      <c r="T72" s="115" t="n">
        <f aca="false">(V72-R72)/4+S72</f>
        <v>11.805</v>
      </c>
      <c r="U72" s="115" t="n">
        <f aca="false">(V72-R72)/4+T72</f>
        <v>12.1725</v>
      </c>
      <c r="V72" s="114" t="n">
        <f aca="false">polar_type!$X$10</f>
        <v>12.54</v>
      </c>
      <c r="W72" s="115" t="n">
        <f aca="false">(AF72-V72)/10+V72</f>
        <v>12.741</v>
      </c>
      <c r="X72" s="115" t="n">
        <f aca="false">(AF72-V72)/10+W72</f>
        <v>12.942</v>
      </c>
      <c r="Y72" s="115" t="n">
        <f aca="false">(AF72-V72)/10+X72</f>
        <v>13.143</v>
      </c>
      <c r="Z72" s="115" t="n">
        <f aca="false">(AF72-V72)/10+Y72</f>
        <v>13.344</v>
      </c>
      <c r="AA72" s="115" t="n">
        <f aca="false">(AF72-V72)/10+Z72</f>
        <v>13.545</v>
      </c>
      <c r="AB72" s="115" t="n">
        <f aca="false">(AF72-V72)/10+AA72</f>
        <v>13.746</v>
      </c>
      <c r="AC72" s="115" t="n">
        <f aca="false">(AF72-V72)/10+AB72</f>
        <v>13.947</v>
      </c>
      <c r="AD72" s="115" t="n">
        <f aca="false">(AF72-V72)/10+AC72</f>
        <v>14.148</v>
      </c>
      <c r="AE72" s="115" t="n">
        <f aca="false">(AF72-V72)/10+AD72</f>
        <v>14.349</v>
      </c>
      <c r="AF72" s="114" t="n">
        <f aca="false">polar_type!$X$11</f>
        <v>14.55</v>
      </c>
      <c r="AG72" s="115" t="n">
        <f aca="false">(AK72-AF72)/5+AF72</f>
        <v>14.6373</v>
      </c>
      <c r="AH72" s="115" t="n">
        <f aca="false">(AK72-AF72)/5+AG72</f>
        <v>14.7246</v>
      </c>
      <c r="AI72" s="115" t="n">
        <f aca="false">(AK72-AF72)/5+AH72</f>
        <v>14.8119</v>
      </c>
      <c r="AJ72" s="115" t="n">
        <f aca="false">(AK72-AF72)/5+AI72</f>
        <v>14.8992</v>
      </c>
      <c r="AK72" s="114" t="n">
        <f aca="false">polar_type!$X$12</f>
        <v>14.9865</v>
      </c>
      <c r="AL72" s="115" t="n">
        <f aca="false">(AU72-AK72)/10+AK72</f>
        <v>13.8625125</v>
      </c>
      <c r="AM72" s="115" t="n">
        <f aca="false">(AU72-AK72)/10+AL72</f>
        <v>12.738525</v>
      </c>
      <c r="AN72" s="115" t="n">
        <f aca="false">(AU72-AK72)/10+AM72</f>
        <v>11.6145375</v>
      </c>
      <c r="AO72" s="115" t="n">
        <f aca="false">(AU72-AK72)/10+AN72</f>
        <v>10.49055</v>
      </c>
      <c r="AP72" s="115" t="n">
        <f aca="false">(AU72-AK72)/10+AO72</f>
        <v>9.3665625</v>
      </c>
      <c r="AQ72" s="115" t="n">
        <f aca="false">(AU72-AK72)/10+AP72</f>
        <v>8.242575</v>
      </c>
      <c r="AR72" s="115" t="n">
        <f aca="false">(AU72-AK72)/10+AQ72</f>
        <v>7.1185875</v>
      </c>
      <c r="AS72" s="115" t="n">
        <f aca="false">(AU72-AK72)/10+AR72</f>
        <v>5.9946</v>
      </c>
      <c r="AT72" s="115" t="n">
        <f aca="false">(AU72-AK72)/10+AS72</f>
        <v>4.8706125</v>
      </c>
      <c r="AU72" s="114" t="n">
        <f aca="false">polar_type!$X$13</f>
        <v>3.746625</v>
      </c>
      <c r="AV72" s="116" t="n">
        <f aca="false">($AU72-$AK72)/Delta+AU72</f>
        <v>2.6226375</v>
      </c>
      <c r="AW72" s="116" t="n">
        <f aca="false">($AU72-$AK72)/Delta+AV72</f>
        <v>1.49865</v>
      </c>
      <c r="AX72" s="116" t="n">
        <f aca="false">($AU72-$AK72)/Delta+AW72</f>
        <v>0.3746625</v>
      </c>
      <c r="AY72" s="116" t="n">
        <f aca="false">($AU72-$AK72)/Delta+AX72</f>
        <v>-0.749325</v>
      </c>
      <c r="AZ72" s="116" t="n">
        <f aca="false">($AU72-$AK72)/Delta+AY72</f>
        <v>-1.8733125</v>
      </c>
      <c r="BA72" s="116" t="n">
        <f aca="false">($AU72-$AK72)/Delta+AZ72</f>
        <v>-2.9973</v>
      </c>
      <c r="BB72" s="116" t="n">
        <f aca="false">($AU72-$AK72)/Delta+BA72</f>
        <v>-4.1212875</v>
      </c>
      <c r="BC72" s="116" t="n">
        <f aca="false">($AU72-$AK72)/Delta+BB72</f>
        <v>-5.245275</v>
      </c>
      <c r="BD72" s="116" t="n">
        <f aca="false">($AU72-$AK72)/Delta+BC72</f>
        <v>-6.3692625</v>
      </c>
      <c r="BE72" s="116" t="n">
        <f aca="false">($AU72-$AK72)/Delta+BD72</f>
        <v>-7.49325</v>
      </c>
    </row>
    <row r="73" customFormat="false" ht="12.8" hidden="false" customHeight="false" outlineLevel="0" collapsed="false">
      <c r="A73" s="103" t="n">
        <f aca="false">(A$7-A$2)/5+A72</f>
        <v>106</v>
      </c>
      <c r="B73" s="104" t="n">
        <v>0</v>
      </c>
      <c r="C73" s="104" t="n">
        <f aca="false">(F73-B73)/4+B73</f>
        <v>1.455</v>
      </c>
      <c r="D73" s="104" t="n">
        <f aca="false">(F73-B73)/4+C73</f>
        <v>2.91</v>
      </c>
      <c r="E73" s="104" t="n">
        <f aca="false">(F73-B73)/4+D73</f>
        <v>4.365</v>
      </c>
      <c r="F73" s="104" t="n">
        <f aca="false">(F77-F72)/5+F72</f>
        <v>5.82</v>
      </c>
      <c r="G73" s="115" t="n">
        <f aca="false">(J73-F73)/4+F73</f>
        <v>6.5195</v>
      </c>
      <c r="H73" s="115" t="n">
        <f aca="false">(J73-F73)/4+G73</f>
        <v>7.219</v>
      </c>
      <c r="I73" s="115" t="n">
        <f aca="false">(J73-F73)/4+H73</f>
        <v>7.9185</v>
      </c>
      <c r="J73" s="104" t="n">
        <f aca="false">(J77-J72)/5+J72</f>
        <v>8.618</v>
      </c>
      <c r="K73" s="115" t="n">
        <f aca="false">(N73-J73)/4+J73</f>
        <v>8.919</v>
      </c>
      <c r="L73" s="115" t="n">
        <f aca="false">(N73-J73)/4+K73</f>
        <v>9.22</v>
      </c>
      <c r="M73" s="115" t="n">
        <f aca="false">(N73-J73)/4+L73</f>
        <v>9.521</v>
      </c>
      <c r="N73" s="104" t="n">
        <f aca="false">(N77-N72)/5+N72</f>
        <v>9.822</v>
      </c>
      <c r="O73" s="115" t="n">
        <f aca="false">(R73-N73)/4+N73</f>
        <v>10.142</v>
      </c>
      <c r="P73" s="115" t="n">
        <f aca="false">(R73-N73)/4+O73</f>
        <v>10.462</v>
      </c>
      <c r="Q73" s="115" t="n">
        <f aca="false">(R73-N73)/4+P73</f>
        <v>10.782</v>
      </c>
      <c r="R73" s="104" t="n">
        <f aca="false">(R77-R72)/5+R72</f>
        <v>11.102</v>
      </c>
      <c r="S73" s="115" t="n">
        <f aca="false">(V73-R73)/4+R73</f>
        <v>11.478</v>
      </c>
      <c r="T73" s="115" t="n">
        <f aca="false">(V73-R73)/4+S73</f>
        <v>11.854</v>
      </c>
      <c r="U73" s="115" t="n">
        <f aca="false">(V73-R73)/4+T73</f>
        <v>12.23</v>
      </c>
      <c r="V73" s="104" t="n">
        <f aca="false">(V77-V72)/5+V72</f>
        <v>12.606</v>
      </c>
      <c r="W73" s="115" t="n">
        <f aca="false">(AF73-V73)/10+V73</f>
        <v>12.8134</v>
      </c>
      <c r="X73" s="115" t="n">
        <f aca="false">(AF73-V73)/10+W73</f>
        <v>13.0208</v>
      </c>
      <c r="Y73" s="115" t="n">
        <f aca="false">(AF73-V73)/10+X73</f>
        <v>13.2282</v>
      </c>
      <c r="Z73" s="115" t="n">
        <f aca="false">(AF73-V73)/10+Y73</f>
        <v>13.4356</v>
      </c>
      <c r="AA73" s="115" t="n">
        <f aca="false">(AF73-V73)/10+Z73</f>
        <v>13.643</v>
      </c>
      <c r="AB73" s="115" t="n">
        <f aca="false">(AF73-V73)/10+AA73</f>
        <v>13.8504</v>
      </c>
      <c r="AC73" s="115" t="n">
        <f aca="false">(AF73-V73)/10+AB73</f>
        <v>14.0578</v>
      </c>
      <c r="AD73" s="115" t="n">
        <f aca="false">(AF73-V73)/10+AC73</f>
        <v>14.2652</v>
      </c>
      <c r="AE73" s="115" t="n">
        <f aca="false">(AF73-V73)/10+AD73</f>
        <v>14.4726</v>
      </c>
      <c r="AF73" s="104" t="n">
        <f aca="false">(AF77-AF72)/5+AF72</f>
        <v>14.68</v>
      </c>
      <c r="AG73" s="115" t="n">
        <f aca="false">(AK73-AF73)/5+AF73</f>
        <v>14.76808</v>
      </c>
      <c r="AH73" s="115" t="n">
        <f aca="false">(AK73-AF73)/5+AG73</f>
        <v>14.85616</v>
      </c>
      <c r="AI73" s="115" t="n">
        <f aca="false">(AK73-AF73)/5+AH73</f>
        <v>14.94424</v>
      </c>
      <c r="AJ73" s="115" t="n">
        <f aca="false">(AK73-AF73)/5+AI73</f>
        <v>15.03232</v>
      </c>
      <c r="AK73" s="104" t="n">
        <f aca="false">(AK77-AK72)/5+AK72</f>
        <v>15.1204</v>
      </c>
      <c r="AL73" s="115" t="n">
        <f aca="false">(AU73-AK73)/10+AK73</f>
        <v>13.98637</v>
      </c>
      <c r="AM73" s="115" t="n">
        <f aca="false">(AU73-AK73)/10+AL73</f>
        <v>12.85234</v>
      </c>
      <c r="AN73" s="115" t="n">
        <f aca="false">(AU73-AK73)/10+AM73</f>
        <v>11.71831</v>
      </c>
      <c r="AO73" s="115" t="n">
        <f aca="false">(AU73-AK73)/10+AN73</f>
        <v>10.58428</v>
      </c>
      <c r="AP73" s="115" t="n">
        <f aca="false">(AU73-AK73)/10+AO73</f>
        <v>9.45025</v>
      </c>
      <c r="AQ73" s="115" t="n">
        <f aca="false">(AU73-AK73)/10+AP73</f>
        <v>8.31622000000001</v>
      </c>
      <c r="AR73" s="115" t="n">
        <f aca="false">(AU73-AK73)/10+AQ73</f>
        <v>7.18219000000001</v>
      </c>
      <c r="AS73" s="115" t="n">
        <f aca="false">(AU73-AK73)/10+AR73</f>
        <v>6.04816</v>
      </c>
      <c r="AT73" s="115" t="n">
        <f aca="false">(AU73-AK73)/10+AS73</f>
        <v>4.91413</v>
      </c>
      <c r="AU73" s="104" t="n">
        <f aca="false">(AU77-AU72)/5+AU72</f>
        <v>3.7801</v>
      </c>
      <c r="AV73" s="116" t="n">
        <f aca="false">($AU73-$AK73)/Delta+AU73</f>
        <v>2.64607</v>
      </c>
      <c r="AW73" s="116" t="n">
        <f aca="false">($AU73-$AK73)/Delta+AV73</f>
        <v>1.51204</v>
      </c>
      <c r="AX73" s="116" t="n">
        <f aca="false">($AU73-$AK73)/Delta+AW73</f>
        <v>0.37801</v>
      </c>
      <c r="AY73" s="116" t="n">
        <f aca="false">($AU73-$AK73)/Delta+AX73</f>
        <v>-0.75602</v>
      </c>
      <c r="AZ73" s="116" t="n">
        <f aca="false">($AU73-$AK73)/Delta+AY73</f>
        <v>-1.89005</v>
      </c>
      <c r="BA73" s="116" t="n">
        <f aca="false">($AU73-$AK73)/Delta+AZ73</f>
        <v>-3.02408</v>
      </c>
      <c r="BB73" s="116" t="n">
        <f aca="false">($AU73-$AK73)/Delta+BA73</f>
        <v>-4.15811</v>
      </c>
      <c r="BC73" s="116" t="n">
        <f aca="false">($AU73-$AK73)/Delta+BB73</f>
        <v>-5.29214</v>
      </c>
      <c r="BD73" s="116" t="n">
        <f aca="false">($AU73-$AK73)/Delta+BC73</f>
        <v>-6.42617</v>
      </c>
      <c r="BE73" s="116" t="n">
        <f aca="false">($AU73-$AK73)/Delta+BD73</f>
        <v>-7.5602</v>
      </c>
    </row>
    <row r="74" customFormat="false" ht="12.8" hidden="false" customHeight="false" outlineLevel="0" collapsed="false">
      <c r="A74" s="103" t="n">
        <f aca="false">(A$7-A$2)/5+A73</f>
        <v>107</v>
      </c>
      <c r="B74" s="104" t="n">
        <v>0</v>
      </c>
      <c r="C74" s="104" t="n">
        <f aca="false">(F74-B74)/4+B74</f>
        <v>1.45375</v>
      </c>
      <c r="D74" s="104" t="n">
        <f aca="false">(F74-B74)/4+C74</f>
        <v>2.9075</v>
      </c>
      <c r="E74" s="104" t="n">
        <f aca="false">(F74-B74)/4+D74</f>
        <v>4.36125</v>
      </c>
      <c r="F74" s="104" t="n">
        <f aca="false">(F77-F72)/5+F73</f>
        <v>5.815</v>
      </c>
      <c r="G74" s="115" t="n">
        <f aca="false">(J74-F74)/4+F74</f>
        <v>6.51525</v>
      </c>
      <c r="H74" s="115" t="n">
        <f aca="false">(J74-F74)/4+G74</f>
        <v>7.2155</v>
      </c>
      <c r="I74" s="115" t="n">
        <f aca="false">(J74-F74)/4+H74</f>
        <v>7.91575</v>
      </c>
      <c r="J74" s="104" t="n">
        <f aca="false">(J77-J72)/5+J73</f>
        <v>8.616</v>
      </c>
      <c r="K74" s="115" t="n">
        <f aca="false">(N74-J74)/4+J74</f>
        <v>8.92425</v>
      </c>
      <c r="L74" s="115" t="n">
        <f aca="false">(N74-J74)/4+K74</f>
        <v>9.2325</v>
      </c>
      <c r="M74" s="115" t="n">
        <f aca="false">(N74-J74)/4+L74</f>
        <v>9.54075</v>
      </c>
      <c r="N74" s="104" t="n">
        <f aca="false">(N77-N72)/5+N73</f>
        <v>9.849</v>
      </c>
      <c r="O74" s="115" t="n">
        <f aca="false">(R74-N74)/4+N74</f>
        <v>10.17025</v>
      </c>
      <c r="P74" s="115" t="n">
        <f aca="false">(R74-N74)/4+O74</f>
        <v>10.4915</v>
      </c>
      <c r="Q74" s="115" t="n">
        <f aca="false">(R74-N74)/4+P74</f>
        <v>10.81275</v>
      </c>
      <c r="R74" s="104" t="n">
        <f aca="false">(R77-R72)/5+R73</f>
        <v>11.134</v>
      </c>
      <c r="S74" s="115" t="n">
        <f aca="false">(V74-R74)/4+R74</f>
        <v>11.5185</v>
      </c>
      <c r="T74" s="115" t="n">
        <f aca="false">(V74-R74)/4+S74</f>
        <v>11.903</v>
      </c>
      <c r="U74" s="115" t="n">
        <f aca="false">(V74-R74)/4+T74</f>
        <v>12.2875</v>
      </c>
      <c r="V74" s="104" t="n">
        <f aca="false">(V77-V72)/5+V73</f>
        <v>12.672</v>
      </c>
      <c r="W74" s="115" t="n">
        <f aca="false">(AF74-V74)/10+V74</f>
        <v>12.8858</v>
      </c>
      <c r="X74" s="115" t="n">
        <f aca="false">(AF74-V74)/10+W74</f>
        <v>13.0996</v>
      </c>
      <c r="Y74" s="115" t="n">
        <f aca="false">(AF74-V74)/10+X74</f>
        <v>13.3134</v>
      </c>
      <c r="Z74" s="115" t="n">
        <f aca="false">(AF74-V74)/10+Y74</f>
        <v>13.5272</v>
      </c>
      <c r="AA74" s="115" t="n">
        <f aca="false">(AF74-V74)/10+Z74</f>
        <v>13.741</v>
      </c>
      <c r="AB74" s="115" t="n">
        <f aca="false">(AF74-V74)/10+AA74</f>
        <v>13.9548</v>
      </c>
      <c r="AC74" s="115" t="n">
        <f aca="false">(AF74-V74)/10+AB74</f>
        <v>14.1686</v>
      </c>
      <c r="AD74" s="115" t="n">
        <f aca="false">(AF74-V74)/10+AC74</f>
        <v>14.3824</v>
      </c>
      <c r="AE74" s="115" t="n">
        <f aca="false">(AF74-V74)/10+AD74</f>
        <v>14.5962</v>
      </c>
      <c r="AF74" s="104" t="n">
        <f aca="false">(AF77-AF72)/5+AF73</f>
        <v>14.81</v>
      </c>
      <c r="AG74" s="115" t="n">
        <f aca="false">(AK74-AF74)/5+AF74</f>
        <v>14.89886</v>
      </c>
      <c r="AH74" s="115" t="n">
        <f aca="false">(AK74-AF74)/5+AG74</f>
        <v>14.98772</v>
      </c>
      <c r="AI74" s="115" t="n">
        <f aca="false">(AK74-AF74)/5+AH74</f>
        <v>15.07658</v>
      </c>
      <c r="AJ74" s="115" t="n">
        <f aca="false">(AK74-AF74)/5+AI74</f>
        <v>15.16544</v>
      </c>
      <c r="AK74" s="104" t="n">
        <f aca="false">(AK77-AK72)/5+AK73</f>
        <v>15.2543</v>
      </c>
      <c r="AL74" s="115" t="n">
        <f aca="false">(AU74-AK74)/10+AK74</f>
        <v>14.1102275</v>
      </c>
      <c r="AM74" s="115" t="n">
        <f aca="false">(AU74-AK74)/10+AL74</f>
        <v>12.966155</v>
      </c>
      <c r="AN74" s="115" t="n">
        <f aca="false">(AU74-AK74)/10+AM74</f>
        <v>11.8220825</v>
      </c>
      <c r="AO74" s="115" t="n">
        <f aca="false">(AU74-AK74)/10+AN74</f>
        <v>10.67801</v>
      </c>
      <c r="AP74" s="115" t="n">
        <f aca="false">(AU74-AK74)/10+AO74</f>
        <v>9.5339375</v>
      </c>
      <c r="AQ74" s="115" t="n">
        <f aca="false">(AU74-AK74)/10+AP74</f>
        <v>8.389865</v>
      </c>
      <c r="AR74" s="115" t="n">
        <f aca="false">(AU74-AK74)/10+AQ74</f>
        <v>7.2457925</v>
      </c>
      <c r="AS74" s="115" t="n">
        <f aca="false">(AU74-AK74)/10+AR74</f>
        <v>6.10172</v>
      </c>
      <c r="AT74" s="115" t="n">
        <f aca="false">(AU74-AK74)/10+AS74</f>
        <v>4.9576475</v>
      </c>
      <c r="AU74" s="104" t="n">
        <f aca="false">(AU77-AU72)/5+AU73</f>
        <v>3.813575</v>
      </c>
      <c r="AV74" s="116" t="n">
        <f aca="false">($AU74-$AK74)/Delta+AU74</f>
        <v>2.6695025</v>
      </c>
      <c r="AW74" s="116" t="n">
        <f aca="false">($AU74-$AK74)/Delta+AV74</f>
        <v>1.52543</v>
      </c>
      <c r="AX74" s="116" t="n">
        <f aca="false">($AU74-$AK74)/Delta+AW74</f>
        <v>0.3813575</v>
      </c>
      <c r="AY74" s="116" t="n">
        <f aca="false">($AU74-$AK74)/Delta+AX74</f>
        <v>-0.762715</v>
      </c>
      <c r="AZ74" s="116" t="n">
        <f aca="false">($AU74-$AK74)/Delta+AY74</f>
        <v>-1.9067875</v>
      </c>
      <c r="BA74" s="116" t="n">
        <f aca="false">($AU74-$AK74)/Delta+AZ74</f>
        <v>-3.05086</v>
      </c>
      <c r="BB74" s="116" t="n">
        <f aca="false">($AU74-$AK74)/Delta+BA74</f>
        <v>-4.1949325</v>
      </c>
      <c r="BC74" s="116" t="n">
        <f aca="false">($AU74-$AK74)/Delta+BB74</f>
        <v>-5.339005</v>
      </c>
      <c r="BD74" s="116" t="n">
        <f aca="false">($AU74-$AK74)/Delta+BC74</f>
        <v>-6.4830775</v>
      </c>
      <c r="BE74" s="116" t="n">
        <f aca="false">($AU74-$AK74)/Delta+BD74</f>
        <v>-7.62715</v>
      </c>
    </row>
    <row r="75" customFormat="false" ht="12.8" hidden="false" customHeight="false" outlineLevel="0" collapsed="false">
      <c r="A75" s="103" t="n">
        <f aca="false">(A$7-A$2)/5+A74</f>
        <v>108</v>
      </c>
      <c r="B75" s="104" t="n">
        <v>0</v>
      </c>
      <c r="C75" s="104" t="n">
        <f aca="false">(F75-B75)/4+B75</f>
        <v>1.4525</v>
      </c>
      <c r="D75" s="104" t="n">
        <f aca="false">(F75-B75)/4+C75</f>
        <v>2.905</v>
      </c>
      <c r="E75" s="104" t="n">
        <f aca="false">(F75-B75)/4+D75</f>
        <v>4.3575</v>
      </c>
      <c r="F75" s="104" t="n">
        <f aca="false">(F77-F72)/5+F74</f>
        <v>5.81</v>
      </c>
      <c r="G75" s="115" t="n">
        <f aca="false">(J75-F75)/4+F75</f>
        <v>6.511</v>
      </c>
      <c r="H75" s="115" t="n">
        <f aca="false">(J75-F75)/4+G75</f>
        <v>7.212</v>
      </c>
      <c r="I75" s="115" t="n">
        <f aca="false">(J75-F75)/4+H75</f>
        <v>7.913</v>
      </c>
      <c r="J75" s="104" t="n">
        <f aca="false">(J77-J72)/5+J74</f>
        <v>8.614</v>
      </c>
      <c r="K75" s="115" t="n">
        <f aca="false">(N75-J75)/4+J75</f>
        <v>8.9295</v>
      </c>
      <c r="L75" s="115" t="n">
        <f aca="false">(N75-J75)/4+K75</f>
        <v>9.245</v>
      </c>
      <c r="M75" s="115" t="n">
        <f aca="false">(N75-J75)/4+L75</f>
        <v>9.5605</v>
      </c>
      <c r="N75" s="104" t="n">
        <f aca="false">(N77-N72)/5+N74</f>
        <v>9.876</v>
      </c>
      <c r="O75" s="115" t="n">
        <f aca="false">(R75-N75)/4+N75</f>
        <v>10.1985</v>
      </c>
      <c r="P75" s="115" t="n">
        <f aca="false">(R75-N75)/4+O75</f>
        <v>10.521</v>
      </c>
      <c r="Q75" s="115" t="n">
        <f aca="false">(R75-N75)/4+P75</f>
        <v>10.8435</v>
      </c>
      <c r="R75" s="104" t="n">
        <f aca="false">(R77-R72)/5+R74</f>
        <v>11.166</v>
      </c>
      <c r="S75" s="115" t="n">
        <f aca="false">(V75-R75)/4+R75</f>
        <v>11.559</v>
      </c>
      <c r="T75" s="115" t="n">
        <f aca="false">(V75-R75)/4+S75</f>
        <v>11.952</v>
      </c>
      <c r="U75" s="115" t="n">
        <f aca="false">(V75-R75)/4+T75</f>
        <v>12.345</v>
      </c>
      <c r="V75" s="104" t="n">
        <f aca="false">(V77-V72)/5+V74</f>
        <v>12.738</v>
      </c>
      <c r="W75" s="115" t="n">
        <f aca="false">(AF75-V75)/10+V75</f>
        <v>12.9582</v>
      </c>
      <c r="X75" s="115" t="n">
        <f aca="false">(AF75-V75)/10+W75</f>
        <v>13.1784</v>
      </c>
      <c r="Y75" s="115" t="n">
        <f aca="false">(AF75-V75)/10+X75</f>
        <v>13.3986</v>
      </c>
      <c r="Z75" s="115" t="n">
        <f aca="false">(AF75-V75)/10+Y75</f>
        <v>13.6188</v>
      </c>
      <c r="AA75" s="115" t="n">
        <f aca="false">(AF75-V75)/10+Z75</f>
        <v>13.839</v>
      </c>
      <c r="AB75" s="115" t="n">
        <f aca="false">(AF75-V75)/10+AA75</f>
        <v>14.0592</v>
      </c>
      <c r="AC75" s="115" t="n">
        <f aca="false">(AF75-V75)/10+AB75</f>
        <v>14.2794</v>
      </c>
      <c r="AD75" s="115" t="n">
        <f aca="false">(AF75-V75)/10+AC75</f>
        <v>14.4996</v>
      </c>
      <c r="AE75" s="115" t="n">
        <f aca="false">(AF75-V75)/10+AD75</f>
        <v>14.7198</v>
      </c>
      <c r="AF75" s="104" t="n">
        <f aca="false">(AF77-AF72)/5+AF74</f>
        <v>14.94</v>
      </c>
      <c r="AG75" s="115" t="n">
        <f aca="false">(AK75-AF75)/5+AF75</f>
        <v>15.02964</v>
      </c>
      <c r="AH75" s="115" t="n">
        <f aca="false">(AK75-AF75)/5+AG75</f>
        <v>15.11928</v>
      </c>
      <c r="AI75" s="115" t="n">
        <f aca="false">(AK75-AF75)/5+AH75</f>
        <v>15.20892</v>
      </c>
      <c r="AJ75" s="115" t="n">
        <f aca="false">(AK75-AF75)/5+AI75</f>
        <v>15.29856</v>
      </c>
      <c r="AK75" s="104" t="n">
        <f aca="false">(AK77-AK72)/5+AK74</f>
        <v>15.3882</v>
      </c>
      <c r="AL75" s="115" t="n">
        <f aca="false">(AU75-AK75)/10+AK75</f>
        <v>14.234085</v>
      </c>
      <c r="AM75" s="115" t="n">
        <f aca="false">(AU75-AK75)/10+AL75</f>
        <v>13.07997</v>
      </c>
      <c r="AN75" s="115" t="n">
        <f aca="false">(AU75-AK75)/10+AM75</f>
        <v>11.925855</v>
      </c>
      <c r="AO75" s="115" t="n">
        <f aca="false">(AU75-AK75)/10+AN75</f>
        <v>10.77174</v>
      </c>
      <c r="AP75" s="115" t="n">
        <f aca="false">(AU75-AK75)/10+AO75</f>
        <v>9.617625</v>
      </c>
      <c r="AQ75" s="115" t="n">
        <f aca="false">(AU75-AK75)/10+AP75</f>
        <v>8.46351</v>
      </c>
      <c r="AR75" s="115" t="n">
        <f aca="false">(AU75-AK75)/10+AQ75</f>
        <v>7.309395</v>
      </c>
      <c r="AS75" s="115" t="n">
        <f aca="false">(AU75-AK75)/10+AR75</f>
        <v>6.15528</v>
      </c>
      <c r="AT75" s="115" t="n">
        <f aca="false">(AU75-AK75)/10+AS75</f>
        <v>5.001165</v>
      </c>
      <c r="AU75" s="104" t="n">
        <f aca="false">(AU77-AU72)/5+AU74</f>
        <v>3.84705</v>
      </c>
      <c r="AV75" s="116" t="n">
        <f aca="false">($AU75-$AK75)/Delta+AU75</f>
        <v>2.692935</v>
      </c>
      <c r="AW75" s="116" t="n">
        <f aca="false">($AU75-$AK75)/Delta+AV75</f>
        <v>1.53882</v>
      </c>
      <c r="AX75" s="116" t="n">
        <f aca="false">($AU75-$AK75)/Delta+AW75</f>
        <v>0.384705</v>
      </c>
      <c r="AY75" s="116" t="n">
        <f aca="false">($AU75-$AK75)/Delta+AX75</f>
        <v>-0.76941</v>
      </c>
      <c r="AZ75" s="116" t="n">
        <f aca="false">($AU75-$AK75)/Delta+AY75</f>
        <v>-1.923525</v>
      </c>
      <c r="BA75" s="116" t="n">
        <f aca="false">($AU75-$AK75)/Delta+AZ75</f>
        <v>-3.07764</v>
      </c>
      <c r="BB75" s="116" t="n">
        <f aca="false">($AU75-$AK75)/Delta+BA75</f>
        <v>-4.231755</v>
      </c>
      <c r="BC75" s="116" t="n">
        <f aca="false">($AU75-$AK75)/Delta+BB75</f>
        <v>-5.38587</v>
      </c>
      <c r="BD75" s="116" t="n">
        <f aca="false">($AU75-$AK75)/Delta+BC75</f>
        <v>-6.539985</v>
      </c>
      <c r="BE75" s="116" t="n">
        <f aca="false">($AU75-$AK75)/Delta+BD75</f>
        <v>-7.6941</v>
      </c>
    </row>
    <row r="76" customFormat="false" ht="12.8" hidden="false" customHeight="false" outlineLevel="0" collapsed="false">
      <c r="A76" s="103" t="n">
        <f aca="false">(A$7-A$2)/5+A75</f>
        <v>109</v>
      </c>
      <c r="B76" s="104" t="n">
        <v>0</v>
      </c>
      <c r="C76" s="104" t="n">
        <f aca="false">(F76-B76)/4+B76</f>
        <v>1.45125</v>
      </c>
      <c r="D76" s="104" t="n">
        <f aca="false">(F76-B76)/4+C76</f>
        <v>2.9025</v>
      </c>
      <c r="E76" s="104" t="n">
        <f aca="false">(F76-B76)/4+D76</f>
        <v>4.35375</v>
      </c>
      <c r="F76" s="104" t="n">
        <f aca="false">(F77-F72)/5+F75</f>
        <v>5.805</v>
      </c>
      <c r="G76" s="115" t="n">
        <f aca="false">(J76-F76)/4+F76</f>
        <v>6.50675</v>
      </c>
      <c r="H76" s="115" t="n">
        <f aca="false">(J76-F76)/4+G76</f>
        <v>7.2085</v>
      </c>
      <c r="I76" s="115" t="n">
        <f aca="false">(J76-F76)/4+H76</f>
        <v>7.91025</v>
      </c>
      <c r="J76" s="104" t="n">
        <f aca="false">(J77-J72)/5+J75</f>
        <v>8.612</v>
      </c>
      <c r="K76" s="115" t="n">
        <f aca="false">(N76-J76)/4+J76</f>
        <v>8.93475</v>
      </c>
      <c r="L76" s="115" t="n">
        <f aca="false">(N76-J76)/4+K76</f>
        <v>9.2575</v>
      </c>
      <c r="M76" s="115" t="n">
        <f aca="false">(N76-J76)/4+L76</f>
        <v>9.58025</v>
      </c>
      <c r="N76" s="104" t="n">
        <f aca="false">(N77-N72)/5+N75</f>
        <v>9.903</v>
      </c>
      <c r="O76" s="115" t="n">
        <f aca="false">(R76-N76)/4+N76</f>
        <v>10.22675</v>
      </c>
      <c r="P76" s="115" t="n">
        <f aca="false">(R76-N76)/4+O76</f>
        <v>10.5505</v>
      </c>
      <c r="Q76" s="115" t="n">
        <f aca="false">(R76-N76)/4+P76</f>
        <v>10.87425</v>
      </c>
      <c r="R76" s="104" t="n">
        <f aca="false">(R77-R72)/5+R75</f>
        <v>11.198</v>
      </c>
      <c r="S76" s="115" t="n">
        <f aca="false">(V76-R76)/4+R76</f>
        <v>11.5995</v>
      </c>
      <c r="T76" s="115" t="n">
        <f aca="false">(V76-R76)/4+S76</f>
        <v>12.001</v>
      </c>
      <c r="U76" s="115" t="n">
        <f aca="false">(V76-R76)/4+T76</f>
        <v>12.4025</v>
      </c>
      <c r="V76" s="104" t="n">
        <f aca="false">(V77-V72)/5+V75</f>
        <v>12.804</v>
      </c>
      <c r="W76" s="115" t="n">
        <f aca="false">(AF76-V76)/10+V76</f>
        <v>13.0306</v>
      </c>
      <c r="X76" s="115" t="n">
        <f aca="false">(AF76-V76)/10+W76</f>
        <v>13.2572</v>
      </c>
      <c r="Y76" s="115" t="n">
        <f aca="false">(AF76-V76)/10+X76</f>
        <v>13.4838</v>
      </c>
      <c r="Z76" s="115" t="n">
        <f aca="false">(AF76-V76)/10+Y76</f>
        <v>13.7104</v>
      </c>
      <c r="AA76" s="115" t="n">
        <f aca="false">(AF76-V76)/10+Z76</f>
        <v>13.937</v>
      </c>
      <c r="AB76" s="115" t="n">
        <f aca="false">(AF76-V76)/10+AA76</f>
        <v>14.1636</v>
      </c>
      <c r="AC76" s="115" t="n">
        <f aca="false">(AF76-V76)/10+AB76</f>
        <v>14.3902</v>
      </c>
      <c r="AD76" s="115" t="n">
        <f aca="false">(AF76-V76)/10+AC76</f>
        <v>14.6168</v>
      </c>
      <c r="AE76" s="115" t="n">
        <f aca="false">(AF76-V76)/10+AD76</f>
        <v>14.8434</v>
      </c>
      <c r="AF76" s="104" t="n">
        <f aca="false">(AF77-AF72)/5+AF75</f>
        <v>15.07</v>
      </c>
      <c r="AG76" s="115" t="n">
        <f aca="false">(AK76-AF76)/5+AF76</f>
        <v>15.16042</v>
      </c>
      <c r="AH76" s="115" t="n">
        <f aca="false">(AK76-AF76)/5+AG76</f>
        <v>15.25084</v>
      </c>
      <c r="AI76" s="115" t="n">
        <f aca="false">(AK76-AF76)/5+AH76</f>
        <v>15.34126</v>
      </c>
      <c r="AJ76" s="115" t="n">
        <f aca="false">(AK76-AF76)/5+AI76</f>
        <v>15.43168</v>
      </c>
      <c r="AK76" s="104" t="n">
        <f aca="false">(AK77-AK72)/5+AK75</f>
        <v>15.5221</v>
      </c>
      <c r="AL76" s="115" t="n">
        <f aca="false">(AU76-AK76)/10+AK76</f>
        <v>14.3579425</v>
      </c>
      <c r="AM76" s="115" t="n">
        <f aca="false">(AU76-AK76)/10+AL76</f>
        <v>13.193785</v>
      </c>
      <c r="AN76" s="115" t="n">
        <f aca="false">(AU76-AK76)/10+AM76</f>
        <v>12.0296275</v>
      </c>
      <c r="AO76" s="115" t="n">
        <f aca="false">(AU76-AK76)/10+AN76</f>
        <v>10.86547</v>
      </c>
      <c r="AP76" s="115" t="n">
        <f aca="false">(AU76-AK76)/10+AO76</f>
        <v>9.7013125</v>
      </c>
      <c r="AQ76" s="115" t="n">
        <f aca="false">(AU76-AK76)/10+AP76</f>
        <v>8.537155</v>
      </c>
      <c r="AR76" s="115" t="n">
        <f aca="false">(AU76-AK76)/10+AQ76</f>
        <v>7.3729975</v>
      </c>
      <c r="AS76" s="115" t="n">
        <f aca="false">(AU76-AK76)/10+AR76</f>
        <v>6.20884</v>
      </c>
      <c r="AT76" s="115" t="n">
        <f aca="false">(AU76-AK76)/10+AS76</f>
        <v>5.0446825</v>
      </c>
      <c r="AU76" s="104" t="n">
        <f aca="false">(AU77-AU72)/5+AU75</f>
        <v>3.880525</v>
      </c>
      <c r="AV76" s="116" t="n">
        <f aca="false">($AU76-$AK76)/Delta+AU76</f>
        <v>2.7163675</v>
      </c>
      <c r="AW76" s="116" t="n">
        <f aca="false">($AU76-$AK76)/Delta+AV76</f>
        <v>1.55221</v>
      </c>
      <c r="AX76" s="116" t="n">
        <f aca="false">($AU76-$AK76)/Delta+AW76</f>
        <v>0.3880525</v>
      </c>
      <c r="AY76" s="116" t="n">
        <f aca="false">($AU76-$AK76)/Delta+AX76</f>
        <v>-0.776105</v>
      </c>
      <c r="AZ76" s="116" t="n">
        <f aca="false">($AU76-$AK76)/Delta+AY76</f>
        <v>-1.9402625</v>
      </c>
      <c r="BA76" s="116" t="n">
        <f aca="false">($AU76-$AK76)/Delta+AZ76</f>
        <v>-3.10442</v>
      </c>
      <c r="BB76" s="116" t="n">
        <f aca="false">($AU76-$AK76)/Delta+BA76</f>
        <v>-4.2685775</v>
      </c>
      <c r="BC76" s="116" t="n">
        <f aca="false">($AU76-$AK76)/Delta+BB76</f>
        <v>-5.432735</v>
      </c>
      <c r="BD76" s="116" t="n">
        <f aca="false">($AU76-$AK76)/Delta+BC76</f>
        <v>-6.5968925</v>
      </c>
      <c r="BE76" s="116" t="n">
        <f aca="false">($AU76-$AK76)/Delta+BD76</f>
        <v>-7.76105</v>
      </c>
    </row>
    <row r="77" customFormat="false" ht="12.8" hidden="false" customHeight="false" outlineLevel="0" collapsed="false">
      <c r="A77" s="103" t="n">
        <f aca="false">A72+5</f>
        <v>110</v>
      </c>
      <c r="B77" s="104" t="n">
        <v>0</v>
      </c>
      <c r="C77" s="104" t="n">
        <f aca="false">(F77-B77)/4+B77</f>
        <v>1.45</v>
      </c>
      <c r="D77" s="104" t="n">
        <f aca="false">(F77-B77)/4+C77</f>
        <v>2.9</v>
      </c>
      <c r="E77" s="104" t="n">
        <f aca="false">(F77-B77)/4+D77</f>
        <v>4.35</v>
      </c>
      <c r="F77" s="114" t="n">
        <f aca="false">polar_type!$Y$6</f>
        <v>5.8</v>
      </c>
      <c r="G77" s="115" t="n">
        <f aca="false">(J77-F77)/4+F77</f>
        <v>6.5025</v>
      </c>
      <c r="H77" s="115" t="n">
        <f aca="false">(J77-F77)/4+G77</f>
        <v>7.205</v>
      </c>
      <c r="I77" s="115" t="n">
        <f aca="false">(J77-F77)/4+H77</f>
        <v>7.9075</v>
      </c>
      <c r="J77" s="114" t="n">
        <f aca="false">polar_type!$Y$7</f>
        <v>8.61</v>
      </c>
      <c r="K77" s="115" t="n">
        <f aca="false">(N77-J77)/4+J77</f>
        <v>8.94</v>
      </c>
      <c r="L77" s="115" t="n">
        <f aca="false">(N77-J77)/4+K77</f>
        <v>9.27</v>
      </c>
      <c r="M77" s="115" t="n">
        <f aca="false">(N77-J77)/4+L77</f>
        <v>9.6</v>
      </c>
      <c r="N77" s="114" t="n">
        <f aca="false">polar_type!$Y$8</f>
        <v>9.93</v>
      </c>
      <c r="O77" s="115" t="n">
        <f aca="false">(R77-N77)/4+N77</f>
        <v>10.255</v>
      </c>
      <c r="P77" s="115" t="n">
        <f aca="false">(R77-N77)/4+O77</f>
        <v>10.58</v>
      </c>
      <c r="Q77" s="115" t="n">
        <f aca="false">(R77-N77)/4+P77</f>
        <v>10.905</v>
      </c>
      <c r="R77" s="114" t="n">
        <f aca="false">polar_type!$Y$9</f>
        <v>11.23</v>
      </c>
      <c r="S77" s="115" t="n">
        <f aca="false">(V77-R77)/4+R77</f>
        <v>11.64</v>
      </c>
      <c r="T77" s="115" t="n">
        <f aca="false">(V77-R77)/4+S77</f>
        <v>12.05</v>
      </c>
      <c r="U77" s="115" t="n">
        <f aca="false">(V77-R77)/4+T77</f>
        <v>12.46</v>
      </c>
      <c r="V77" s="114" t="n">
        <f aca="false">polar_type!$Y$10</f>
        <v>12.87</v>
      </c>
      <c r="W77" s="115" t="n">
        <f aca="false">(AF77-V77)/10+V77</f>
        <v>13.103</v>
      </c>
      <c r="X77" s="115" t="n">
        <f aca="false">(AF77-V77)/10+W77</f>
        <v>13.336</v>
      </c>
      <c r="Y77" s="115" t="n">
        <f aca="false">(AF77-V77)/10+X77</f>
        <v>13.569</v>
      </c>
      <c r="Z77" s="115" t="n">
        <f aca="false">(AF77-V77)/10+Y77</f>
        <v>13.802</v>
      </c>
      <c r="AA77" s="115" t="n">
        <f aca="false">(AF77-V77)/10+Z77</f>
        <v>14.035</v>
      </c>
      <c r="AB77" s="115" t="n">
        <f aca="false">(AF77-V77)/10+AA77</f>
        <v>14.268</v>
      </c>
      <c r="AC77" s="115" t="n">
        <f aca="false">(AF77-V77)/10+AB77</f>
        <v>14.501</v>
      </c>
      <c r="AD77" s="115" t="n">
        <f aca="false">(AF77-V77)/10+AC77</f>
        <v>14.734</v>
      </c>
      <c r="AE77" s="115" t="n">
        <f aca="false">(AF77-V77)/10+AD77</f>
        <v>14.967</v>
      </c>
      <c r="AF77" s="114" t="n">
        <f aca="false">polar_type!$Y$11</f>
        <v>15.2</v>
      </c>
      <c r="AG77" s="115" t="n">
        <f aca="false">(AK77-AF77)/5+AF77</f>
        <v>15.2912</v>
      </c>
      <c r="AH77" s="115" t="n">
        <f aca="false">(AK77-AF77)/5+AG77</f>
        <v>15.3824</v>
      </c>
      <c r="AI77" s="115" t="n">
        <f aca="false">(AK77-AF77)/5+AH77</f>
        <v>15.4736</v>
      </c>
      <c r="AJ77" s="115" t="n">
        <f aca="false">(AK77-AF77)/5+AI77</f>
        <v>15.5648</v>
      </c>
      <c r="AK77" s="114" t="n">
        <f aca="false">polar_type!$Y$12</f>
        <v>15.656</v>
      </c>
      <c r="AL77" s="115" t="n">
        <f aca="false">(AU77-AK77)/10+AK77</f>
        <v>14.4818</v>
      </c>
      <c r="AM77" s="115" t="n">
        <f aca="false">(AU77-AK77)/10+AL77</f>
        <v>13.3076</v>
      </c>
      <c r="AN77" s="115" t="n">
        <f aca="false">(AU77-AK77)/10+AM77</f>
        <v>12.1334</v>
      </c>
      <c r="AO77" s="115" t="n">
        <f aca="false">(AU77-AK77)/10+AN77</f>
        <v>10.9592</v>
      </c>
      <c r="AP77" s="115" t="n">
        <f aca="false">(AU77-AK77)/10+AO77</f>
        <v>9.785</v>
      </c>
      <c r="AQ77" s="115" t="n">
        <f aca="false">(AU77-AK77)/10+AP77</f>
        <v>8.6108</v>
      </c>
      <c r="AR77" s="115" t="n">
        <f aca="false">(AU77-AK77)/10+AQ77</f>
        <v>7.4366</v>
      </c>
      <c r="AS77" s="115" t="n">
        <f aca="false">(AU77-AK77)/10+AR77</f>
        <v>6.2624</v>
      </c>
      <c r="AT77" s="115" t="n">
        <f aca="false">(AU77-AK77)/10+AS77</f>
        <v>5.0882</v>
      </c>
      <c r="AU77" s="114" t="n">
        <f aca="false">polar_type!$Y$13</f>
        <v>3.914</v>
      </c>
      <c r="AV77" s="116" t="n">
        <f aca="false">($AU77-$AK77)/Delta+AU77</f>
        <v>2.7398</v>
      </c>
      <c r="AW77" s="116" t="n">
        <f aca="false">($AU77-$AK77)/Delta+AV77</f>
        <v>1.5656</v>
      </c>
      <c r="AX77" s="116" t="n">
        <f aca="false">($AU77-$AK77)/Delta+AW77</f>
        <v>0.3914</v>
      </c>
      <c r="AY77" s="116" t="n">
        <f aca="false">($AU77-$AK77)/Delta+AX77</f>
        <v>-0.782800000000001</v>
      </c>
      <c r="AZ77" s="116" t="n">
        <f aca="false">($AU77-$AK77)/Delta+AY77</f>
        <v>-1.957</v>
      </c>
      <c r="BA77" s="116" t="n">
        <f aca="false">($AU77-$AK77)/Delta+AZ77</f>
        <v>-3.1312</v>
      </c>
      <c r="BB77" s="116" t="n">
        <f aca="false">($AU77-$AK77)/Delta+BA77</f>
        <v>-4.3054</v>
      </c>
      <c r="BC77" s="116" t="n">
        <f aca="false">($AU77-$AK77)/Delta+BB77</f>
        <v>-5.4796</v>
      </c>
      <c r="BD77" s="116" t="n">
        <f aca="false">($AU77-$AK77)/Delta+BC77</f>
        <v>-6.6538</v>
      </c>
      <c r="BE77" s="116" t="n">
        <f aca="false">($AU77-$AK77)/Delta+BD77</f>
        <v>-7.828</v>
      </c>
    </row>
    <row r="78" customFormat="false" ht="12.8" hidden="false" customHeight="false" outlineLevel="0" collapsed="false">
      <c r="A78" s="103" t="n">
        <f aca="false">(A$7-A$2)/5+A77</f>
        <v>111</v>
      </c>
      <c r="B78" s="104" t="n">
        <v>0</v>
      </c>
      <c r="C78" s="104" t="n">
        <f aca="false">(F78-B78)/4+B78</f>
        <v>1.443</v>
      </c>
      <c r="D78" s="104" t="n">
        <f aca="false">(F78-B78)/4+C78</f>
        <v>2.886</v>
      </c>
      <c r="E78" s="104" t="n">
        <f aca="false">(F78-B78)/4+D78</f>
        <v>4.329</v>
      </c>
      <c r="F78" s="104" t="n">
        <f aca="false">(F82-F77)/5+F77</f>
        <v>5.772</v>
      </c>
      <c r="G78" s="115" t="n">
        <f aca="false">(J78-F78)/4+F78</f>
        <v>6.47925</v>
      </c>
      <c r="H78" s="115" t="n">
        <f aca="false">(J78-F78)/4+G78</f>
        <v>7.1865</v>
      </c>
      <c r="I78" s="115" t="n">
        <f aca="false">(J78-F78)/4+H78</f>
        <v>7.89375</v>
      </c>
      <c r="J78" s="104" t="n">
        <f aca="false">(J82-J77)/5+J77</f>
        <v>8.601</v>
      </c>
      <c r="K78" s="115" t="n">
        <f aca="false">(N78-J78)/4+J78</f>
        <v>8.938</v>
      </c>
      <c r="L78" s="115" t="n">
        <f aca="false">(N78-J78)/4+K78</f>
        <v>9.275</v>
      </c>
      <c r="M78" s="115" t="n">
        <f aca="false">(N78-J78)/4+L78</f>
        <v>9.612</v>
      </c>
      <c r="N78" s="104" t="n">
        <f aca="false">(N82-N77)/5+N77</f>
        <v>9.949</v>
      </c>
      <c r="O78" s="115" t="n">
        <f aca="false">(R78-N78)/4+N78</f>
        <v>10.27625</v>
      </c>
      <c r="P78" s="115" t="n">
        <f aca="false">(R78-N78)/4+O78</f>
        <v>10.6035</v>
      </c>
      <c r="Q78" s="115" t="n">
        <f aca="false">(R78-N78)/4+P78</f>
        <v>10.93075</v>
      </c>
      <c r="R78" s="104" t="n">
        <f aca="false">(R82-R77)/5+R77</f>
        <v>11.258</v>
      </c>
      <c r="S78" s="115" t="n">
        <f aca="false">(V78-R78)/4+R78</f>
        <v>11.66725</v>
      </c>
      <c r="T78" s="115" t="n">
        <f aca="false">(V78-R78)/4+S78</f>
        <v>12.0765</v>
      </c>
      <c r="U78" s="115" t="n">
        <f aca="false">(V78-R78)/4+T78</f>
        <v>12.48575</v>
      </c>
      <c r="V78" s="104" t="n">
        <f aca="false">(V82-V77)/5+V77</f>
        <v>12.895</v>
      </c>
      <c r="W78" s="115" t="n">
        <f aca="false">(AF78-V78)/10+V78</f>
        <v>13.1395</v>
      </c>
      <c r="X78" s="115" t="n">
        <f aca="false">(AF78-V78)/10+W78</f>
        <v>13.384</v>
      </c>
      <c r="Y78" s="115" t="n">
        <f aca="false">(AF78-V78)/10+X78</f>
        <v>13.6285</v>
      </c>
      <c r="Z78" s="115" t="n">
        <f aca="false">(AF78-V78)/10+Y78</f>
        <v>13.873</v>
      </c>
      <c r="AA78" s="115" t="n">
        <f aca="false">(AF78-V78)/10+Z78</f>
        <v>14.1175</v>
      </c>
      <c r="AB78" s="115" t="n">
        <f aca="false">(AF78-V78)/10+AA78</f>
        <v>14.362</v>
      </c>
      <c r="AC78" s="115" t="n">
        <f aca="false">(AF78-V78)/10+AB78</f>
        <v>14.6065</v>
      </c>
      <c r="AD78" s="115" t="n">
        <f aca="false">(AF78-V78)/10+AC78</f>
        <v>14.851</v>
      </c>
      <c r="AE78" s="115" t="n">
        <f aca="false">(AF78-V78)/10+AD78</f>
        <v>15.0955</v>
      </c>
      <c r="AF78" s="104" t="n">
        <f aca="false">(AF82-AF77)/5+AF77</f>
        <v>15.34</v>
      </c>
      <c r="AG78" s="115" t="n">
        <f aca="false">(AK78-AF78)/5+AF78</f>
        <v>15.43204</v>
      </c>
      <c r="AH78" s="115" t="n">
        <f aca="false">(AK78-AF78)/5+AG78</f>
        <v>15.52408</v>
      </c>
      <c r="AI78" s="115" t="n">
        <f aca="false">(AK78-AF78)/5+AH78</f>
        <v>15.61612</v>
      </c>
      <c r="AJ78" s="115" t="n">
        <f aca="false">(AK78-AF78)/5+AI78</f>
        <v>15.70816</v>
      </c>
      <c r="AK78" s="104" t="n">
        <f aca="false">(AK82-AK77)/5+AK77</f>
        <v>15.8002</v>
      </c>
      <c r="AL78" s="115" t="n">
        <f aca="false">(AU78-AK78)/10+AK78</f>
        <v>14.615185</v>
      </c>
      <c r="AM78" s="115" t="n">
        <f aca="false">(AU78-AK78)/10+AL78</f>
        <v>13.43017</v>
      </c>
      <c r="AN78" s="115" t="n">
        <f aca="false">(AU78-AK78)/10+AM78</f>
        <v>12.245155</v>
      </c>
      <c r="AO78" s="115" t="n">
        <f aca="false">(AU78-AK78)/10+AN78</f>
        <v>11.06014</v>
      </c>
      <c r="AP78" s="115" t="n">
        <f aca="false">(AU78-AK78)/10+AO78</f>
        <v>9.875125</v>
      </c>
      <c r="AQ78" s="115" t="n">
        <f aca="false">(AU78-AK78)/10+AP78</f>
        <v>8.69011</v>
      </c>
      <c r="AR78" s="115" t="n">
        <f aca="false">(AU78-AK78)/10+AQ78</f>
        <v>7.505095</v>
      </c>
      <c r="AS78" s="115" t="n">
        <f aca="false">(AU78-AK78)/10+AR78</f>
        <v>6.32008</v>
      </c>
      <c r="AT78" s="115" t="n">
        <f aca="false">(AU78-AK78)/10+AS78</f>
        <v>5.135065</v>
      </c>
      <c r="AU78" s="104" t="n">
        <f aca="false">(AU82-AU77)/5+AU77</f>
        <v>3.95005</v>
      </c>
      <c r="AV78" s="116" t="n">
        <f aca="false">($AU78-$AK78)/Delta+AU78</f>
        <v>2.765035</v>
      </c>
      <c r="AW78" s="116" t="n">
        <f aca="false">($AU78-$AK78)/Delta+AV78</f>
        <v>1.58002</v>
      </c>
      <c r="AX78" s="116" t="n">
        <f aca="false">($AU78-$AK78)/Delta+AW78</f>
        <v>0.395005</v>
      </c>
      <c r="AY78" s="116" t="n">
        <f aca="false">($AU78-$AK78)/Delta+AX78</f>
        <v>-0.79001</v>
      </c>
      <c r="AZ78" s="116" t="n">
        <f aca="false">($AU78-$AK78)/Delta+AY78</f>
        <v>-1.975025</v>
      </c>
      <c r="BA78" s="116" t="n">
        <f aca="false">($AU78-$AK78)/Delta+AZ78</f>
        <v>-3.16004</v>
      </c>
      <c r="BB78" s="116" t="n">
        <f aca="false">($AU78-$AK78)/Delta+BA78</f>
        <v>-4.345055</v>
      </c>
      <c r="BC78" s="116" t="n">
        <f aca="false">($AU78-$AK78)/Delta+BB78</f>
        <v>-5.53007</v>
      </c>
      <c r="BD78" s="116" t="n">
        <f aca="false">($AU78-$AK78)/Delta+BC78</f>
        <v>-6.715085</v>
      </c>
      <c r="BE78" s="116" t="n">
        <f aca="false">($AU78-$AK78)/Delta+BD78</f>
        <v>-7.9001</v>
      </c>
    </row>
    <row r="79" customFormat="false" ht="12.8" hidden="false" customHeight="false" outlineLevel="0" collapsed="false">
      <c r="A79" s="103" t="n">
        <f aca="false">(A$7-A$2)/5+A78</f>
        <v>112</v>
      </c>
      <c r="B79" s="104" t="n">
        <v>0</v>
      </c>
      <c r="C79" s="104" t="n">
        <f aca="false">(F79-B79)/4+B79</f>
        <v>1.436</v>
      </c>
      <c r="D79" s="104" t="n">
        <f aca="false">(F79-B79)/4+C79</f>
        <v>2.872</v>
      </c>
      <c r="E79" s="104" t="n">
        <f aca="false">(F79-B79)/4+D79</f>
        <v>4.308</v>
      </c>
      <c r="F79" s="104" t="n">
        <f aca="false">(F82-F77)/5+F78</f>
        <v>5.744</v>
      </c>
      <c r="G79" s="115" t="n">
        <f aca="false">(J79-F79)/4+F79</f>
        <v>6.456</v>
      </c>
      <c r="H79" s="115" t="n">
        <f aca="false">(J79-F79)/4+G79</f>
        <v>7.168</v>
      </c>
      <c r="I79" s="115" t="n">
        <f aca="false">(J79-F79)/4+H79</f>
        <v>7.88</v>
      </c>
      <c r="J79" s="104" t="n">
        <f aca="false">(J82-J77)/5+J78</f>
        <v>8.592</v>
      </c>
      <c r="K79" s="115" t="n">
        <f aca="false">(N79-J79)/4+J79</f>
        <v>8.936</v>
      </c>
      <c r="L79" s="115" t="n">
        <f aca="false">(N79-J79)/4+K79</f>
        <v>9.28</v>
      </c>
      <c r="M79" s="115" t="n">
        <f aca="false">(N79-J79)/4+L79</f>
        <v>9.624</v>
      </c>
      <c r="N79" s="104" t="n">
        <f aca="false">(N82-N77)/5+N78</f>
        <v>9.968</v>
      </c>
      <c r="O79" s="115" t="n">
        <f aca="false">(R79-N79)/4+N79</f>
        <v>10.2975</v>
      </c>
      <c r="P79" s="115" t="n">
        <f aca="false">(R79-N79)/4+O79</f>
        <v>10.627</v>
      </c>
      <c r="Q79" s="115" t="n">
        <f aca="false">(R79-N79)/4+P79</f>
        <v>10.9565</v>
      </c>
      <c r="R79" s="104" t="n">
        <f aca="false">(R82-R77)/5+R78</f>
        <v>11.286</v>
      </c>
      <c r="S79" s="115" t="n">
        <f aca="false">(V79-R79)/4+R79</f>
        <v>11.6945</v>
      </c>
      <c r="T79" s="115" t="n">
        <f aca="false">(V79-R79)/4+S79</f>
        <v>12.103</v>
      </c>
      <c r="U79" s="115" t="n">
        <f aca="false">(V79-R79)/4+T79</f>
        <v>12.5115</v>
      </c>
      <c r="V79" s="104" t="n">
        <f aca="false">(V82-V77)/5+V78</f>
        <v>12.92</v>
      </c>
      <c r="W79" s="115" t="n">
        <f aca="false">(AF79-V79)/10+V79</f>
        <v>13.176</v>
      </c>
      <c r="X79" s="115" t="n">
        <f aca="false">(AF79-V79)/10+W79</f>
        <v>13.432</v>
      </c>
      <c r="Y79" s="115" t="n">
        <f aca="false">(AF79-V79)/10+X79</f>
        <v>13.688</v>
      </c>
      <c r="Z79" s="115" t="n">
        <f aca="false">(AF79-V79)/10+Y79</f>
        <v>13.944</v>
      </c>
      <c r="AA79" s="115" t="n">
        <f aca="false">(AF79-V79)/10+Z79</f>
        <v>14.2</v>
      </c>
      <c r="AB79" s="115" t="n">
        <f aca="false">(AF79-V79)/10+AA79</f>
        <v>14.456</v>
      </c>
      <c r="AC79" s="115" t="n">
        <f aca="false">(AF79-V79)/10+AB79</f>
        <v>14.712</v>
      </c>
      <c r="AD79" s="115" t="n">
        <f aca="false">(AF79-V79)/10+AC79</f>
        <v>14.968</v>
      </c>
      <c r="AE79" s="115" t="n">
        <f aca="false">(AF79-V79)/10+AD79</f>
        <v>15.224</v>
      </c>
      <c r="AF79" s="104" t="n">
        <f aca="false">(AF82-AF77)/5+AF78</f>
        <v>15.48</v>
      </c>
      <c r="AG79" s="115" t="n">
        <f aca="false">(AK79-AF79)/5+AF79</f>
        <v>15.57288</v>
      </c>
      <c r="AH79" s="115" t="n">
        <f aca="false">(AK79-AF79)/5+AG79</f>
        <v>15.66576</v>
      </c>
      <c r="AI79" s="115" t="n">
        <f aca="false">(AK79-AF79)/5+AH79</f>
        <v>15.75864</v>
      </c>
      <c r="AJ79" s="115" t="n">
        <f aca="false">(AK79-AF79)/5+AI79</f>
        <v>15.85152</v>
      </c>
      <c r="AK79" s="104" t="n">
        <f aca="false">(AK82-AK77)/5+AK78</f>
        <v>15.9444</v>
      </c>
      <c r="AL79" s="115" t="n">
        <f aca="false">(AU79-AK79)/10+AK79</f>
        <v>14.74857</v>
      </c>
      <c r="AM79" s="115" t="n">
        <f aca="false">(AU79-AK79)/10+AL79</f>
        <v>13.55274</v>
      </c>
      <c r="AN79" s="115" t="n">
        <f aca="false">(AU79-AK79)/10+AM79</f>
        <v>12.35691</v>
      </c>
      <c r="AO79" s="115" t="n">
        <f aca="false">(AU79-AK79)/10+AN79</f>
        <v>11.16108</v>
      </c>
      <c r="AP79" s="115" t="n">
        <f aca="false">(AU79-AK79)/10+AO79</f>
        <v>9.96525</v>
      </c>
      <c r="AQ79" s="115" t="n">
        <f aca="false">(AU79-AK79)/10+AP79</f>
        <v>8.76942</v>
      </c>
      <c r="AR79" s="115" t="n">
        <f aca="false">(AU79-AK79)/10+AQ79</f>
        <v>7.57359</v>
      </c>
      <c r="AS79" s="115" t="n">
        <f aca="false">(AU79-AK79)/10+AR79</f>
        <v>6.37776</v>
      </c>
      <c r="AT79" s="115" t="n">
        <f aca="false">(AU79-AK79)/10+AS79</f>
        <v>5.18193</v>
      </c>
      <c r="AU79" s="104" t="n">
        <f aca="false">(AU82-AU77)/5+AU78</f>
        <v>3.9861</v>
      </c>
      <c r="AV79" s="116" t="n">
        <f aca="false">($AU79-$AK79)/Delta+AU79</f>
        <v>2.79027</v>
      </c>
      <c r="AW79" s="116" t="n">
        <f aca="false">($AU79-$AK79)/Delta+AV79</f>
        <v>1.59444</v>
      </c>
      <c r="AX79" s="116" t="n">
        <f aca="false">($AU79-$AK79)/Delta+AW79</f>
        <v>0.39861</v>
      </c>
      <c r="AY79" s="116" t="n">
        <f aca="false">($AU79-$AK79)/Delta+AX79</f>
        <v>-0.79722</v>
      </c>
      <c r="AZ79" s="116" t="n">
        <f aca="false">($AU79-$AK79)/Delta+AY79</f>
        <v>-1.99305</v>
      </c>
      <c r="BA79" s="116" t="n">
        <f aca="false">($AU79-$AK79)/Delta+AZ79</f>
        <v>-3.18888</v>
      </c>
      <c r="BB79" s="116" t="n">
        <f aca="false">($AU79-$AK79)/Delta+BA79</f>
        <v>-4.38471</v>
      </c>
      <c r="BC79" s="116" t="n">
        <f aca="false">($AU79-$AK79)/Delta+BB79</f>
        <v>-5.58054</v>
      </c>
      <c r="BD79" s="116" t="n">
        <f aca="false">($AU79-$AK79)/Delta+BC79</f>
        <v>-6.77637</v>
      </c>
      <c r="BE79" s="116" t="n">
        <f aca="false">($AU79-$AK79)/Delta+BD79</f>
        <v>-7.9722</v>
      </c>
    </row>
    <row r="80" customFormat="false" ht="12.8" hidden="false" customHeight="false" outlineLevel="0" collapsed="false">
      <c r="A80" s="103" t="n">
        <f aca="false">(A$7-A$2)/5+A79</f>
        <v>113</v>
      </c>
      <c r="B80" s="104" t="n">
        <v>0</v>
      </c>
      <c r="C80" s="104" t="n">
        <f aca="false">(F80-B80)/4+B80</f>
        <v>1.429</v>
      </c>
      <c r="D80" s="104" t="n">
        <f aca="false">(F80-B80)/4+C80</f>
        <v>2.858</v>
      </c>
      <c r="E80" s="104" t="n">
        <f aca="false">(F80-B80)/4+D80</f>
        <v>4.287</v>
      </c>
      <c r="F80" s="104" t="n">
        <f aca="false">(F82-F77)/5+F79</f>
        <v>5.716</v>
      </c>
      <c r="G80" s="115" t="n">
        <f aca="false">(J80-F80)/4+F80</f>
        <v>6.43275</v>
      </c>
      <c r="H80" s="115" t="n">
        <f aca="false">(J80-F80)/4+G80</f>
        <v>7.1495</v>
      </c>
      <c r="I80" s="115" t="n">
        <f aca="false">(J80-F80)/4+H80</f>
        <v>7.86625</v>
      </c>
      <c r="J80" s="104" t="n">
        <f aca="false">(J82-J77)/5+J79</f>
        <v>8.583</v>
      </c>
      <c r="K80" s="115" t="n">
        <f aca="false">(N80-J80)/4+J80</f>
        <v>8.934</v>
      </c>
      <c r="L80" s="115" t="n">
        <f aca="false">(N80-J80)/4+K80</f>
        <v>9.285</v>
      </c>
      <c r="M80" s="115" t="n">
        <f aca="false">(N80-J80)/4+L80</f>
        <v>9.636</v>
      </c>
      <c r="N80" s="104" t="n">
        <f aca="false">(N82-N77)/5+N79</f>
        <v>9.987</v>
      </c>
      <c r="O80" s="115" t="n">
        <f aca="false">(R80-N80)/4+N80</f>
        <v>10.31875</v>
      </c>
      <c r="P80" s="115" t="n">
        <f aca="false">(R80-N80)/4+O80</f>
        <v>10.6505</v>
      </c>
      <c r="Q80" s="115" t="n">
        <f aca="false">(R80-N80)/4+P80</f>
        <v>10.98225</v>
      </c>
      <c r="R80" s="104" t="n">
        <f aca="false">(R82-R77)/5+R79</f>
        <v>11.314</v>
      </c>
      <c r="S80" s="115" t="n">
        <f aca="false">(V80-R80)/4+R80</f>
        <v>11.72175</v>
      </c>
      <c r="T80" s="115" t="n">
        <f aca="false">(V80-R80)/4+S80</f>
        <v>12.1295</v>
      </c>
      <c r="U80" s="115" t="n">
        <f aca="false">(V80-R80)/4+T80</f>
        <v>12.53725</v>
      </c>
      <c r="V80" s="104" t="n">
        <f aca="false">(V82-V77)/5+V79</f>
        <v>12.945</v>
      </c>
      <c r="W80" s="115" t="n">
        <f aca="false">(AF80-V80)/10+V80</f>
        <v>13.2125</v>
      </c>
      <c r="X80" s="115" t="n">
        <f aca="false">(AF80-V80)/10+W80</f>
        <v>13.48</v>
      </c>
      <c r="Y80" s="115" t="n">
        <f aca="false">(AF80-V80)/10+X80</f>
        <v>13.7475</v>
      </c>
      <c r="Z80" s="115" t="n">
        <f aca="false">(AF80-V80)/10+Y80</f>
        <v>14.015</v>
      </c>
      <c r="AA80" s="115" t="n">
        <f aca="false">(AF80-V80)/10+Z80</f>
        <v>14.2825</v>
      </c>
      <c r="AB80" s="115" t="n">
        <f aca="false">(AF80-V80)/10+AA80</f>
        <v>14.55</v>
      </c>
      <c r="AC80" s="115" t="n">
        <f aca="false">(AF80-V80)/10+AB80</f>
        <v>14.8175</v>
      </c>
      <c r="AD80" s="115" t="n">
        <f aca="false">(AF80-V80)/10+AC80</f>
        <v>15.085</v>
      </c>
      <c r="AE80" s="115" t="n">
        <f aca="false">(AF80-V80)/10+AD80</f>
        <v>15.3525</v>
      </c>
      <c r="AF80" s="104" t="n">
        <f aca="false">(AF82-AF77)/5+AF79</f>
        <v>15.62</v>
      </c>
      <c r="AG80" s="115" t="n">
        <f aca="false">(AK80-AF80)/5+AF80</f>
        <v>15.71372</v>
      </c>
      <c r="AH80" s="115" t="n">
        <f aca="false">(AK80-AF80)/5+AG80</f>
        <v>15.80744</v>
      </c>
      <c r="AI80" s="115" t="n">
        <f aca="false">(AK80-AF80)/5+AH80</f>
        <v>15.90116</v>
      </c>
      <c r="AJ80" s="115" t="n">
        <f aca="false">(AK80-AF80)/5+AI80</f>
        <v>15.99488</v>
      </c>
      <c r="AK80" s="104" t="n">
        <f aca="false">(AK82-AK77)/5+AK79</f>
        <v>16.0886</v>
      </c>
      <c r="AL80" s="115" t="n">
        <f aca="false">(AU80-AK80)/10+AK80</f>
        <v>14.881955</v>
      </c>
      <c r="AM80" s="115" t="n">
        <f aca="false">(AU80-AK80)/10+AL80</f>
        <v>13.67531</v>
      </c>
      <c r="AN80" s="115" t="n">
        <f aca="false">(AU80-AK80)/10+AM80</f>
        <v>12.468665</v>
      </c>
      <c r="AO80" s="115" t="n">
        <f aca="false">(AU80-AK80)/10+AN80</f>
        <v>11.26202</v>
      </c>
      <c r="AP80" s="115" t="n">
        <f aca="false">(AU80-AK80)/10+AO80</f>
        <v>10.055375</v>
      </c>
      <c r="AQ80" s="115" t="n">
        <f aca="false">(AU80-AK80)/10+AP80</f>
        <v>8.84873</v>
      </c>
      <c r="AR80" s="115" t="n">
        <f aca="false">(AU80-AK80)/10+AQ80</f>
        <v>7.642085</v>
      </c>
      <c r="AS80" s="115" t="n">
        <f aca="false">(AU80-AK80)/10+AR80</f>
        <v>6.43544</v>
      </c>
      <c r="AT80" s="115" t="n">
        <f aca="false">(AU80-AK80)/10+AS80</f>
        <v>5.228795</v>
      </c>
      <c r="AU80" s="104" t="n">
        <f aca="false">(AU82-AU77)/5+AU79</f>
        <v>4.02215</v>
      </c>
      <c r="AV80" s="116" t="n">
        <f aca="false">($AU80-$AK80)/Delta+AU80</f>
        <v>2.815505</v>
      </c>
      <c r="AW80" s="116" t="n">
        <f aca="false">($AU80-$AK80)/Delta+AV80</f>
        <v>1.60886</v>
      </c>
      <c r="AX80" s="116" t="n">
        <f aca="false">($AU80-$AK80)/Delta+AW80</f>
        <v>0.402215</v>
      </c>
      <c r="AY80" s="116" t="n">
        <f aca="false">($AU80-$AK80)/Delta+AX80</f>
        <v>-0.80443</v>
      </c>
      <c r="AZ80" s="116" t="n">
        <f aca="false">($AU80-$AK80)/Delta+AY80</f>
        <v>-2.011075</v>
      </c>
      <c r="BA80" s="116" t="n">
        <f aca="false">($AU80-$AK80)/Delta+AZ80</f>
        <v>-3.21772</v>
      </c>
      <c r="BB80" s="116" t="n">
        <f aca="false">($AU80-$AK80)/Delta+BA80</f>
        <v>-4.424365</v>
      </c>
      <c r="BC80" s="116" t="n">
        <f aca="false">($AU80-$AK80)/Delta+BB80</f>
        <v>-5.63101</v>
      </c>
      <c r="BD80" s="116" t="n">
        <f aca="false">($AU80-$AK80)/Delta+BC80</f>
        <v>-6.837655</v>
      </c>
      <c r="BE80" s="116" t="n">
        <f aca="false">($AU80-$AK80)/Delta+BD80</f>
        <v>-8.0443</v>
      </c>
    </row>
    <row r="81" customFormat="false" ht="12.8" hidden="false" customHeight="false" outlineLevel="0" collapsed="false">
      <c r="A81" s="103" t="n">
        <f aca="false">(A$7-A$2)/5+A80</f>
        <v>114</v>
      </c>
      <c r="B81" s="104" t="n">
        <v>0</v>
      </c>
      <c r="C81" s="104" t="n">
        <f aca="false">(F81-B81)/4+B81</f>
        <v>1.422</v>
      </c>
      <c r="D81" s="104" t="n">
        <f aca="false">(F81-B81)/4+C81</f>
        <v>2.844</v>
      </c>
      <c r="E81" s="104" t="n">
        <f aca="false">(F81-B81)/4+D81</f>
        <v>4.266</v>
      </c>
      <c r="F81" s="104" t="n">
        <f aca="false">(F82-F77)/5+F80</f>
        <v>5.688</v>
      </c>
      <c r="G81" s="115" t="n">
        <f aca="false">(J81-F81)/4+F81</f>
        <v>6.4095</v>
      </c>
      <c r="H81" s="115" t="n">
        <f aca="false">(J81-F81)/4+G81</f>
        <v>7.131</v>
      </c>
      <c r="I81" s="115" t="n">
        <f aca="false">(J81-F81)/4+H81</f>
        <v>7.8525</v>
      </c>
      <c r="J81" s="104" t="n">
        <f aca="false">(J82-J77)/5+J80</f>
        <v>8.574</v>
      </c>
      <c r="K81" s="115" t="n">
        <f aca="false">(N81-J81)/4+J81</f>
        <v>8.932</v>
      </c>
      <c r="L81" s="115" t="n">
        <f aca="false">(N81-J81)/4+K81</f>
        <v>9.29</v>
      </c>
      <c r="M81" s="115" t="n">
        <f aca="false">(N81-J81)/4+L81</f>
        <v>9.648</v>
      </c>
      <c r="N81" s="104" t="n">
        <f aca="false">(N82-N77)/5+N80</f>
        <v>10.006</v>
      </c>
      <c r="O81" s="115" t="n">
        <f aca="false">(R81-N81)/4+N81</f>
        <v>10.34</v>
      </c>
      <c r="P81" s="115" t="n">
        <f aca="false">(R81-N81)/4+O81</f>
        <v>10.674</v>
      </c>
      <c r="Q81" s="115" t="n">
        <f aca="false">(R81-N81)/4+P81</f>
        <v>11.008</v>
      </c>
      <c r="R81" s="104" t="n">
        <f aca="false">(R82-R77)/5+R80</f>
        <v>11.342</v>
      </c>
      <c r="S81" s="115" t="n">
        <f aca="false">(V81-R81)/4+R81</f>
        <v>11.749</v>
      </c>
      <c r="T81" s="115" t="n">
        <f aca="false">(V81-R81)/4+S81</f>
        <v>12.156</v>
      </c>
      <c r="U81" s="115" t="n">
        <f aca="false">(V81-R81)/4+T81</f>
        <v>12.563</v>
      </c>
      <c r="V81" s="104" t="n">
        <f aca="false">(V82-V77)/5+V80</f>
        <v>12.97</v>
      </c>
      <c r="W81" s="115" t="n">
        <f aca="false">(AF81-V81)/10+V81</f>
        <v>13.249</v>
      </c>
      <c r="X81" s="115" t="n">
        <f aca="false">(AF81-V81)/10+W81</f>
        <v>13.528</v>
      </c>
      <c r="Y81" s="115" t="n">
        <f aca="false">(AF81-V81)/10+X81</f>
        <v>13.807</v>
      </c>
      <c r="Z81" s="115" t="n">
        <f aca="false">(AF81-V81)/10+Y81</f>
        <v>14.086</v>
      </c>
      <c r="AA81" s="115" t="n">
        <f aca="false">(AF81-V81)/10+Z81</f>
        <v>14.365</v>
      </c>
      <c r="AB81" s="115" t="n">
        <f aca="false">(AF81-V81)/10+AA81</f>
        <v>14.644</v>
      </c>
      <c r="AC81" s="115" t="n">
        <f aca="false">(AF81-V81)/10+AB81</f>
        <v>14.923</v>
      </c>
      <c r="AD81" s="115" t="n">
        <f aca="false">(AF81-V81)/10+AC81</f>
        <v>15.202</v>
      </c>
      <c r="AE81" s="115" t="n">
        <f aca="false">(AF81-V81)/10+AD81</f>
        <v>15.481</v>
      </c>
      <c r="AF81" s="104" t="n">
        <f aca="false">(AF82-AF77)/5+AF80</f>
        <v>15.76</v>
      </c>
      <c r="AG81" s="115" t="n">
        <f aca="false">(AK81-AF81)/5+AF81</f>
        <v>15.85456</v>
      </c>
      <c r="AH81" s="115" t="n">
        <f aca="false">(AK81-AF81)/5+AG81</f>
        <v>15.94912</v>
      </c>
      <c r="AI81" s="115" t="n">
        <f aca="false">(AK81-AF81)/5+AH81</f>
        <v>16.04368</v>
      </c>
      <c r="AJ81" s="115" t="n">
        <f aca="false">(AK81-AF81)/5+AI81</f>
        <v>16.13824</v>
      </c>
      <c r="AK81" s="104" t="n">
        <f aca="false">(AK82-AK77)/5+AK80</f>
        <v>16.2328</v>
      </c>
      <c r="AL81" s="115" t="n">
        <f aca="false">(AU81-AK81)/10+AK81</f>
        <v>15.01534</v>
      </c>
      <c r="AM81" s="115" t="n">
        <f aca="false">(AU81-AK81)/10+AL81</f>
        <v>13.79788</v>
      </c>
      <c r="AN81" s="115" t="n">
        <f aca="false">(AU81-AK81)/10+AM81</f>
        <v>12.58042</v>
      </c>
      <c r="AO81" s="115" t="n">
        <f aca="false">(AU81-AK81)/10+AN81</f>
        <v>11.36296</v>
      </c>
      <c r="AP81" s="115" t="n">
        <f aca="false">(AU81-AK81)/10+AO81</f>
        <v>10.1455</v>
      </c>
      <c r="AQ81" s="115" t="n">
        <f aca="false">(AU81-AK81)/10+AP81</f>
        <v>8.92804</v>
      </c>
      <c r="AR81" s="115" t="n">
        <f aca="false">(AU81-AK81)/10+AQ81</f>
        <v>7.71058</v>
      </c>
      <c r="AS81" s="115" t="n">
        <f aca="false">(AU81-AK81)/10+AR81</f>
        <v>6.49312</v>
      </c>
      <c r="AT81" s="115" t="n">
        <f aca="false">(AU81-AK81)/10+AS81</f>
        <v>5.27566</v>
      </c>
      <c r="AU81" s="104" t="n">
        <f aca="false">(AU82-AU77)/5+AU80</f>
        <v>4.0582</v>
      </c>
      <c r="AV81" s="116" t="n">
        <f aca="false">($AU81-$AK81)/Delta+AU81</f>
        <v>2.84074</v>
      </c>
      <c r="AW81" s="116" t="n">
        <f aca="false">($AU81-$AK81)/Delta+AV81</f>
        <v>1.62328</v>
      </c>
      <c r="AX81" s="116" t="n">
        <f aca="false">($AU81-$AK81)/Delta+AW81</f>
        <v>0.40582</v>
      </c>
      <c r="AY81" s="116" t="n">
        <f aca="false">($AU81-$AK81)/Delta+AX81</f>
        <v>-0.81164</v>
      </c>
      <c r="AZ81" s="116" t="n">
        <f aca="false">($AU81-$AK81)/Delta+AY81</f>
        <v>-2.0291</v>
      </c>
      <c r="BA81" s="116" t="n">
        <f aca="false">($AU81-$AK81)/Delta+AZ81</f>
        <v>-3.24656</v>
      </c>
      <c r="BB81" s="116" t="n">
        <f aca="false">($AU81-$AK81)/Delta+BA81</f>
        <v>-4.46402</v>
      </c>
      <c r="BC81" s="116" t="n">
        <f aca="false">($AU81-$AK81)/Delta+BB81</f>
        <v>-5.68148</v>
      </c>
      <c r="BD81" s="116" t="n">
        <f aca="false">($AU81-$AK81)/Delta+BC81</f>
        <v>-6.89894</v>
      </c>
      <c r="BE81" s="116" t="n">
        <f aca="false">($AU81-$AK81)/Delta+BD81</f>
        <v>-8.1164</v>
      </c>
    </row>
    <row r="82" customFormat="false" ht="12.8" hidden="false" customHeight="false" outlineLevel="0" collapsed="false">
      <c r="A82" s="103" t="n">
        <f aca="false">A77+5</f>
        <v>115</v>
      </c>
      <c r="B82" s="104" t="n">
        <v>0</v>
      </c>
      <c r="C82" s="104" t="n">
        <f aca="false">(F82-B82)/4+B82</f>
        <v>1.415</v>
      </c>
      <c r="D82" s="104" t="n">
        <f aca="false">(F82-B82)/4+C82</f>
        <v>2.83</v>
      </c>
      <c r="E82" s="104" t="n">
        <f aca="false">(F82-B82)/4+D82</f>
        <v>4.245</v>
      </c>
      <c r="F82" s="114" t="n">
        <f aca="false">polar_type!$Z$6</f>
        <v>5.66</v>
      </c>
      <c r="G82" s="115" t="n">
        <f aca="false">(J82-F82)/4+F82</f>
        <v>6.38625</v>
      </c>
      <c r="H82" s="115" t="n">
        <f aca="false">(J82-F82)/4+G82</f>
        <v>7.1125</v>
      </c>
      <c r="I82" s="115" t="n">
        <f aca="false">(J82-F82)/4+H82</f>
        <v>7.83875</v>
      </c>
      <c r="J82" s="114" t="n">
        <f aca="false">polar_type!$Z$7</f>
        <v>8.565</v>
      </c>
      <c r="K82" s="115" t="n">
        <f aca="false">(N82-J82)/4+J82</f>
        <v>8.93</v>
      </c>
      <c r="L82" s="115" t="n">
        <f aca="false">(N82-J82)/4+K82</f>
        <v>9.295</v>
      </c>
      <c r="M82" s="115" t="n">
        <f aca="false">(N82-J82)/4+L82</f>
        <v>9.66</v>
      </c>
      <c r="N82" s="114" t="n">
        <f aca="false">polar_type!$Z$8</f>
        <v>10.025</v>
      </c>
      <c r="O82" s="115" t="n">
        <f aca="false">(R82-N82)/4+N82</f>
        <v>10.36125</v>
      </c>
      <c r="P82" s="115" t="n">
        <f aca="false">(R82-N82)/4+O82</f>
        <v>10.6975</v>
      </c>
      <c r="Q82" s="115" t="n">
        <f aca="false">(R82-N82)/4+P82</f>
        <v>11.03375</v>
      </c>
      <c r="R82" s="114" t="n">
        <f aca="false">polar_type!$Z$9</f>
        <v>11.37</v>
      </c>
      <c r="S82" s="115" t="n">
        <f aca="false">(V82-R82)/4+R82</f>
        <v>11.77625</v>
      </c>
      <c r="T82" s="115" t="n">
        <f aca="false">(V82-R82)/4+S82</f>
        <v>12.1825</v>
      </c>
      <c r="U82" s="115" t="n">
        <f aca="false">(V82-R82)/4+T82</f>
        <v>12.58875</v>
      </c>
      <c r="V82" s="114" t="n">
        <f aca="false">polar_type!$Z$10</f>
        <v>12.995</v>
      </c>
      <c r="W82" s="115" t="n">
        <f aca="false">(AF82-V82)/10+V82</f>
        <v>13.2855</v>
      </c>
      <c r="X82" s="115" t="n">
        <f aca="false">(AF82-V82)/10+W82</f>
        <v>13.576</v>
      </c>
      <c r="Y82" s="115" t="n">
        <f aca="false">(AF82-V82)/10+X82</f>
        <v>13.8665</v>
      </c>
      <c r="Z82" s="115" t="n">
        <f aca="false">(AF82-V82)/10+Y82</f>
        <v>14.157</v>
      </c>
      <c r="AA82" s="115" t="n">
        <f aca="false">(AF82-V82)/10+Z82</f>
        <v>14.4475</v>
      </c>
      <c r="AB82" s="115" t="n">
        <f aca="false">(AF82-V82)/10+AA82</f>
        <v>14.738</v>
      </c>
      <c r="AC82" s="115" t="n">
        <f aca="false">(AF82-V82)/10+AB82</f>
        <v>15.0285</v>
      </c>
      <c r="AD82" s="115" t="n">
        <f aca="false">(AF82-V82)/10+AC82</f>
        <v>15.319</v>
      </c>
      <c r="AE82" s="115" t="n">
        <f aca="false">(AF82-V82)/10+AD82</f>
        <v>15.6095</v>
      </c>
      <c r="AF82" s="114" t="n">
        <f aca="false">polar_type!$Z$11</f>
        <v>15.9</v>
      </c>
      <c r="AG82" s="115" t="n">
        <f aca="false">(AK82-AF82)/5+AF82</f>
        <v>15.9954</v>
      </c>
      <c r="AH82" s="115" t="n">
        <f aca="false">(AK82-AF82)/5+AG82</f>
        <v>16.0908</v>
      </c>
      <c r="AI82" s="115" t="n">
        <f aca="false">(AK82-AF82)/5+AH82</f>
        <v>16.1862</v>
      </c>
      <c r="AJ82" s="115" t="n">
        <f aca="false">(AK82-AF82)/5+AI82</f>
        <v>16.2816</v>
      </c>
      <c r="AK82" s="114" t="n">
        <f aca="false">polar_type!$Z$12</f>
        <v>16.377</v>
      </c>
      <c r="AL82" s="115" t="n">
        <f aca="false">(AU82-AK82)/10+AK82</f>
        <v>15.148725</v>
      </c>
      <c r="AM82" s="115" t="n">
        <f aca="false">(AU82-AK82)/10+AL82</f>
        <v>13.92045</v>
      </c>
      <c r="AN82" s="115" t="n">
        <f aca="false">(AU82-AK82)/10+AM82</f>
        <v>12.692175</v>
      </c>
      <c r="AO82" s="115" t="n">
        <f aca="false">(AU82-AK82)/10+AN82</f>
        <v>11.4639</v>
      </c>
      <c r="AP82" s="115" t="n">
        <f aca="false">(AU82-AK82)/10+AO82</f>
        <v>10.235625</v>
      </c>
      <c r="AQ82" s="115" t="n">
        <f aca="false">(AU82-AK82)/10+AP82</f>
        <v>9.00735</v>
      </c>
      <c r="AR82" s="115" t="n">
        <f aca="false">(AU82-AK82)/10+AQ82</f>
        <v>7.779075</v>
      </c>
      <c r="AS82" s="115" t="n">
        <f aca="false">(AU82-AK82)/10+AR82</f>
        <v>6.5508</v>
      </c>
      <c r="AT82" s="115" t="n">
        <f aca="false">(AU82-AK82)/10+AS82</f>
        <v>5.322525</v>
      </c>
      <c r="AU82" s="114" t="n">
        <f aca="false">polar_type!$Z$13</f>
        <v>4.09425</v>
      </c>
      <c r="AV82" s="116" t="n">
        <f aca="false">($AU82-$AK82)/Delta+AU82</f>
        <v>2.865975</v>
      </c>
      <c r="AW82" s="116" t="n">
        <f aca="false">($AU82-$AK82)/Delta+AV82</f>
        <v>1.6377</v>
      </c>
      <c r="AX82" s="116" t="n">
        <f aca="false">($AU82-$AK82)/Delta+AW82</f>
        <v>0.409425</v>
      </c>
      <c r="AY82" s="116" t="n">
        <f aca="false">($AU82-$AK82)/Delta+AX82</f>
        <v>-0.81885</v>
      </c>
      <c r="AZ82" s="116" t="n">
        <f aca="false">($AU82-$AK82)/Delta+AY82</f>
        <v>-2.047125</v>
      </c>
      <c r="BA82" s="116" t="n">
        <f aca="false">($AU82-$AK82)/Delta+AZ82</f>
        <v>-3.2754</v>
      </c>
      <c r="BB82" s="116" t="n">
        <f aca="false">($AU82-$AK82)/Delta+BA82</f>
        <v>-4.503675</v>
      </c>
      <c r="BC82" s="116" t="n">
        <f aca="false">($AU82-$AK82)/Delta+BB82</f>
        <v>-5.73195</v>
      </c>
      <c r="BD82" s="116" t="n">
        <f aca="false">($AU82-$AK82)/Delta+BC82</f>
        <v>-6.960225</v>
      </c>
      <c r="BE82" s="116" t="n">
        <f aca="false">($AU82-$AK82)/Delta+BD82</f>
        <v>-8.1885</v>
      </c>
    </row>
    <row r="83" customFormat="false" ht="12.8" hidden="false" customHeight="false" outlineLevel="0" collapsed="false">
      <c r="A83" s="103" t="n">
        <f aca="false">(A$7-A$2)/5+A82</f>
        <v>116</v>
      </c>
      <c r="B83" s="104" t="n">
        <v>0</v>
      </c>
      <c r="C83" s="104" t="n">
        <f aca="false">(F83-B83)/4+B83</f>
        <v>1.408</v>
      </c>
      <c r="D83" s="104" t="n">
        <f aca="false">(F83-B83)/4+C83</f>
        <v>2.816</v>
      </c>
      <c r="E83" s="104" t="n">
        <f aca="false">(F83-B83)/4+D83</f>
        <v>4.224</v>
      </c>
      <c r="F83" s="104" t="n">
        <f aca="false">(F87-F82)/5+F82</f>
        <v>5.632</v>
      </c>
      <c r="G83" s="115" t="n">
        <f aca="false">(J83-F83)/4+F83</f>
        <v>6.363</v>
      </c>
      <c r="H83" s="115" t="n">
        <f aca="false">(J83-F83)/4+G83</f>
        <v>7.094</v>
      </c>
      <c r="I83" s="115" t="n">
        <f aca="false">(J83-F83)/4+H83</f>
        <v>7.825</v>
      </c>
      <c r="J83" s="104" t="n">
        <f aca="false">(J87-J82)/5+J82</f>
        <v>8.556</v>
      </c>
      <c r="K83" s="115" t="n">
        <f aca="false">(N83-J83)/4+J83</f>
        <v>8.928</v>
      </c>
      <c r="L83" s="115" t="n">
        <f aca="false">(N83-J83)/4+K83</f>
        <v>9.3</v>
      </c>
      <c r="M83" s="115" t="n">
        <f aca="false">(N83-J83)/4+L83</f>
        <v>9.672</v>
      </c>
      <c r="N83" s="104" t="n">
        <f aca="false">(N87-N82)/5+N82</f>
        <v>10.044</v>
      </c>
      <c r="O83" s="115" t="n">
        <f aca="false">(R83-N83)/4+N83</f>
        <v>10.3875</v>
      </c>
      <c r="P83" s="115" t="n">
        <f aca="false">(R83-N83)/4+O83</f>
        <v>10.731</v>
      </c>
      <c r="Q83" s="115" t="n">
        <f aca="false">(R83-N83)/4+P83</f>
        <v>11.0745</v>
      </c>
      <c r="R83" s="104" t="n">
        <f aca="false">(R87-R82)/5+R82</f>
        <v>11.418</v>
      </c>
      <c r="S83" s="115" t="n">
        <f aca="false">(V83-R83)/4+R83</f>
        <v>11.8185</v>
      </c>
      <c r="T83" s="115" t="n">
        <f aca="false">(V83-R83)/4+S83</f>
        <v>12.219</v>
      </c>
      <c r="U83" s="115" t="n">
        <f aca="false">(V83-R83)/4+T83</f>
        <v>12.6195</v>
      </c>
      <c r="V83" s="104" t="n">
        <f aca="false">(V87-V82)/5+V82</f>
        <v>13.02</v>
      </c>
      <c r="W83" s="115" t="n">
        <f aca="false">(AF83-V83)/10+V83</f>
        <v>13.32</v>
      </c>
      <c r="X83" s="115" t="n">
        <f aca="false">(AF83-V83)/10+W83</f>
        <v>13.62</v>
      </c>
      <c r="Y83" s="115" t="n">
        <f aca="false">(AF83-V83)/10+X83</f>
        <v>13.92</v>
      </c>
      <c r="Z83" s="115" t="n">
        <f aca="false">(AF83-V83)/10+Y83</f>
        <v>14.22</v>
      </c>
      <c r="AA83" s="115" t="n">
        <f aca="false">(AF83-V83)/10+Z83</f>
        <v>14.52</v>
      </c>
      <c r="AB83" s="115" t="n">
        <f aca="false">(AF83-V83)/10+AA83</f>
        <v>14.82</v>
      </c>
      <c r="AC83" s="115" t="n">
        <f aca="false">(AF83-V83)/10+AB83</f>
        <v>15.12</v>
      </c>
      <c r="AD83" s="115" t="n">
        <f aca="false">(AF83-V83)/10+AC83</f>
        <v>15.42</v>
      </c>
      <c r="AE83" s="115" t="n">
        <f aca="false">(AF83-V83)/10+AD83</f>
        <v>15.72</v>
      </c>
      <c r="AF83" s="104" t="n">
        <f aca="false">(AF87-AF82)/5+AF82</f>
        <v>16.02</v>
      </c>
      <c r="AG83" s="115" t="n">
        <f aca="false">(AK83-AF83)/5+AF83</f>
        <v>16.11612</v>
      </c>
      <c r="AH83" s="115" t="n">
        <f aca="false">(AK83-AF83)/5+AG83</f>
        <v>16.21224</v>
      </c>
      <c r="AI83" s="115" t="n">
        <f aca="false">(AK83-AF83)/5+AH83</f>
        <v>16.30836</v>
      </c>
      <c r="AJ83" s="115" t="n">
        <f aca="false">(AK83-AF83)/5+AI83</f>
        <v>16.40448</v>
      </c>
      <c r="AK83" s="104" t="n">
        <f aca="false">(AK87-AK82)/5+AK82</f>
        <v>16.5006</v>
      </c>
      <c r="AL83" s="115" t="n">
        <f aca="false">(AU83-AK83)/10+AK83</f>
        <v>15.263055</v>
      </c>
      <c r="AM83" s="115" t="n">
        <f aca="false">(AU83-AK83)/10+AL83</f>
        <v>14.02551</v>
      </c>
      <c r="AN83" s="115" t="n">
        <f aca="false">(AU83-AK83)/10+AM83</f>
        <v>12.787965</v>
      </c>
      <c r="AO83" s="115" t="n">
        <f aca="false">(AU83-AK83)/10+AN83</f>
        <v>11.55042</v>
      </c>
      <c r="AP83" s="115" t="n">
        <f aca="false">(AU83-AK83)/10+AO83</f>
        <v>10.312875</v>
      </c>
      <c r="AQ83" s="115" t="n">
        <f aca="false">(AU83-AK83)/10+AP83</f>
        <v>9.07532999999999</v>
      </c>
      <c r="AR83" s="115" t="n">
        <f aca="false">(AU83-AK83)/10+AQ83</f>
        <v>7.83778499999999</v>
      </c>
      <c r="AS83" s="115" t="n">
        <f aca="false">(AU83-AK83)/10+AR83</f>
        <v>6.60023999999999</v>
      </c>
      <c r="AT83" s="115" t="n">
        <f aca="false">(AU83-AK83)/10+AS83</f>
        <v>5.36269499999999</v>
      </c>
      <c r="AU83" s="104" t="n">
        <f aca="false">(AU87-AU82)/5+AU82</f>
        <v>4.12515</v>
      </c>
      <c r="AV83" s="116" t="n">
        <f aca="false">($AU83-$AK83)/Delta+AU83</f>
        <v>2.887605</v>
      </c>
      <c r="AW83" s="116" t="n">
        <f aca="false">($AU83-$AK83)/Delta+AV83</f>
        <v>1.65006</v>
      </c>
      <c r="AX83" s="116" t="n">
        <f aca="false">($AU83-$AK83)/Delta+AW83</f>
        <v>0.412515</v>
      </c>
      <c r="AY83" s="116" t="n">
        <f aca="false">($AU83-$AK83)/Delta+AX83</f>
        <v>-0.82503</v>
      </c>
      <c r="AZ83" s="116" t="n">
        <f aca="false">($AU83-$AK83)/Delta+AY83</f>
        <v>-2.062575</v>
      </c>
      <c r="BA83" s="116" t="n">
        <f aca="false">($AU83-$AK83)/Delta+AZ83</f>
        <v>-3.30012</v>
      </c>
      <c r="BB83" s="116" t="n">
        <f aca="false">($AU83-$AK83)/Delta+BA83</f>
        <v>-4.537665</v>
      </c>
      <c r="BC83" s="116" t="n">
        <f aca="false">($AU83-$AK83)/Delta+BB83</f>
        <v>-5.77521</v>
      </c>
      <c r="BD83" s="116" t="n">
        <f aca="false">($AU83-$AK83)/Delta+BC83</f>
        <v>-7.012755</v>
      </c>
      <c r="BE83" s="116" t="n">
        <f aca="false">($AU83-$AK83)/Delta+BD83</f>
        <v>-8.2503</v>
      </c>
    </row>
    <row r="84" customFormat="false" ht="12.8" hidden="false" customHeight="false" outlineLevel="0" collapsed="false">
      <c r="A84" s="103" t="n">
        <f aca="false">(A$7-A$2)/5+A83</f>
        <v>117</v>
      </c>
      <c r="B84" s="104" t="n">
        <v>0</v>
      </c>
      <c r="C84" s="104" t="n">
        <f aca="false">(F84-B84)/4+B84</f>
        <v>1.401</v>
      </c>
      <c r="D84" s="104" t="n">
        <f aca="false">(F84-B84)/4+C84</f>
        <v>2.802</v>
      </c>
      <c r="E84" s="104" t="n">
        <f aca="false">(F84-B84)/4+D84</f>
        <v>4.203</v>
      </c>
      <c r="F84" s="104" t="n">
        <f aca="false">(F87-F82)/5+F83</f>
        <v>5.604</v>
      </c>
      <c r="G84" s="115" t="n">
        <f aca="false">(J84-F84)/4+F84</f>
        <v>6.33975</v>
      </c>
      <c r="H84" s="115" t="n">
        <f aca="false">(J84-F84)/4+G84</f>
        <v>7.0755</v>
      </c>
      <c r="I84" s="115" t="n">
        <f aca="false">(J84-F84)/4+H84</f>
        <v>7.81125</v>
      </c>
      <c r="J84" s="104" t="n">
        <f aca="false">(J87-J82)/5+J83</f>
        <v>8.547</v>
      </c>
      <c r="K84" s="115" t="n">
        <f aca="false">(N84-J84)/4+J84</f>
        <v>8.926</v>
      </c>
      <c r="L84" s="115" t="n">
        <f aca="false">(N84-J84)/4+K84</f>
        <v>9.305</v>
      </c>
      <c r="M84" s="115" t="n">
        <f aca="false">(N84-J84)/4+L84</f>
        <v>9.684</v>
      </c>
      <c r="N84" s="104" t="n">
        <f aca="false">(N87-N82)/5+N83</f>
        <v>10.063</v>
      </c>
      <c r="O84" s="115" t="n">
        <f aca="false">(R84-N84)/4+N84</f>
        <v>10.41375</v>
      </c>
      <c r="P84" s="115" t="n">
        <f aca="false">(R84-N84)/4+O84</f>
        <v>10.7645</v>
      </c>
      <c r="Q84" s="115" t="n">
        <f aca="false">(R84-N84)/4+P84</f>
        <v>11.11525</v>
      </c>
      <c r="R84" s="104" t="n">
        <f aca="false">(R87-R82)/5+R83</f>
        <v>11.466</v>
      </c>
      <c r="S84" s="115" t="n">
        <f aca="false">(V84-R84)/4+R84</f>
        <v>11.86075</v>
      </c>
      <c r="T84" s="115" t="n">
        <f aca="false">(V84-R84)/4+S84</f>
        <v>12.2555</v>
      </c>
      <c r="U84" s="115" t="n">
        <f aca="false">(V84-R84)/4+T84</f>
        <v>12.65025</v>
      </c>
      <c r="V84" s="104" t="n">
        <f aca="false">(V87-V82)/5+V83</f>
        <v>13.045</v>
      </c>
      <c r="W84" s="115" t="n">
        <f aca="false">(AF84-V84)/10+V84</f>
        <v>13.3545</v>
      </c>
      <c r="X84" s="115" t="n">
        <f aca="false">(AF84-V84)/10+W84</f>
        <v>13.664</v>
      </c>
      <c r="Y84" s="115" t="n">
        <f aca="false">(AF84-V84)/10+X84</f>
        <v>13.9735</v>
      </c>
      <c r="Z84" s="115" t="n">
        <f aca="false">(AF84-V84)/10+Y84</f>
        <v>14.283</v>
      </c>
      <c r="AA84" s="115" t="n">
        <f aca="false">(AF84-V84)/10+Z84</f>
        <v>14.5925</v>
      </c>
      <c r="AB84" s="115" t="n">
        <f aca="false">(AF84-V84)/10+AA84</f>
        <v>14.902</v>
      </c>
      <c r="AC84" s="115" t="n">
        <f aca="false">(AF84-V84)/10+AB84</f>
        <v>15.2115</v>
      </c>
      <c r="AD84" s="115" t="n">
        <f aca="false">(AF84-V84)/10+AC84</f>
        <v>15.521</v>
      </c>
      <c r="AE84" s="115" t="n">
        <f aca="false">(AF84-V84)/10+AD84</f>
        <v>15.8305</v>
      </c>
      <c r="AF84" s="104" t="n">
        <f aca="false">(AF87-AF82)/5+AF83</f>
        <v>16.14</v>
      </c>
      <c r="AG84" s="115" t="n">
        <f aca="false">(AK84-AF84)/5+AF84</f>
        <v>16.23684</v>
      </c>
      <c r="AH84" s="115" t="n">
        <f aca="false">(AK84-AF84)/5+AG84</f>
        <v>16.33368</v>
      </c>
      <c r="AI84" s="115" t="n">
        <f aca="false">(AK84-AF84)/5+AH84</f>
        <v>16.43052</v>
      </c>
      <c r="AJ84" s="115" t="n">
        <f aca="false">(AK84-AF84)/5+AI84</f>
        <v>16.52736</v>
      </c>
      <c r="AK84" s="104" t="n">
        <f aca="false">(AK87-AK82)/5+AK83</f>
        <v>16.6242</v>
      </c>
      <c r="AL84" s="115" t="n">
        <f aca="false">(AU84-AK84)/10+AK84</f>
        <v>15.377385</v>
      </c>
      <c r="AM84" s="115" t="n">
        <f aca="false">(AU84-AK84)/10+AL84</f>
        <v>14.13057</v>
      </c>
      <c r="AN84" s="115" t="n">
        <f aca="false">(AU84-AK84)/10+AM84</f>
        <v>12.883755</v>
      </c>
      <c r="AO84" s="115" t="n">
        <f aca="false">(AU84-AK84)/10+AN84</f>
        <v>11.63694</v>
      </c>
      <c r="AP84" s="115" t="n">
        <f aca="false">(AU84-AK84)/10+AO84</f>
        <v>10.390125</v>
      </c>
      <c r="AQ84" s="115" t="n">
        <f aca="false">(AU84-AK84)/10+AP84</f>
        <v>9.14331</v>
      </c>
      <c r="AR84" s="115" t="n">
        <f aca="false">(AU84-AK84)/10+AQ84</f>
        <v>7.896495</v>
      </c>
      <c r="AS84" s="115" t="n">
        <f aca="false">(AU84-AK84)/10+AR84</f>
        <v>6.64968</v>
      </c>
      <c r="AT84" s="115" t="n">
        <f aca="false">(AU84-AK84)/10+AS84</f>
        <v>5.402865</v>
      </c>
      <c r="AU84" s="104" t="n">
        <f aca="false">(AU87-AU82)/5+AU83</f>
        <v>4.15605</v>
      </c>
      <c r="AV84" s="116" t="n">
        <f aca="false">($AU84-$AK84)/Delta+AU84</f>
        <v>2.909235</v>
      </c>
      <c r="AW84" s="116" t="n">
        <f aca="false">($AU84-$AK84)/Delta+AV84</f>
        <v>1.66242</v>
      </c>
      <c r="AX84" s="116" t="n">
        <f aca="false">($AU84-$AK84)/Delta+AW84</f>
        <v>0.415605</v>
      </c>
      <c r="AY84" s="116" t="n">
        <f aca="false">($AU84-$AK84)/Delta+AX84</f>
        <v>-0.83121</v>
      </c>
      <c r="AZ84" s="116" t="n">
        <f aca="false">($AU84-$AK84)/Delta+AY84</f>
        <v>-2.078025</v>
      </c>
      <c r="BA84" s="116" t="n">
        <f aca="false">($AU84-$AK84)/Delta+AZ84</f>
        <v>-3.32484</v>
      </c>
      <c r="BB84" s="116" t="n">
        <f aca="false">($AU84-$AK84)/Delta+BA84</f>
        <v>-4.571655</v>
      </c>
      <c r="BC84" s="116" t="n">
        <f aca="false">($AU84-$AK84)/Delta+BB84</f>
        <v>-5.81847</v>
      </c>
      <c r="BD84" s="116" t="n">
        <f aca="false">($AU84-$AK84)/Delta+BC84</f>
        <v>-7.065285</v>
      </c>
      <c r="BE84" s="116" t="n">
        <f aca="false">($AU84-$AK84)/Delta+BD84</f>
        <v>-8.3121</v>
      </c>
    </row>
    <row r="85" customFormat="false" ht="12.8" hidden="false" customHeight="false" outlineLevel="0" collapsed="false">
      <c r="A85" s="103" t="n">
        <f aca="false">(A$7-A$2)/5+A84</f>
        <v>118</v>
      </c>
      <c r="B85" s="104" t="n">
        <v>0</v>
      </c>
      <c r="C85" s="104" t="n">
        <f aca="false">(F85-B85)/4+B85</f>
        <v>1.394</v>
      </c>
      <c r="D85" s="104" t="n">
        <f aca="false">(F85-B85)/4+C85</f>
        <v>2.788</v>
      </c>
      <c r="E85" s="104" t="n">
        <f aca="false">(F85-B85)/4+D85</f>
        <v>4.182</v>
      </c>
      <c r="F85" s="104" t="n">
        <f aca="false">(F87-F82)/5+F84</f>
        <v>5.576</v>
      </c>
      <c r="G85" s="115" t="n">
        <f aca="false">(J85-F85)/4+F85</f>
        <v>6.3165</v>
      </c>
      <c r="H85" s="115" t="n">
        <f aca="false">(J85-F85)/4+G85</f>
        <v>7.057</v>
      </c>
      <c r="I85" s="115" t="n">
        <f aca="false">(J85-F85)/4+H85</f>
        <v>7.7975</v>
      </c>
      <c r="J85" s="104" t="n">
        <f aca="false">(J87-J82)/5+J84</f>
        <v>8.538</v>
      </c>
      <c r="K85" s="115" t="n">
        <f aca="false">(N85-J85)/4+J85</f>
        <v>8.924</v>
      </c>
      <c r="L85" s="115" t="n">
        <f aca="false">(N85-J85)/4+K85</f>
        <v>9.31</v>
      </c>
      <c r="M85" s="115" t="n">
        <f aca="false">(N85-J85)/4+L85</f>
        <v>9.696</v>
      </c>
      <c r="N85" s="104" t="n">
        <f aca="false">(N87-N82)/5+N84</f>
        <v>10.082</v>
      </c>
      <c r="O85" s="115" t="n">
        <f aca="false">(R85-N85)/4+N85</f>
        <v>10.44</v>
      </c>
      <c r="P85" s="115" t="n">
        <f aca="false">(R85-N85)/4+O85</f>
        <v>10.798</v>
      </c>
      <c r="Q85" s="115" t="n">
        <f aca="false">(R85-N85)/4+P85</f>
        <v>11.156</v>
      </c>
      <c r="R85" s="104" t="n">
        <f aca="false">(R87-R82)/5+R84</f>
        <v>11.514</v>
      </c>
      <c r="S85" s="115" t="n">
        <f aca="false">(V85-R85)/4+R85</f>
        <v>11.903</v>
      </c>
      <c r="T85" s="115" t="n">
        <f aca="false">(V85-R85)/4+S85</f>
        <v>12.292</v>
      </c>
      <c r="U85" s="115" t="n">
        <f aca="false">(V85-R85)/4+T85</f>
        <v>12.681</v>
      </c>
      <c r="V85" s="104" t="n">
        <f aca="false">(V87-V82)/5+V84</f>
        <v>13.07</v>
      </c>
      <c r="W85" s="115" t="n">
        <f aca="false">(AF85-V85)/10+V85</f>
        <v>13.389</v>
      </c>
      <c r="X85" s="115" t="n">
        <f aca="false">(AF85-V85)/10+W85</f>
        <v>13.708</v>
      </c>
      <c r="Y85" s="115" t="n">
        <f aca="false">(AF85-V85)/10+X85</f>
        <v>14.027</v>
      </c>
      <c r="Z85" s="115" t="n">
        <f aca="false">(AF85-V85)/10+Y85</f>
        <v>14.346</v>
      </c>
      <c r="AA85" s="115" t="n">
        <f aca="false">(AF85-V85)/10+Z85</f>
        <v>14.665</v>
      </c>
      <c r="AB85" s="115" t="n">
        <f aca="false">(AF85-V85)/10+AA85</f>
        <v>14.984</v>
      </c>
      <c r="AC85" s="115" t="n">
        <f aca="false">(AF85-V85)/10+AB85</f>
        <v>15.303</v>
      </c>
      <c r="AD85" s="115" t="n">
        <f aca="false">(AF85-V85)/10+AC85</f>
        <v>15.622</v>
      </c>
      <c r="AE85" s="115" t="n">
        <f aca="false">(AF85-V85)/10+AD85</f>
        <v>15.941</v>
      </c>
      <c r="AF85" s="104" t="n">
        <f aca="false">(AF87-AF82)/5+AF84</f>
        <v>16.26</v>
      </c>
      <c r="AG85" s="115" t="n">
        <f aca="false">(AK85-AF85)/5+AF85</f>
        <v>16.35756</v>
      </c>
      <c r="AH85" s="115" t="n">
        <f aca="false">(AK85-AF85)/5+AG85</f>
        <v>16.45512</v>
      </c>
      <c r="AI85" s="115" t="n">
        <f aca="false">(AK85-AF85)/5+AH85</f>
        <v>16.55268</v>
      </c>
      <c r="AJ85" s="115" t="n">
        <f aca="false">(AK85-AF85)/5+AI85</f>
        <v>16.65024</v>
      </c>
      <c r="AK85" s="104" t="n">
        <f aca="false">(AK87-AK82)/5+AK84</f>
        <v>16.7478</v>
      </c>
      <c r="AL85" s="115" t="n">
        <f aca="false">(AU85-AK85)/10+AK85</f>
        <v>15.491715</v>
      </c>
      <c r="AM85" s="115" t="n">
        <f aca="false">(AU85-AK85)/10+AL85</f>
        <v>14.23563</v>
      </c>
      <c r="AN85" s="115" t="n">
        <f aca="false">(AU85-AK85)/10+AM85</f>
        <v>12.979545</v>
      </c>
      <c r="AO85" s="115" t="n">
        <f aca="false">(AU85-AK85)/10+AN85</f>
        <v>11.72346</v>
      </c>
      <c r="AP85" s="115" t="n">
        <f aca="false">(AU85-AK85)/10+AO85</f>
        <v>10.467375</v>
      </c>
      <c r="AQ85" s="115" t="n">
        <f aca="false">(AU85-AK85)/10+AP85</f>
        <v>9.21128999999999</v>
      </c>
      <c r="AR85" s="115" t="n">
        <f aca="false">(AU85-AK85)/10+AQ85</f>
        <v>7.955205</v>
      </c>
      <c r="AS85" s="115" t="n">
        <f aca="false">(AU85-AK85)/10+AR85</f>
        <v>6.69912</v>
      </c>
      <c r="AT85" s="115" t="n">
        <f aca="false">(AU85-AK85)/10+AS85</f>
        <v>5.443035</v>
      </c>
      <c r="AU85" s="104" t="n">
        <f aca="false">(AU87-AU82)/5+AU84</f>
        <v>4.18695</v>
      </c>
      <c r="AV85" s="116" t="n">
        <f aca="false">($AU85-$AK85)/Delta+AU85</f>
        <v>2.930865</v>
      </c>
      <c r="AW85" s="116" t="n">
        <f aca="false">($AU85-$AK85)/Delta+AV85</f>
        <v>1.67478</v>
      </c>
      <c r="AX85" s="116" t="n">
        <f aca="false">($AU85-$AK85)/Delta+AW85</f>
        <v>0.418695</v>
      </c>
      <c r="AY85" s="116" t="n">
        <f aca="false">($AU85-$AK85)/Delta+AX85</f>
        <v>-0.83739</v>
      </c>
      <c r="AZ85" s="116" t="n">
        <f aca="false">($AU85-$AK85)/Delta+AY85</f>
        <v>-2.093475</v>
      </c>
      <c r="BA85" s="116" t="n">
        <f aca="false">($AU85-$AK85)/Delta+AZ85</f>
        <v>-3.34956</v>
      </c>
      <c r="BB85" s="116" t="n">
        <f aca="false">($AU85-$AK85)/Delta+BA85</f>
        <v>-4.605645</v>
      </c>
      <c r="BC85" s="116" t="n">
        <f aca="false">($AU85-$AK85)/Delta+BB85</f>
        <v>-5.86173</v>
      </c>
      <c r="BD85" s="116" t="n">
        <f aca="false">($AU85-$AK85)/Delta+BC85</f>
        <v>-7.117815</v>
      </c>
      <c r="BE85" s="116" t="n">
        <f aca="false">($AU85-$AK85)/Delta+BD85</f>
        <v>-8.3739</v>
      </c>
    </row>
    <row r="86" customFormat="false" ht="12.8" hidden="false" customHeight="false" outlineLevel="0" collapsed="false">
      <c r="A86" s="103" t="n">
        <f aca="false">(A$7-A$2)/5+A85</f>
        <v>119</v>
      </c>
      <c r="B86" s="104" t="n">
        <v>0</v>
      </c>
      <c r="C86" s="104" t="n">
        <f aca="false">(F86-B86)/4+B86</f>
        <v>1.387</v>
      </c>
      <c r="D86" s="104" t="n">
        <f aca="false">(F86-B86)/4+C86</f>
        <v>2.774</v>
      </c>
      <c r="E86" s="104" t="n">
        <f aca="false">(F86-B86)/4+D86</f>
        <v>4.161</v>
      </c>
      <c r="F86" s="104" t="n">
        <f aca="false">(F87-F82)/5+F85</f>
        <v>5.548</v>
      </c>
      <c r="G86" s="115" t="n">
        <f aca="false">(J86-F86)/4+F86</f>
        <v>6.29325</v>
      </c>
      <c r="H86" s="115" t="n">
        <f aca="false">(J86-F86)/4+G86</f>
        <v>7.0385</v>
      </c>
      <c r="I86" s="115" t="n">
        <f aca="false">(J86-F86)/4+H86</f>
        <v>7.78375</v>
      </c>
      <c r="J86" s="104" t="n">
        <f aca="false">(J87-J82)/5+J85</f>
        <v>8.529</v>
      </c>
      <c r="K86" s="115" t="n">
        <f aca="false">(N86-J86)/4+J86</f>
        <v>8.922</v>
      </c>
      <c r="L86" s="115" t="n">
        <f aca="false">(N86-J86)/4+K86</f>
        <v>9.315</v>
      </c>
      <c r="M86" s="115" t="n">
        <f aca="false">(N86-J86)/4+L86</f>
        <v>9.708</v>
      </c>
      <c r="N86" s="104" t="n">
        <f aca="false">(N87-N82)/5+N85</f>
        <v>10.101</v>
      </c>
      <c r="O86" s="115" t="n">
        <f aca="false">(R86-N86)/4+N86</f>
        <v>10.46625</v>
      </c>
      <c r="P86" s="115" t="n">
        <f aca="false">(R86-N86)/4+O86</f>
        <v>10.8315</v>
      </c>
      <c r="Q86" s="115" t="n">
        <f aca="false">(R86-N86)/4+P86</f>
        <v>11.19675</v>
      </c>
      <c r="R86" s="104" t="n">
        <f aca="false">(R87-R82)/5+R85</f>
        <v>11.562</v>
      </c>
      <c r="S86" s="115" t="n">
        <f aca="false">(V86-R86)/4+R86</f>
        <v>11.94525</v>
      </c>
      <c r="T86" s="115" t="n">
        <f aca="false">(V86-R86)/4+S86</f>
        <v>12.3285</v>
      </c>
      <c r="U86" s="115" t="n">
        <f aca="false">(V86-R86)/4+T86</f>
        <v>12.71175</v>
      </c>
      <c r="V86" s="104" t="n">
        <f aca="false">(V87-V82)/5+V85</f>
        <v>13.095</v>
      </c>
      <c r="W86" s="115" t="n">
        <f aca="false">(AF86-V86)/10+V86</f>
        <v>13.4235</v>
      </c>
      <c r="X86" s="115" t="n">
        <f aca="false">(AF86-V86)/10+W86</f>
        <v>13.752</v>
      </c>
      <c r="Y86" s="115" t="n">
        <f aca="false">(AF86-V86)/10+X86</f>
        <v>14.0805</v>
      </c>
      <c r="Z86" s="115" t="n">
        <f aca="false">(AF86-V86)/10+Y86</f>
        <v>14.409</v>
      </c>
      <c r="AA86" s="115" t="n">
        <f aca="false">(AF86-V86)/10+Z86</f>
        <v>14.7375</v>
      </c>
      <c r="AB86" s="115" t="n">
        <f aca="false">(AF86-V86)/10+AA86</f>
        <v>15.066</v>
      </c>
      <c r="AC86" s="115" t="n">
        <f aca="false">(AF86-V86)/10+AB86</f>
        <v>15.3945</v>
      </c>
      <c r="AD86" s="115" t="n">
        <f aca="false">(AF86-V86)/10+AC86</f>
        <v>15.723</v>
      </c>
      <c r="AE86" s="115" t="n">
        <f aca="false">(AF86-V86)/10+AD86</f>
        <v>16.0515</v>
      </c>
      <c r="AF86" s="104" t="n">
        <f aca="false">(AF87-AF82)/5+AF85</f>
        <v>16.38</v>
      </c>
      <c r="AG86" s="115" t="n">
        <f aca="false">(AK86-AF86)/5+AF86</f>
        <v>16.47828</v>
      </c>
      <c r="AH86" s="115" t="n">
        <f aca="false">(AK86-AF86)/5+AG86</f>
        <v>16.57656</v>
      </c>
      <c r="AI86" s="115" t="n">
        <f aca="false">(AK86-AF86)/5+AH86</f>
        <v>16.67484</v>
      </c>
      <c r="AJ86" s="115" t="n">
        <f aca="false">(AK86-AF86)/5+AI86</f>
        <v>16.77312</v>
      </c>
      <c r="AK86" s="104" t="n">
        <f aca="false">(AK87-AK82)/5+AK85</f>
        <v>16.8714</v>
      </c>
      <c r="AL86" s="115" t="n">
        <f aca="false">(AU86-AK86)/10+AK86</f>
        <v>15.606045</v>
      </c>
      <c r="AM86" s="115" t="n">
        <f aca="false">(AU86-AK86)/10+AL86</f>
        <v>14.34069</v>
      </c>
      <c r="AN86" s="115" t="n">
        <f aca="false">(AU86-AK86)/10+AM86</f>
        <v>13.075335</v>
      </c>
      <c r="AO86" s="115" t="n">
        <f aca="false">(AU86-AK86)/10+AN86</f>
        <v>11.80998</v>
      </c>
      <c r="AP86" s="115" t="n">
        <f aca="false">(AU86-AK86)/10+AO86</f>
        <v>10.544625</v>
      </c>
      <c r="AQ86" s="115" t="n">
        <f aca="false">(AU86-AK86)/10+AP86</f>
        <v>9.27927</v>
      </c>
      <c r="AR86" s="115" t="n">
        <f aca="false">(AU86-AK86)/10+AQ86</f>
        <v>8.013915</v>
      </c>
      <c r="AS86" s="115" t="n">
        <f aca="false">(AU86-AK86)/10+AR86</f>
        <v>6.74856</v>
      </c>
      <c r="AT86" s="115" t="n">
        <f aca="false">(AU86-AK86)/10+AS86</f>
        <v>5.483205</v>
      </c>
      <c r="AU86" s="104" t="n">
        <f aca="false">(AU87-AU82)/5+AU85</f>
        <v>4.21785</v>
      </c>
      <c r="AV86" s="116" t="n">
        <f aca="false">($AU86-$AK86)/Delta+AU86</f>
        <v>2.952495</v>
      </c>
      <c r="AW86" s="116" t="n">
        <f aca="false">($AU86-$AK86)/Delta+AV86</f>
        <v>1.68714</v>
      </c>
      <c r="AX86" s="116" t="n">
        <f aca="false">($AU86-$AK86)/Delta+AW86</f>
        <v>0.421784999999999</v>
      </c>
      <c r="AY86" s="116" t="n">
        <f aca="false">($AU86-$AK86)/Delta+AX86</f>
        <v>-0.843570000000001</v>
      </c>
      <c r="AZ86" s="116" t="n">
        <f aca="false">($AU86-$AK86)/Delta+AY86</f>
        <v>-2.108925</v>
      </c>
      <c r="BA86" s="116" t="n">
        <f aca="false">($AU86-$AK86)/Delta+AZ86</f>
        <v>-3.37428</v>
      </c>
      <c r="BB86" s="116" t="n">
        <f aca="false">($AU86-$AK86)/Delta+BA86</f>
        <v>-4.639635</v>
      </c>
      <c r="BC86" s="116" t="n">
        <f aca="false">($AU86-$AK86)/Delta+BB86</f>
        <v>-5.90499</v>
      </c>
      <c r="BD86" s="116" t="n">
        <f aca="false">($AU86-$AK86)/Delta+BC86</f>
        <v>-7.170345</v>
      </c>
      <c r="BE86" s="116" t="n">
        <f aca="false">($AU86-$AK86)/Delta+BD86</f>
        <v>-8.4357</v>
      </c>
    </row>
    <row r="87" customFormat="false" ht="12.8" hidden="false" customHeight="false" outlineLevel="0" collapsed="false">
      <c r="A87" s="103" t="n">
        <f aca="false">A82+5</f>
        <v>120</v>
      </c>
      <c r="B87" s="104" t="n">
        <v>0</v>
      </c>
      <c r="C87" s="104" t="n">
        <f aca="false">(F87-B87)/4+B87</f>
        <v>1.38</v>
      </c>
      <c r="D87" s="104" t="n">
        <f aca="false">(F87-B87)/4+C87</f>
        <v>2.76</v>
      </c>
      <c r="E87" s="104" t="n">
        <f aca="false">(F87-B87)/4+D87</f>
        <v>4.14</v>
      </c>
      <c r="F87" s="114" t="n">
        <f aca="false">polar_type!$AA$6</f>
        <v>5.52</v>
      </c>
      <c r="G87" s="115" t="n">
        <f aca="false">(J87-F87)/4+F87</f>
        <v>6.27</v>
      </c>
      <c r="H87" s="115" t="n">
        <f aca="false">(J87-F87)/4+G87</f>
        <v>7.02</v>
      </c>
      <c r="I87" s="115" t="n">
        <f aca="false">(J87-F87)/4+H87</f>
        <v>7.77</v>
      </c>
      <c r="J87" s="114" t="n">
        <f aca="false">polar_type!$AA$7</f>
        <v>8.52</v>
      </c>
      <c r="K87" s="115" t="n">
        <f aca="false">(N87-J87)/4+J87</f>
        <v>8.92</v>
      </c>
      <c r="L87" s="115" t="n">
        <f aca="false">(N87-J87)/4+K87</f>
        <v>9.32</v>
      </c>
      <c r="M87" s="115" t="n">
        <f aca="false">(N87-J87)/4+L87</f>
        <v>9.72</v>
      </c>
      <c r="N87" s="114" t="n">
        <f aca="false">polar_type!$AA$8</f>
        <v>10.12</v>
      </c>
      <c r="O87" s="115" t="n">
        <f aca="false">(R87-N87)/4+N87</f>
        <v>10.4925</v>
      </c>
      <c r="P87" s="115" t="n">
        <f aca="false">(R87-N87)/4+O87</f>
        <v>10.865</v>
      </c>
      <c r="Q87" s="115" t="n">
        <f aca="false">(R87-N87)/4+P87</f>
        <v>11.2375</v>
      </c>
      <c r="R87" s="114" t="n">
        <f aca="false">polar_type!$AA$9</f>
        <v>11.61</v>
      </c>
      <c r="S87" s="115" t="n">
        <f aca="false">(V87-R87)/4+R87</f>
        <v>11.9875</v>
      </c>
      <c r="T87" s="115" t="n">
        <f aca="false">(V87-R87)/4+S87</f>
        <v>12.365</v>
      </c>
      <c r="U87" s="115" t="n">
        <f aca="false">(V87-R87)/4+T87</f>
        <v>12.7425</v>
      </c>
      <c r="V87" s="114" t="n">
        <f aca="false">polar_type!$AA$10</f>
        <v>13.12</v>
      </c>
      <c r="W87" s="115" t="n">
        <f aca="false">(AF87-V87)/10+V87</f>
        <v>13.458</v>
      </c>
      <c r="X87" s="115" t="n">
        <f aca="false">(AF87-V87)/10+W87</f>
        <v>13.796</v>
      </c>
      <c r="Y87" s="115" t="n">
        <f aca="false">(AF87-V87)/10+X87</f>
        <v>14.134</v>
      </c>
      <c r="Z87" s="115" t="n">
        <f aca="false">(AF87-V87)/10+Y87</f>
        <v>14.472</v>
      </c>
      <c r="AA87" s="115" t="n">
        <f aca="false">(AF87-V87)/10+Z87</f>
        <v>14.81</v>
      </c>
      <c r="AB87" s="115" t="n">
        <f aca="false">(AF87-V87)/10+AA87</f>
        <v>15.148</v>
      </c>
      <c r="AC87" s="115" t="n">
        <f aca="false">(AF87-V87)/10+AB87</f>
        <v>15.486</v>
      </c>
      <c r="AD87" s="115" t="n">
        <f aca="false">(AF87-V87)/10+AC87</f>
        <v>15.824</v>
      </c>
      <c r="AE87" s="115" t="n">
        <f aca="false">(AF87-V87)/10+AD87</f>
        <v>16.162</v>
      </c>
      <c r="AF87" s="114" t="n">
        <f aca="false">polar_type!$AA$11</f>
        <v>16.5</v>
      </c>
      <c r="AG87" s="115" t="n">
        <f aca="false">(AK87-AF87)/5+AF87</f>
        <v>16.599</v>
      </c>
      <c r="AH87" s="115" t="n">
        <f aca="false">(AK87-AF87)/5+AG87</f>
        <v>16.698</v>
      </c>
      <c r="AI87" s="115" t="n">
        <f aca="false">(AK87-AF87)/5+AH87</f>
        <v>16.797</v>
      </c>
      <c r="AJ87" s="115" t="n">
        <f aca="false">(AK87-AF87)/5+AI87</f>
        <v>16.896</v>
      </c>
      <c r="AK87" s="114" t="n">
        <f aca="false">polar_type!$AA$12</f>
        <v>16.995</v>
      </c>
      <c r="AL87" s="115" t="n">
        <f aca="false">(AU87-AK87)/10+AK87</f>
        <v>15.720375</v>
      </c>
      <c r="AM87" s="115" t="n">
        <f aca="false">(AU87-AK87)/10+AL87</f>
        <v>14.44575</v>
      </c>
      <c r="AN87" s="115" t="n">
        <f aca="false">(AU87-AK87)/10+AM87</f>
        <v>13.171125</v>
      </c>
      <c r="AO87" s="115" t="n">
        <f aca="false">(AU87-AK87)/10+AN87</f>
        <v>11.8965</v>
      </c>
      <c r="AP87" s="115" t="n">
        <f aca="false">(AU87-AK87)/10+AO87</f>
        <v>10.621875</v>
      </c>
      <c r="AQ87" s="115" t="n">
        <f aca="false">(AU87-AK87)/10+AP87</f>
        <v>9.34725</v>
      </c>
      <c r="AR87" s="115" t="n">
        <f aca="false">(AU87-AK87)/10+AQ87</f>
        <v>8.072625</v>
      </c>
      <c r="AS87" s="115" t="n">
        <f aca="false">(AU87-AK87)/10+AR87</f>
        <v>6.798</v>
      </c>
      <c r="AT87" s="115" t="n">
        <f aca="false">(AU87-AK87)/10+AS87</f>
        <v>5.523375</v>
      </c>
      <c r="AU87" s="114" t="n">
        <f aca="false">polar_type!$AA$13</f>
        <v>4.24875</v>
      </c>
      <c r="AV87" s="116" t="n">
        <f aca="false">($AU87-$AK87)/Delta+AU87</f>
        <v>2.974125</v>
      </c>
      <c r="AW87" s="116" t="n">
        <f aca="false">($AU87-$AK87)/Delta+AV87</f>
        <v>1.6995</v>
      </c>
      <c r="AX87" s="116" t="n">
        <f aca="false">($AU87-$AK87)/Delta+AW87</f>
        <v>0.424875000000001</v>
      </c>
      <c r="AY87" s="116" t="n">
        <f aca="false">($AU87-$AK87)/Delta+AX87</f>
        <v>-0.849749999999999</v>
      </c>
      <c r="AZ87" s="116" t="n">
        <f aca="false">($AU87-$AK87)/Delta+AY87</f>
        <v>-2.124375</v>
      </c>
      <c r="BA87" s="116" t="n">
        <f aca="false">($AU87-$AK87)/Delta+AZ87</f>
        <v>-3.399</v>
      </c>
      <c r="BB87" s="116" t="n">
        <f aca="false">($AU87-$AK87)/Delta+BA87</f>
        <v>-4.673625</v>
      </c>
      <c r="BC87" s="116" t="n">
        <f aca="false">($AU87-$AK87)/Delta+BB87</f>
        <v>-5.94825</v>
      </c>
      <c r="BD87" s="116" t="n">
        <f aca="false">($AU87-$AK87)/Delta+BC87</f>
        <v>-7.222875</v>
      </c>
      <c r="BE87" s="116" t="n">
        <f aca="false">($AU87-$AK87)/Delta+BD87</f>
        <v>-8.4975</v>
      </c>
    </row>
    <row r="88" customFormat="false" ht="12.8" hidden="false" customHeight="false" outlineLevel="0" collapsed="false">
      <c r="A88" s="103" t="n">
        <f aca="false">(A$7-A$2)/5+A87</f>
        <v>121</v>
      </c>
      <c r="B88" s="104" t="n">
        <v>0</v>
      </c>
      <c r="C88" s="104" t="n">
        <f aca="false">(F88-B88)/4+B88</f>
        <v>1.3655</v>
      </c>
      <c r="D88" s="104" t="n">
        <f aca="false">(F88-B88)/4+C88</f>
        <v>2.731</v>
      </c>
      <c r="E88" s="104" t="n">
        <f aca="false">(F88-B88)/4+D88</f>
        <v>4.0965</v>
      </c>
      <c r="F88" s="104" t="n">
        <f aca="false">(F92-F87)/5+F87</f>
        <v>5.462</v>
      </c>
      <c r="G88" s="115" t="n">
        <f aca="false">(J88-F88)/4+F88</f>
        <v>6.217</v>
      </c>
      <c r="H88" s="115" t="n">
        <f aca="false">(J88-F88)/4+G88</f>
        <v>6.972</v>
      </c>
      <c r="I88" s="115" t="n">
        <f aca="false">(J88-F88)/4+H88</f>
        <v>7.727</v>
      </c>
      <c r="J88" s="104" t="n">
        <f aca="false">(J92-J87)/5+J87</f>
        <v>8.482</v>
      </c>
      <c r="K88" s="115" t="n">
        <f aca="false">(N88-J88)/4+J88</f>
        <v>8.8865</v>
      </c>
      <c r="L88" s="115" t="n">
        <f aca="false">(N88-J88)/4+K88</f>
        <v>9.291</v>
      </c>
      <c r="M88" s="115" t="n">
        <f aca="false">(N88-J88)/4+L88</f>
        <v>9.6955</v>
      </c>
      <c r="N88" s="104" t="n">
        <f aca="false">(N92-N87)/5+N87</f>
        <v>10.1</v>
      </c>
      <c r="O88" s="115" t="n">
        <f aca="false">(R88-N88)/4+N88</f>
        <v>10.48625</v>
      </c>
      <c r="P88" s="115" t="n">
        <f aca="false">(R88-N88)/4+O88</f>
        <v>10.8725</v>
      </c>
      <c r="Q88" s="115" t="n">
        <f aca="false">(R88-N88)/4+P88</f>
        <v>11.25875</v>
      </c>
      <c r="R88" s="104" t="n">
        <f aca="false">(R92-R87)/5+R87</f>
        <v>11.645</v>
      </c>
      <c r="S88" s="115" t="n">
        <f aca="false">(V88-R88)/4+R88</f>
        <v>12.03275</v>
      </c>
      <c r="T88" s="115" t="n">
        <f aca="false">(V88-R88)/4+S88</f>
        <v>12.4205</v>
      </c>
      <c r="U88" s="115" t="n">
        <f aca="false">(V88-R88)/4+T88</f>
        <v>12.80825</v>
      </c>
      <c r="V88" s="104" t="n">
        <f aca="false">(V92-V87)/5+V87</f>
        <v>13.196</v>
      </c>
      <c r="W88" s="115" t="n">
        <f aca="false">(AF88-V88)/10+V88</f>
        <v>13.537</v>
      </c>
      <c r="X88" s="115" t="n">
        <f aca="false">(AF88-V88)/10+W88</f>
        <v>13.878</v>
      </c>
      <c r="Y88" s="115" t="n">
        <f aca="false">(AF88-V88)/10+X88</f>
        <v>14.219</v>
      </c>
      <c r="Z88" s="115" t="n">
        <f aca="false">(AF88-V88)/10+Y88</f>
        <v>14.56</v>
      </c>
      <c r="AA88" s="115" t="n">
        <f aca="false">(AF88-V88)/10+Z88</f>
        <v>14.901</v>
      </c>
      <c r="AB88" s="115" t="n">
        <f aca="false">(AF88-V88)/10+AA88</f>
        <v>15.242</v>
      </c>
      <c r="AC88" s="115" t="n">
        <f aca="false">(AF88-V88)/10+AB88</f>
        <v>15.583</v>
      </c>
      <c r="AD88" s="115" t="n">
        <f aca="false">(AF88-V88)/10+AC88</f>
        <v>15.924</v>
      </c>
      <c r="AE88" s="115" t="n">
        <f aca="false">(AF88-V88)/10+AD88</f>
        <v>16.265</v>
      </c>
      <c r="AF88" s="104" t="n">
        <f aca="false">(AF92-AF87)/5+AF87</f>
        <v>16.606</v>
      </c>
      <c r="AG88" s="115" t="n">
        <f aca="false">(AK88-AF88)/5+AF88</f>
        <v>16.705636</v>
      </c>
      <c r="AH88" s="115" t="n">
        <f aca="false">(AK88-AF88)/5+AG88</f>
        <v>16.805272</v>
      </c>
      <c r="AI88" s="115" t="n">
        <f aca="false">(AK88-AF88)/5+AH88</f>
        <v>16.904908</v>
      </c>
      <c r="AJ88" s="115" t="n">
        <f aca="false">(AK88-AF88)/5+AI88</f>
        <v>17.004544</v>
      </c>
      <c r="AK88" s="104" t="n">
        <f aca="false">(AK92-AK87)/5+AK87</f>
        <v>17.10418</v>
      </c>
      <c r="AL88" s="115" t="n">
        <f aca="false">(AU88-AK88)/10+AK88</f>
        <v>15.8213665</v>
      </c>
      <c r="AM88" s="115" t="n">
        <f aca="false">(AU88-AK88)/10+AL88</f>
        <v>14.538553</v>
      </c>
      <c r="AN88" s="115" t="n">
        <f aca="false">(AU88-AK88)/10+AM88</f>
        <v>13.2557395</v>
      </c>
      <c r="AO88" s="115" t="n">
        <f aca="false">(AU88-AK88)/10+AN88</f>
        <v>11.972926</v>
      </c>
      <c r="AP88" s="115" t="n">
        <f aca="false">(AU88-AK88)/10+AO88</f>
        <v>10.6901125</v>
      </c>
      <c r="AQ88" s="115" t="n">
        <f aca="false">(AU88-AK88)/10+AP88</f>
        <v>9.407299</v>
      </c>
      <c r="AR88" s="115" t="n">
        <f aca="false">(AU88-AK88)/10+AQ88</f>
        <v>8.1244855</v>
      </c>
      <c r="AS88" s="115" t="n">
        <f aca="false">(AU88-AK88)/10+AR88</f>
        <v>6.841672</v>
      </c>
      <c r="AT88" s="115" t="n">
        <f aca="false">(AU88-AK88)/10+AS88</f>
        <v>5.5588585</v>
      </c>
      <c r="AU88" s="104" t="n">
        <f aca="false">(AU92-AU87)/5+AU87</f>
        <v>4.276045</v>
      </c>
      <c r="AV88" s="116" t="n">
        <f aca="false">($AU88-$AK88)/Delta+AU88</f>
        <v>2.9932315</v>
      </c>
      <c r="AW88" s="116" t="n">
        <f aca="false">($AU88-$AK88)/Delta+AV88</f>
        <v>1.710418</v>
      </c>
      <c r="AX88" s="116" t="n">
        <f aca="false">($AU88-$AK88)/Delta+AW88</f>
        <v>0.4276045</v>
      </c>
      <c r="AY88" s="116" t="n">
        <f aca="false">($AU88-$AK88)/Delta+AX88</f>
        <v>-0.855209</v>
      </c>
      <c r="AZ88" s="116" t="n">
        <f aca="false">($AU88-$AK88)/Delta+AY88</f>
        <v>-2.1380225</v>
      </c>
      <c r="BA88" s="116" t="n">
        <f aca="false">($AU88-$AK88)/Delta+AZ88</f>
        <v>-3.420836</v>
      </c>
      <c r="BB88" s="116" t="n">
        <f aca="false">($AU88-$AK88)/Delta+BA88</f>
        <v>-4.7036495</v>
      </c>
      <c r="BC88" s="116" t="n">
        <f aca="false">($AU88-$AK88)/Delta+BB88</f>
        <v>-5.986463</v>
      </c>
      <c r="BD88" s="116" t="n">
        <f aca="false">($AU88-$AK88)/Delta+BC88</f>
        <v>-7.2692765</v>
      </c>
      <c r="BE88" s="116" t="n">
        <f aca="false">($AU88-$AK88)/Delta+BD88</f>
        <v>-8.55209</v>
      </c>
    </row>
    <row r="89" customFormat="false" ht="12.8" hidden="false" customHeight="false" outlineLevel="0" collapsed="false">
      <c r="A89" s="103" t="n">
        <f aca="false">(A$7-A$2)/5+A88</f>
        <v>122</v>
      </c>
      <c r="B89" s="104" t="n">
        <v>0</v>
      </c>
      <c r="C89" s="104" t="n">
        <f aca="false">(F89-B89)/4+B89</f>
        <v>1.351</v>
      </c>
      <c r="D89" s="104" t="n">
        <f aca="false">(F89-B89)/4+C89</f>
        <v>2.702</v>
      </c>
      <c r="E89" s="104" t="n">
        <f aca="false">(F89-B89)/4+D89</f>
        <v>4.053</v>
      </c>
      <c r="F89" s="104" t="n">
        <f aca="false">(F92-F87)/5+F88</f>
        <v>5.404</v>
      </c>
      <c r="G89" s="115" t="n">
        <f aca="false">(J89-F89)/4+F89</f>
        <v>6.164</v>
      </c>
      <c r="H89" s="115" t="n">
        <f aca="false">(J89-F89)/4+G89</f>
        <v>6.924</v>
      </c>
      <c r="I89" s="115" t="n">
        <f aca="false">(J89-F89)/4+H89</f>
        <v>7.684</v>
      </c>
      <c r="J89" s="104" t="n">
        <f aca="false">(J92-J87)/5+J88</f>
        <v>8.444</v>
      </c>
      <c r="K89" s="115" t="n">
        <f aca="false">(N89-J89)/4+J89</f>
        <v>8.853</v>
      </c>
      <c r="L89" s="115" t="n">
        <f aca="false">(N89-J89)/4+K89</f>
        <v>9.262</v>
      </c>
      <c r="M89" s="115" t="n">
        <f aca="false">(N89-J89)/4+L89</f>
        <v>9.671</v>
      </c>
      <c r="N89" s="104" t="n">
        <f aca="false">(N92-N87)/5+N88</f>
        <v>10.08</v>
      </c>
      <c r="O89" s="115" t="n">
        <f aca="false">(R89-N89)/4+N89</f>
        <v>10.48</v>
      </c>
      <c r="P89" s="115" t="n">
        <f aca="false">(R89-N89)/4+O89</f>
        <v>10.88</v>
      </c>
      <c r="Q89" s="115" t="n">
        <f aca="false">(R89-N89)/4+P89</f>
        <v>11.28</v>
      </c>
      <c r="R89" s="104" t="n">
        <f aca="false">(R92-R87)/5+R88</f>
        <v>11.68</v>
      </c>
      <c r="S89" s="115" t="n">
        <f aca="false">(V89-R89)/4+R89</f>
        <v>12.078</v>
      </c>
      <c r="T89" s="115" t="n">
        <f aca="false">(V89-R89)/4+S89</f>
        <v>12.476</v>
      </c>
      <c r="U89" s="115" t="n">
        <f aca="false">(V89-R89)/4+T89</f>
        <v>12.874</v>
      </c>
      <c r="V89" s="104" t="n">
        <f aca="false">(V92-V87)/5+V88</f>
        <v>13.272</v>
      </c>
      <c r="W89" s="115" t="n">
        <f aca="false">(AF89-V89)/10+V89</f>
        <v>13.616</v>
      </c>
      <c r="X89" s="115" t="n">
        <f aca="false">(AF89-V89)/10+W89</f>
        <v>13.96</v>
      </c>
      <c r="Y89" s="115" t="n">
        <f aca="false">(AF89-V89)/10+X89</f>
        <v>14.304</v>
      </c>
      <c r="Z89" s="115" t="n">
        <f aca="false">(AF89-V89)/10+Y89</f>
        <v>14.648</v>
      </c>
      <c r="AA89" s="115" t="n">
        <f aca="false">(AF89-V89)/10+Z89</f>
        <v>14.992</v>
      </c>
      <c r="AB89" s="115" t="n">
        <f aca="false">(AF89-V89)/10+AA89</f>
        <v>15.336</v>
      </c>
      <c r="AC89" s="115" t="n">
        <f aca="false">(AF89-V89)/10+AB89</f>
        <v>15.68</v>
      </c>
      <c r="AD89" s="115" t="n">
        <f aca="false">(AF89-V89)/10+AC89</f>
        <v>16.024</v>
      </c>
      <c r="AE89" s="115" t="n">
        <f aca="false">(AF89-V89)/10+AD89</f>
        <v>16.368</v>
      </c>
      <c r="AF89" s="104" t="n">
        <f aca="false">(AF92-AF87)/5+AF88</f>
        <v>16.712</v>
      </c>
      <c r="AG89" s="115" t="n">
        <f aca="false">(AK89-AF89)/5+AF89</f>
        <v>16.812272</v>
      </c>
      <c r="AH89" s="115" t="n">
        <f aca="false">(AK89-AF89)/5+AG89</f>
        <v>16.912544</v>
      </c>
      <c r="AI89" s="115" t="n">
        <f aca="false">(AK89-AF89)/5+AH89</f>
        <v>17.012816</v>
      </c>
      <c r="AJ89" s="115" t="n">
        <f aca="false">(AK89-AF89)/5+AI89</f>
        <v>17.113088</v>
      </c>
      <c r="AK89" s="104" t="n">
        <f aca="false">(AK92-AK87)/5+AK88</f>
        <v>17.21336</v>
      </c>
      <c r="AL89" s="115" t="n">
        <f aca="false">(AU89-AK89)/10+AK89</f>
        <v>15.922358</v>
      </c>
      <c r="AM89" s="115" t="n">
        <f aca="false">(AU89-AK89)/10+AL89</f>
        <v>14.631356</v>
      </c>
      <c r="AN89" s="115" t="n">
        <f aca="false">(AU89-AK89)/10+AM89</f>
        <v>13.340354</v>
      </c>
      <c r="AO89" s="115" t="n">
        <f aca="false">(AU89-AK89)/10+AN89</f>
        <v>12.049352</v>
      </c>
      <c r="AP89" s="115" t="n">
        <f aca="false">(AU89-AK89)/10+AO89</f>
        <v>10.75835</v>
      </c>
      <c r="AQ89" s="115" t="n">
        <f aca="false">(AU89-AK89)/10+AP89</f>
        <v>9.46734799999999</v>
      </c>
      <c r="AR89" s="115" t="n">
        <f aca="false">(AU89-AK89)/10+AQ89</f>
        <v>8.17634599999999</v>
      </c>
      <c r="AS89" s="115" t="n">
        <f aca="false">(AU89-AK89)/10+AR89</f>
        <v>6.88534399999999</v>
      </c>
      <c r="AT89" s="115" t="n">
        <f aca="false">(AU89-AK89)/10+AS89</f>
        <v>5.59434199999999</v>
      </c>
      <c r="AU89" s="104" t="n">
        <f aca="false">(AU92-AU87)/5+AU88</f>
        <v>4.30334</v>
      </c>
      <c r="AV89" s="116" t="n">
        <f aca="false">($AU89-$AK89)/Delta+AU89</f>
        <v>3.012338</v>
      </c>
      <c r="AW89" s="116" t="n">
        <f aca="false">($AU89-$AK89)/Delta+AV89</f>
        <v>1.721336</v>
      </c>
      <c r="AX89" s="116" t="n">
        <f aca="false">($AU89-$AK89)/Delta+AW89</f>
        <v>0.430334</v>
      </c>
      <c r="AY89" s="116" t="n">
        <f aca="false">($AU89-$AK89)/Delta+AX89</f>
        <v>-0.860668</v>
      </c>
      <c r="AZ89" s="116" t="n">
        <f aca="false">($AU89-$AK89)/Delta+AY89</f>
        <v>-2.15167</v>
      </c>
      <c r="BA89" s="116" t="n">
        <f aca="false">($AU89-$AK89)/Delta+AZ89</f>
        <v>-3.442672</v>
      </c>
      <c r="BB89" s="116" t="n">
        <f aca="false">($AU89-$AK89)/Delta+BA89</f>
        <v>-4.733674</v>
      </c>
      <c r="BC89" s="116" t="n">
        <f aca="false">($AU89-$AK89)/Delta+BB89</f>
        <v>-6.024676</v>
      </c>
      <c r="BD89" s="116" t="n">
        <f aca="false">($AU89-$AK89)/Delta+BC89</f>
        <v>-7.315678</v>
      </c>
      <c r="BE89" s="116" t="n">
        <f aca="false">($AU89-$AK89)/Delta+BD89</f>
        <v>-8.60668</v>
      </c>
    </row>
    <row r="90" customFormat="false" ht="12.8" hidden="false" customHeight="false" outlineLevel="0" collapsed="false">
      <c r="A90" s="103" t="n">
        <f aca="false">(A$7-A$2)/5+A89</f>
        <v>123</v>
      </c>
      <c r="B90" s="104" t="n">
        <v>0</v>
      </c>
      <c r="C90" s="104" t="n">
        <f aca="false">(F90-B90)/4+B90</f>
        <v>1.3365</v>
      </c>
      <c r="D90" s="104" t="n">
        <f aca="false">(F90-B90)/4+C90</f>
        <v>2.673</v>
      </c>
      <c r="E90" s="104" t="n">
        <f aca="false">(F90-B90)/4+D90</f>
        <v>4.0095</v>
      </c>
      <c r="F90" s="104" t="n">
        <f aca="false">(F92-F87)/5+F89</f>
        <v>5.346</v>
      </c>
      <c r="G90" s="115" t="n">
        <f aca="false">(J90-F90)/4+F90</f>
        <v>6.111</v>
      </c>
      <c r="H90" s="115" t="n">
        <f aca="false">(J90-F90)/4+G90</f>
        <v>6.876</v>
      </c>
      <c r="I90" s="115" t="n">
        <f aca="false">(J90-F90)/4+H90</f>
        <v>7.641</v>
      </c>
      <c r="J90" s="104" t="n">
        <f aca="false">(J92-J87)/5+J89</f>
        <v>8.406</v>
      </c>
      <c r="K90" s="115" t="n">
        <f aca="false">(N90-J90)/4+J90</f>
        <v>8.8195</v>
      </c>
      <c r="L90" s="115" t="n">
        <f aca="false">(N90-J90)/4+K90</f>
        <v>9.233</v>
      </c>
      <c r="M90" s="115" t="n">
        <f aca="false">(N90-J90)/4+L90</f>
        <v>9.6465</v>
      </c>
      <c r="N90" s="104" t="n">
        <f aca="false">(N92-N87)/5+N89</f>
        <v>10.06</v>
      </c>
      <c r="O90" s="115" t="n">
        <f aca="false">(R90-N90)/4+N90</f>
        <v>10.47375</v>
      </c>
      <c r="P90" s="115" t="n">
        <f aca="false">(R90-N90)/4+O90</f>
        <v>10.8875</v>
      </c>
      <c r="Q90" s="115" t="n">
        <f aca="false">(R90-N90)/4+P90</f>
        <v>11.30125</v>
      </c>
      <c r="R90" s="104" t="n">
        <f aca="false">(R92-R87)/5+R89</f>
        <v>11.715</v>
      </c>
      <c r="S90" s="115" t="n">
        <f aca="false">(V90-R90)/4+R90</f>
        <v>12.12325</v>
      </c>
      <c r="T90" s="115" t="n">
        <f aca="false">(V90-R90)/4+S90</f>
        <v>12.5315</v>
      </c>
      <c r="U90" s="115" t="n">
        <f aca="false">(V90-R90)/4+T90</f>
        <v>12.93975</v>
      </c>
      <c r="V90" s="104" t="n">
        <f aca="false">(V92-V87)/5+V89</f>
        <v>13.348</v>
      </c>
      <c r="W90" s="115" t="n">
        <f aca="false">(AF90-V90)/10+V90</f>
        <v>13.695</v>
      </c>
      <c r="X90" s="115" t="n">
        <f aca="false">(AF90-V90)/10+W90</f>
        <v>14.042</v>
      </c>
      <c r="Y90" s="115" t="n">
        <f aca="false">(AF90-V90)/10+X90</f>
        <v>14.389</v>
      </c>
      <c r="Z90" s="115" t="n">
        <f aca="false">(AF90-V90)/10+Y90</f>
        <v>14.736</v>
      </c>
      <c r="AA90" s="115" t="n">
        <f aca="false">(AF90-V90)/10+Z90</f>
        <v>15.083</v>
      </c>
      <c r="AB90" s="115" t="n">
        <f aca="false">(AF90-V90)/10+AA90</f>
        <v>15.43</v>
      </c>
      <c r="AC90" s="115" t="n">
        <f aca="false">(AF90-V90)/10+AB90</f>
        <v>15.777</v>
      </c>
      <c r="AD90" s="115" t="n">
        <f aca="false">(AF90-V90)/10+AC90</f>
        <v>16.124</v>
      </c>
      <c r="AE90" s="115" t="n">
        <f aca="false">(AF90-V90)/10+AD90</f>
        <v>16.471</v>
      </c>
      <c r="AF90" s="104" t="n">
        <f aca="false">(AF92-AF87)/5+AF89</f>
        <v>16.818</v>
      </c>
      <c r="AG90" s="115" t="n">
        <f aca="false">(AK90-AF90)/5+AF90</f>
        <v>16.918908</v>
      </c>
      <c r="AH90" s="115" t="n">
        <f aca="false">(AK90-AF90)/5+AG90</f>
        <v>17.019816</v>
      </c>
      <c r="AI90" s="115" t="n">
        <f aca="false">(AK90-AF90)/5+AH90</f>
        <v>17.120724</v>
      </c>
      <c r="AJ90" s="115" t="n">
        <f aca="false">(AK90-AF90)/5+AI90</f>
        <v>17.221632</v>
      </c>
      <c r="AK90" s="104" t="n">
        <f aca="false">(AK92-AK87)/5+AK89</f>
        <v>17.32254</v>
      </c>
      <c r="AL90" s="115" t="n">
        <f aca="false">(AU90-AK90)/10+AK90</f>
        <v>16.0233495</v>
      </c>
      <c r="AM90" s="115" t="n">
        <f aca="false">(AU90-AK90)/10+AL90</f>
        <v>14.724159</v>
      </c>
      <c r="AN90" s="115" t="n">
        <f aca="false">(AU90-AK90)/10+AM90</f>
        <v>13.4249685</v>
      </c>
      <c r="AO90" s="115" t="n">
        <f aca="false">(AU90-AK90)/10+AN90</f>
        <v>12.125778</v>
      </c>
      <c r="AP90" s="115" t="n">
        <f aca="false">(AU90-AK90)/10+AO90</f>
        <v>10.8265875</v>
      </c>
      <c r="AQ90" s="115" t="n">
        <f aca="false">(AU90-AK90)/10+AP90</f>
        <v>9.527397</v>
      </c>
      <c r="AR90" s="115" t="n">
        <f aca="false">(AU90-AK90)/10+AQ90</f>
        <v>8.2282065</v>
      </c>
      <c r="AS90" s="115" t="n">
        <f aca="false">(AU90-AK90)/10+AR90</f>
        <v>6.929016</v>
      </c>
      <c r="AT90" s="115" t="n">
        <f aca="false">(AU90-AK90)/10+AS90</f>
        <v>5.6298255</v>
      </c>
      <c r="AU90" s="104" t="n">
        <f aca="false">(AU92-AU87)/5+AU89</f>
        <v>4.330635</v>
      </c>
      <c r="AV90" s="116" t="n">
        <f aca="false">($AU90-$AK90)/Delta+AU90</f>
        <v>3.0314445</v>
      </c>
      <c r="AW90" s="116" t="n">
        <f aca="false">($AU90-$AK90)/Delta+AV90</f>
        <v>1.732254</v>
      </c>
      <c r="AX90" s="116" t="n">
        <f aca="false">($AU90-$AK90)/Delta+AW90</f>
        <v>0.4330635</v>
      </c>
      <c r="AY90" s="116" t="n">
        <f aca="false">($AU90-$AK90)/Delta+AX90</f>
        <v>-0.866127</v>
      </c>
      <c r="AZ90" s="116" t="n">
        <f aca="false">($AU90-$AK90)/Delta+AY90</f>
        <v>-2.1653175</v>
      </c>
      <c r="BA90" s="116" t="n">
        <f aca="false">($AU90-$AK90)/Delta+AZ90</f>
        <v>-3.464508</v>
      </c>
      <c r="BB90" s="116" t="n">
        <f aca="false">($AU90-$AK90)/Delta+BA90</f>
        <v>-4.7636985</v>
      </c>
      <c r="BC90" s="116" t="n">
        <f aca="false">($AU90-$AK90)/Delta+BB90</f>
        <v>-6.062889</v>
      </c>
      <c r="BD90" s="116" t="n">
        <f aca="false">($AU90-$AK90)/Delta+BC90</f>
        <v>-7.3620795</v>
      </c>
      <c r="BE90" s="116" t="n">
        <f aca="false">($AU90-$AK90)/Delta+BD90</f>
        <v>-8.66127</v>
      </c>
    </row>
    <row r="91" customFormat="false" ht="12.8" hidden="false" customHeight="false" outlineLevel="0" collapsed="false">
      <c r="A91" s="103" t="n">
        <f aca="false">(A$7-A$2)/5+A90</f>
        <v>124</v>
      </c>
      <c r="B91" s="104" t="n">
        <v>0</v>
      </c>
      <c r="C91" s="104" t="n">
        <f aca="false">(F91-B91)/4+B91</f>
        <v>1.322</v>
      </c>
      <c r="D91" s="104" t="n">
        <f aca="false">(F91-B91)/4+C91</f>
        <v>2.644</v>
      </c>
      <c r="E91" s="104" t="n">
        <f aca="false">(F91-B91)/4+D91</f>
        <v>3.966</v>
      </c>
      <c r="F91" s="104" t="n">
        <f aca="false">(F92-F87)/5+F90</f>
        <v>5.288</v>
      </c>
      <c r="G91" s="115" t="n">
        <f aca="false">(J91-F91)/4+F91</f>
        <v>6.058</v>
      </c>
      <c r="H91" s="115" t="n">
        <f aca="false">(J91-F91)/4+G91</f>
        <v>6.828</v>
      </c>
      <c r="I91" s="115" t="n">
        <f aca="false">(J91-F91)/4+H91</f>
        <v>7.598</v>
      </c>
      <c r="J91" s="104" t="n">
        <f aca="false">(J92-J87)/5+J90</f>
        <v>8.368</v>
      </c>
      <c r="K91" s="115" t="n">
        <f aca="false">(N91-J91)/4+J91</f>
        <v>8.786</v>
      </c>
      <c r="L91" s="115" t="n">
        <f aca="false">(N91-J91)/4+K91</f>
        <v>9.204</v>
      </c>
      <c r="M91" s="115" t="n">
        <f aca="false">(N91-J91)/4+L91</f>
        <v>9.622</v>
      </c>
      <c r="N91" s="104" t="n">
        <f aca="false">(N92-N87)/5+N90</f>
        <v>10.04</v>
      </c>
      <c r="O91" s="115" t="n">
        <f aca="false">(R91-N91)/4+N91</f>
        <v>10.4675</v>
      </c>
      <c r="P91" s="115" t="n">
        <f aca="false">(R91-N91)/4+O91</f>
        <v>10.895</v>
      </c>
      <c r="Q91" s="115" t="n">
        <f aca="false">(R91-N91)/4+P91</f>
        <v>11.3225</v>
      </c>
      <c r="R91" s="104" t="n">
        <f aca="false">(R92-R87)/5+R90</f>
        <v>11.75</v>
      </c>
      <c r="S91" s="115" t="n">
        <f aca="false">(V91-R91)/4+R91</f>
        <v>12.1685</v>
      </c>
      <c r="T91" s="115" t="n">
        <f aca="false">(V91-R91)/4+S91</f>
        <v>12.587</v>
      </c>
      <c r="U91" s="115" t="n">
        <f aca="false">(V91-R91)/4+T91</f>
        <v>13.0055</v>
      </c>
      <c r="V91" s="104" t="n">
        <f aca="false">(V92-V87)/5+V90</f>
        <v>13.424</v>
      </c>
      <c r="W91" s="115" t="n">
        <f aca="false">(AF91-V91)/10+V91</f>
        <v>13.774</v>
      </c>
      <c r="X91" s="115" t="n">
        <f aca="false">(AF91-V91)/10+W91</f>
        <v>14.124</v>
      </c>
      <c r="Y91" s="115" t="n">
        <f aca="false">(AF91-V91)/10+X91</f>
        <v>14.474</v>
      </c>
      <c r="Z91" s="115" t="n">
        <f aca="false">(AF91-V91)/10+Y91</f>
        <v>14.824</v>
      </c>
      <c r="AA91" s="115" t="n">
        <f aca="false">(AF91-V91)/10+Z91</f>
        <v>15.174</v>
      </c>
      <c r="AB91" s="115" t="n">
        <f aca="false">(AF91-V91)/10+AA91</f>
        <v>15.524</v>
      </c>
      <c r="AC91" s="115" t="n">
        <f aca="false">(AF91-V91)/10+AB91</f>
        <v>15.874</v>
      </c>
      <c r="AD91" s="115" t="n">
        <f aca="false">(AF91-V91)/10+AC91</f>
        <v>16.224</v>
      </c>
      <c r="AE91" s="115" t="n">
        <f aca="false">(AF91-V91)/10+AD91</f>
        <v>16.574</v>
      </c>
      <c r="AF91" s="104" t="n">
        <f aca="false">(AF92-AF87)/5+AF90</f>
        <v>16.924</v>
      </c>
      <c r="AG91" s="115" t="n">
        <f aca="false">(AK91-AF91)/5+AF91</f>
        <v>17.025544</v>
      </c>
      <c r="AH91" s="115" t="n">
        <f aca="false">(AK91-AF91)/5+AG91</f>
        <v>17.127088</v>
      </c>
      <c r="AI91" s="115" t="n">
        <f aca="false">(AK91-AF91)/5+AH91</f>
        <v>17.228632</v>
      </c>
      <c r="AJ91" s="115" t="n">
        <f aca="false">(AK91-AF91)/5+AI91</f>
        <v>17.330176</v>
      </c>
      <c r="AK91" s="104" t="n">
        <f aca="false">(AK92-AK87)/5+AK90</f>
        <v>17.43172</v>
      </c>
      <c r="AL91" s="115" t="n">
        <f aca="false">(AU91-AK91)/10+AK91</f>
        <v>16.124341</v>
      </c>
      <c r="AM91" s="115" t="n">
        <f aca="false">(AU91-AK91)/10+AL91</f>
        <v>14.816962</v>
      </c>
      <c r="AN91" s="115" t="n">
        <f aca="false">(AU91-AK91)/10+AM91</f>
        <v>13.509583</v>
      </c>
      <c r="AO91" s="115" t="n">
        <f aca="false">(AU91-AK91)/10+AN91</f>
        <v>12.202204</v>
      </c>
      <c r="AP91" s="115" t="n">
        <f aca="false">(AU91-AK91)/10+AO91</f>
        <v>10.894825</v>
      </c>
      <c r="AQ91" s="115" t="n">
        <f aca="false">(AU91-AK91)/10+AP91</f>
        <v>9.587446</v>
      </c>
      <c r="AR91" s="115" t="n">
        <f aca="false">(AU91-AK91)/10+AQ91</f>
        <v>8.280067</v>
      </c>
      <c r="AS91" s="115" t="n">
        <f aca="false">(AU91-AK91)/10+AR91</f>
        <v>6.972688</v>
      </c>
      <c r="AT91" s="115" t="n">
        <f aca="false">(AU91-AK91)/10+AS91</f>
        <v>5.665309</v>
      </c>
      <c r="AU91" s="104" t="n">
        <f aca="false">(AU92-AU87)/5+AU90</f>
        <v>4.35793</v>
      </c>
      <c r="AV91" s="116" t="n">
        <f aca="false">($AU91-$AK91)/Delta+AU91</f>
        <v>3.050551</v>
      </c>
      <c r="AW91" s="116" t="n">
        <f aca="false">($AU91-$AK91)/Delta+AV91</f>
        <v>1.743172</v>
      </c>
      <c r="AX91" s="116" t="n">
        <f aca="false">($AU91-$AK91)/Delta+AW91</f>
        <v>0.435793</v>
      </c>
      <c r="AY91" s="116" t="n">
        <f aca="false">($AU91-$AK91)/Delta+AX91</f>
        <v>-0.871586</v>
      </c>
      <c r="AZ91" s="116" t="n">
        <f aca="false">($AU91-$AK91)/Delta+AY91</f>
        <v>-2.178965</v>
      </c>
      <c r="BA91" s="116" t="n">
        <f aca="false">($AU91-$AK91)/Delta+AZ91</f>
        <v>-3.486344</v>
      </c>
      <c r="BB91" s="116" t="n">
        <f aca="false">($AU91-$AK91)/Delta+BA91</f>
        <v>-4.793723</v>
      </c>
      <c r="BC91" s="116" t="n">
        <f aca="false">($AU91-$AK91)/Delta+BB91</f>
        <v>-6.101102</v>
      </c>
      <c r="BD91" s="116" t="n">
        <f aca="false">($AU91-$AK91)/Delta+BC91</f>
        <v>-7.408481</v>
      </c>
      <c r="BE91" s="116" t="n">
        <f aca="false">($AU91-$AK91)/Delta+BD91</f>
        <v>-8.71586</v>
      </c>
    </row>
    <row r="92" customFormat="false" ht="12.8" hidden="false" customHeight="false" outlineLevel="0" collapsed="false">
      <c r="A92" s="103" t="n">
        <f aca="false">A87+5</f>
        <v>125</v>
      </c>
      <c r="B92" s="104" t="n">
        <v>0</v>
      </c>
      <c r="C92" s="104" t="n">
        <f aca="false">(F92-B92)/4+B92</f>
        <v>1.3075</v>
      </c>
      <c r="D92" s="104" t="n">
        <f aca="false">(F92-B92)/4+C92</f>
        <v>2.615</v>
      </c>
      <c r="E92" s="104" t="n">
        <f aca="false">(F92-B92)/4+D92</f>
        <v>3.9225</v>
      </c>
      <c r="F92" s="114" t="n">
        <f aca="false">polar_type!$AB$6</f>
        <v>5.23</v>
      </c>
      <c r="G92" s="115" t="n">
        <f aca="false">(J92-F92)/4+F92</f>
        <v>6.005</v>
      </c>
      <c r="H92" s="115" t="n">
        <f aca="false">(J92-F92)/4+G92</f>
        <v>6.78</v>
      </c>
      <c r="I92" s="115" t="n">
        <f aca="false">(J92-F92)/4+H92</f>
        <v>7.555</v>
      </c>
      <c r="J92" s="114" t="n">
        <f aca="false">polar_type!$AB$7</f>
        <v>8.33</v>
      </c>
      <c r="K92" s="115" t="n">
        <f aca="false">(N92-J92)/4+J92</f>
        <v>8.7525</v>
      </c>
      <c r="L92" s="115" t="n">
        <f aca="false">(N92-J92)/4+K92</f>
        <v>9.175</v>
      </c>
      <c r="M92" s="115" t="n">
        <f aca="false">(N92-J92)/4+L92</f>
        <v>9.5975</v>
      </c>
      <c r="N92" s="114" t="n">
        <f aca="false">polar_type!$AB$8</f>
        <v>10.02</v>
      </c>
      <c r="O92" s="115" t="n">
        <f aca="false">(R92-N92)/4+N92</f>
        <v>10.46125</v>
      </c>
      <c r="P92" s="115" t="n">
        <f aca="false">(R92-N92)/4+O92</f>
        <v>10.9025</v>
      </c>
      <c r="Q92" s="115" t="n">
        <f aca="false">(R92-N92)/4+P92</f>
        <v>11.34375</v>
      </c>
      <c r="R92" s="114" t="n">
        <f aca="false">polar_type!$AB$9</f>
        <v>11.785</v>
      </c>
      <c r="S92" s="115" t="n">
        <f aca="false">(V92-R92)/4+R92</f>
        <v>12.21375</v>
      </c>
      <c r="T92" s="115" t="n">
        <f aca="false">(V92-R92)/4+S92</f>
        <v>12.6425</v>
      </c>
      <c r="U92" s="115" t="n">
        <f aca="false">(V92-R92)/4+T92</f>
        <v>13.07125</v>
      </c>
      <c r="V92" s="114" t="n">
        <f aca="false">polar_type!$AB$10</f>
        <v>13.5</v>
      </c>
      <c r="W92" s="115" t="n">
        <f aca="false">(AF92-V92)/10+V92</f>
        <v>13.853</v>
      </c>
      <c r="X92" s="115" t="n">
        <f aca="false">(AF92-V92)/10+W92</f>
        <v>14.206</v>
      </c>
      <c r="Y92" s="115" t="n">
        <f aca="false">(AF92-V92)/10+X92</f>
        <v>14.559</v>
      </c>
      <c r="Z92" s="115" t="n">
        <f aca="false">(AF92-V92)/10+Y92</f>
        <v>14.912</v>
      </c>
      <c r="AA92" s="115" t="n">
        <f aca="false">(AF92-V92)/10+Z92</f>
        <v>15.265</v>
      </c>
      <c r="AB92" s="115" t="n">
        <f aca="false">(AF92-V92)/10+AA92</f>
        <v>15.618</v>
      </c>
      <c r="AC92" s="115" t="n">
        <f aca="false">(AF92-V92)/10+AB92</f>
        <v>15.971</v>
      </c>
      <c r="AD92" s="115" t="n">
        <f aca="false">(AF92-V92)/10+AC92</f>
        <v>16.324</v>
      </c>
      <c r="AE92" s="115" t="n">
        <f aca="false">(AF92-V92)/10+AD92</f>
        <v>16.677</v>
      </c>
      <c r="AF92" s="114" t="n">
        <f aca="false">polar_type!$AB$11</f>
        <v>17.03</v>
      </c>
      <c r="AG92" s="115" t="n">
        <f aca="false">(AK92-AF92)/5+AF92</f>
        <v>17.13218</v>
      </c>
      <c r="AH92" s="115" t="n">
        <f aca="false">(AK92-AF92)/5+AG92</f>
        <v>17.23436</v>
      </c>
      <c r="AI92" s="115" t="n">
        <f aca="false">(AK92-AF92)/5+AH92</f>
        <v>17.33654</v>
      </c>
      <c r="AJ92" s="115" t="n">
        <f aca="false">(AK92-AF92)/5+AI92</f>
        <v>17.43872</v>
      </c>
      <c r="AK92" s="114" t="n">
        <f aca="false">polar_type!$AB$12</f>
        <v>17.5409</v>
      </c>
      <c r="AL92" s="115" t="n">
        <f aca="false">(AU92-AK92)/10+AK92</f>
        <v>16.2253325</v>
      </c>
      <c r="AM92" s="115" t="n">
        <f aca="false">(AU92-AK92)/10+AL92</f>
        <v>14.909765</v>
      </c>
      <c r="AN92" s="115" t="n">
        <f aca="false">(AU92-AK92)/10+AM92</f>
        <v>13.5941975</v>
      </c>
      <c r="AO92" s="115" t="n">
        <f aca="false">(AU92-AK92)/10+AN92</f>
        <v>12.27863</v>
      </c>
      <c r="AP92" s="115" t="n">
        <f aca="false">(AU92-AK92)/10+AO92</f>
        <v>10.9630625</v>
      </c>
      <c r="AQ92" s="115" t="n">
        <f aca="false">(AU92-AK92)/10+AP92</f>
        <v>9.647495</v>
      </c>
      <c r="AR92" s="115" t="n">
        <f aca="false">(AU92-AK92)/10+AQ92</f>
        <v>8.3319275</v>
      </c>
      <c r="AS92" s="115" t="n">
        <f aca="false">(AU92-AK92)/10+AR92</f>
        <v>7.01636</v>
      </c>
      <c r="AT92" s="115" t="n">
        <f aca="false">(AU92-AK92)/10+AS92</f>
        <v>5.7007925</v>
      </c>
      <c r="AU92" s="114" t="n">
        <f aca="false">polar_type!$AB$13</f>
        <v>4.385225</v>
      </c>
      <c r="AV92" s="116" t="n">
        <f aca="false">($AU92-$AK92)/Delta+AU92</f>
        <v>3.0696575</v>
      </c>
      <c r="AW92" s="116" t="n">
        <f aca="false">($AU92-$AK92)/Delta+AV92</f>
        <v>1.75409</v>
      </c>
      <c r="AX92" s="116" t="n">
        <f aca="false">($AU92-$AK92)/Delta+AW92</f>
        <v>0.4385225</v>
      </c>
      <c r="AY92" s="116" t="n">
        <f aca="false">($AU92-$AK92)/Delta+AX92</f>
        <v>-0.877045</v>
      </c>
      <c r="AZ92" s="116" t="n">
        <f aca="false">($AU92-$AK92)/Delta+AY92</f>
        <v>-2.1926125</v>
      </c>
      <c r="BA92" s="116" t="n">
        <f aca="false">($AU92-$AK92)/Delta+AZ92</f>
        <v>-3.50818</v>
      </c>
      <c r="BB92" s="116" t="n">
        <f aca="false">($AU92-$AK92)/Delta+BA92</f>
        <v>-4.8237475</v>
      </c>
      <c r="BC92" s="116" t="n">
        <f aca="false">($AU92-$AK92)/Delta+BB92</f>
        <v>-6.139315</v>
      </c>
      <c r="BD92" s="116" t="n">
        <f aca="false">($AU92-$AK92)/Delta+BC92</f>
        <v>-7.4548825</v>
      </c>
      <c r="BE92" s="116" t="n">
        <f aca="false">($AU92-$AK92)/Delta+BD92</f>
        <v>-8.77045</v>
      </c>
    </row>
    <row r="93" customFormat="false" ht="12.8" hidden="false" customHeight="false" outlineLevel="0" collapsed="false">
      <c r="A93" s="103" t="n">
        <f aca="false">(A$7-A$2)/5+A92</f>
        <v>126</v>
      </c>
      <c r="B93" s="104" t="n">
        <v>0</v>
      </c>
      <c r="C93" s="104" t="n">
        <f aca="false">(F93-B93)/4+B93</f>
        <v>1.293</v>
      </c>
      <c r="D93" s="104" t="n">
        <f aca="false">(F93-B93)/4+C93</f>
        <v>2.586</v>
      </c>
      <c r="E93" s="104" t="n">
        <f aca="false">(F93-B93)/4+D93</f>
        <v>3.879</v>
      </c>
      <c r="F93" s="104" t="n">
        <f aca="false">(F97-F92)/5+F92</f>
        <v>5.172</v>
      </c>
      <c r="G93" s="115" t="n">
        <f aca="false">(J93-F93)/4+F93</f>
        <v>5.952</v>
      </c>
      <c r="H93" s="115" t="n">
        <f aca="false">(J93-F93)/4+G93</f>
        <v>6.732</v>
      </c>
      <c r="I93" s="115" t="n">
        <f aca="false">(J93-F93)/4+H93</f>
        <v>7.512</v>
      </c>
      <c r="J93" s="104" t="n">
        <f aca="false">(J97-J92)/5+J92</f>
        <v>8.292</v>
      </c>
      <c r="K93" s="115" t="n">
        <f aca="false">(N93-J93)/4+J93</f>
        <v>8.719</v>
      </c>
      <c r="L93" s="115" t="n">
        <f aca="false">(N93-J93)/4+K93</f>
        <v>9.146</v>
      </c>
      <c r="M93" s="115" t="n">
        <f aca="false">(N93-J93)/4+L93</f>
        <v>9.573</v>
      </c>
      <c r="N93" s="104" t="n">
        <f aca="false">(N97-N92)/5+N92</f>
        <v>10</v>
      </c>
      <c r="O93" s="115" t="n">
        <f aca="false">(R93-N93)/4+N93</f>
        <v>10.452</v>
      </c>
      <c r="P93" s="115" t="n">
        <f aca="false">(R93-N93)/4+O93</f>
        <v>10.904</v>
      </c>
      <c r="Q93" s="115" t="n">
        <f aca="false">(R93-N93)/4+P93</f>
        <v>11.356</v>
      </c>
      <c r="R93" s="104" t="n">
        <f aca="false">(R97-R92)/5+R92</f>
        <v>11.808</v>
      </c>
      <c r="S93" s="115" t="n">
        <f aca="false">(V93-R93)/4+R93</f>
        <v>12.25</v>
      </c>
      <c r="T93" s="115" t="n">
        <f aca="false">(V93-R93)/4+S93</f>
        <v>12.692</v>
      </c>
      <c r="U93" s="115" t="n">
        <f aca="false">(V93-R93)/4+T93</f>
        <v>13.134</v>
      </c>
      <c r="V93" s="104" t="n">
        <f aca="false">(V97-V92)/5+V92</f>
        <v>13.576</v>
      </c>
      <c r="W93" s="115" t="n">
        <f aca="false">(AF93-V93)/10+V93</f>
        <v>13.9288</v>
      </c>
      <c r="X93" s="115" t="n">
        <f aca="false">(AF93-V93)/10+W93</f>
        <v>14.2816</v>
      </c>
      <c r="Y93" s="115" t="n">
        <f aca="false">(AF93-V93)/10+X93</f>
        <v>14.6344</v>
      </c>
      <c r="Z93" s="115" t="n">
        <f aca="false">(AF93-V93)/10+Y93</f>
        <v>14.9872</v>
      </c>
      <c r="AA93" s="115" t="n">
        <f aca="false">(AF93-V93)/10+Z93</f>
        <v>15.34</v>
      </c>
      <c r="AB93" s="115" t="n">
        <f aca="false">(AF93-V93)/10+AA93</f>
        <v>15.6928</v>
      </c>
      <c r="AC93" s="115" t="n">
        <f aca="false">(AF93-V93)/10+AB93</f>
        <v>16.0456</v>
      </c>
      <c r="AD93" s="115" t="n">
        <f aca="false">(AF93-V93)/10+AC93</f>
        <v>16.3984</v>
      </c>
      <c r="AE93" s="115" t="n">
        <f aca="false">(AF93-V93)/10+AD93</f>
        <v>16.7512</v>
      </c>
      <c r="AF93" s="104" t="n">
        <f aca="false">(AF97-AF92)/5+AF92</f>
        <v>17.104</v>
      </c>
      <c r="AG93" s="115" t="n">
        <f aca="false">(AK93-AF93)/5+AF93</f>
        <v>17.206624</v>
      </c>
      <c r="AH93" s="115" t="n">
        <f aca="false">(AK93-AF93)/5+AG93</f>
        <v>17.309248</v>
      </c>
      <c r="AI93" s="115" t="n">
        <f aca="false">(AK93-AF93)/5+AH93</f>
        <v>17.411872</v>
      </c>
      <c r="AJ93" s="115" t="n">
        <f aca="false">(AK93-AF93)/5+AI93</f>
        <v>17.514496</v>
      </c>
      <c r="AK93" s="104" t="n">
        <f aca="false">(AK97-AK92)/5+AK92</f>
        <v>17.61712</v>
      </c>
      <c r="AL93" s="115" t="n">
        <f aca="false">(AU93-AK93)/10+AK93</f>
        <v>16.295836</v>
      </c>
      <c r="AM93" s="115" t="n">
        <f aca="false">(AU93-AK93)/10+AL93</f>
        <v>14.974552</v>
      </c>
      <c r="AN93" s="115" t="n">
        <f aca="false">(AU93-AK93)/10+AM93</f>
        <v>13.653268</v>
      </c>
      <c r="AO93" s="115" t="n">
        <f aca="false">(AU93-AK93)/10+AN93</f>
        <v>12.331984</v>
      </c>
      <c r="AP93" s="115" t="n">
        <f aca="false">(AU93-AK93)/10+AO93</f>
        <v>11.0107</v>
      </c>
      <c r="AQ93" s="115" t="n">
        <f aca="false">(AU93-AK93)/10+AP93</f>
        <v>9.689416</v>
      </c>
      <c r="AR93" s="115" t="n">
        <f aca="false">(AU93-AK93)/10+AQ93</f>
        <v>8.368132</v>
      </c>
      <c r="AS93" s="115" t="n">
        <f aca="false">(AU93-AK93)/10+AR93</f>
        <v>7.046848</v>
      </c>
      <c r="AT93" s="115" t="n">
        <f aca="false">(AU93-AK93)/10+AS93</f>
        <v>5.725564</v>
      </c>
      <c r="AU93" s="104" t="n">
        <f aca="false">(AU97-AU92)/5+AU92</f>
        <v>4.40428</v>
      </c>
      <c r="AV93" s="116" t="n">
        <f aca="false">($AU93-$AK93)/Delta+AU93</f>
        <v>3.082996</v>
      </c>
      <c r="AW93" s="116" t="n">
        <f aca="false">($AU93-$AK93)/Delta+AV93</f>
        <v>1.761712</v>
      </c>
      <c r="AX93" s="116" t="n">
        <f aca="false">($AU93-$AK93)/Delta+AW93</f>
        <v>0.440428</v>
      </c>
      <c r="AY93" s="116" t="n">
        <f aca="false">($AU93-$AK93)/Delta+AX93</f>
        <v>-0.880856</v>
      </c>
      <c r="AZ93" s="116" t="n">
        <f aca="false">($AU93-$AK93)/Delta+AY93</f>
        <v>-2.20214</v>
      </c>
      <c r="BA93" s="116" t="n">
        <f aca="false">($AU93-$AK93)/Delta+AZ93</f>
        <v>-3.523424</v>
      </c>
      <c r="BB93" s="116" t="n">
        <f aca="false">($AU93-$AK93)/Delta+BA93</f>
        <v>-4.844708</v>
      </c>
      <c r="BC93" s="116" t="n">
        <f aca="false">($AU93-$AK93)/Delta+BB93</f>
        <v>-6.165992</v>
      </c>
      <c r="BD93" s="116" t="n">
        <f aca="false">($AU93-$AK93)/Delta+BC93</f>
        <v>-7.487276</v>
      </c>
      <c r="BE93" s="116" t="n">
        <f aca="false">($AU93-$AK93)/Delta+BD93</f>
        <v>-8.80856</v>
      </c>
    </row>
    <row r="94" customFormat="false" ht="12.8" hidden="false" customHeight="false" outlineLevel="0" collapsed="false">
      <c r="A94" s="103" t="n">
        <f aca="false">(A$7-A$2)/5+A93</f>
        <v>127</v>
      </c>
      <c r="B94" s="104" t="n">
        <v>0</v>
      </c>
      <c r="C94" s="104" t="n">
        <f aca="false">(F94-B94)/4+B94</f>
        <v>1.2785</v>
      </c>
      <c r="D94" s="104" t="n">
        <f aca="false">(F94-B94)/4+C94</f>
        <v>2.557</v>
      </c>
      <c r="E94" s="104" t="n">
        <f aca="false">(F94-B94)/4+D94</f>
        <v>3.8355</v>
      </c>
      <c r="F94" s="104" t="n">
        <f aca="false">(F97-F92)/5+F93</f>
        <v>5.114</v>
      </c>
      <c r="G94" s="115" t="n">
        <f aca="false">(J94-F94)/4+F94</f>
        <v>5.899</v>
      </c>
      <c r="H94" s="115" t="n">
        <f aca="false">(J94-F94)/4+G94</f>
        <v>6.684</v>
      </c>
      <c r="I94" s="115" t="n">
        <f aca="false">(J94-F94)/4+H94</f>
        <v>7.469</v>
      </c>
      <c r="J94" s="104" t="n">
        <f aca="false">(J97-J92)/5+J93</f>
        <v>8.254</v>
      </c>
      <c r="K94" s="115" t="n">
        <f aca="false">(N94-J94)/4+J94</f>
        <v>8.6855</v>
      </c>
      <c r="L94" s="115" t="n">
        <f aca="false">(N94-J94)/4+K94</f>
        <v>9.117</v>
      </c>
      <c r="M94" s="115" t="n">
        <f aca="false">(N94-J94)/4+L94</f>
        <v>9.5485</v>
      </c>
      <c r="N94" s="104" t="n">
        <f aca="false">(N97-N92)/5+N93</f>
        <v>9.98</v>
      </c>
      <c r="O94" s="115" t="n">
        <f aca="false">(R94-N94)/4+N94</f>
        <v>10.44275</v>
      </c>
      <c r="P94" s="115" t="n">
        <f aca="false">(R94-N94)/4+O94</f>
        <v>10.9055</v>
      </c>
      <c r="Q94" s="115" t="n">
        <f aca="false">(R94-N94)/4+P94</f>
        <v>11.36825</v>
      </c>
      <c r="R94" s="104" t="n">
        <f aca="false">(R97-R92)/5+R93</f>
        <v>11.831</v>
      </c>
      <c r="S94" s="115" t="n">
        <f aca="false">(V94-R94)/4+R94</f>
        <v>12.28625</v>
      </c>
      <c r="T94" s="115" t="n">
        <f aca="false">(V94-R94)/4+S94</f>
        <v>12.7415</v>
      </c>
      <c r="U94" s="115" t="n">
        <f aca="false">(V94-R94)/4+T94</f>
        <v>13.19675</v>
      </c>
      <c r="V94" s="104" t="n">
        <f aca="false">(V97-V92)/5+V93</f>
        <v>13.652</v>
      </c>
      <c r="W94" s="115" t="n">
        <f aca="false">(AF94-V94)/10+V94</f>
        <v>14.0046</v>
      </c>
      <c r="X94" s="115" t="n">
        <f aca="false">(AF94-V94)/10+W94</f>
        <v>14.3572</v>
      </c>
      <c r="Y94" s="115" t="n">
        <f aca="false">(AF94-V94)/10+X94</f>
        <v>14.7098</v>
      </c>
      <c r="Z94" s="115" t="n">
        <f aca="false">(AF94-V94)/10+Y94</f>
        <v>15.0624</v>
      </c>
      <c r="AA94" s="115" t="n">
        <f aca="false">(AF94-V94)/10+Z94</f>
        <v>15.415</v>
      </c>
      <c r="AB94" s="115" t="n">
        <f aca="false">(AF94-V94)/10+AA94</f>
        <v>15.7676</v>
      </c>
      <c r="AC94" s="115" t="n">
        <f aca="false">(AF94-V94)/10+AB94</f>
        <v>16.1202</v>
      </c>
      <c r="AD94" s="115" t="n">
        <f aca="false">(AF94-V94)/10+AC94</f>
        <v>16.4728</v>
      </c>
      <c r="AE94" s="115" t="n">
        <f aca="false">(AF94-V94)/10+AD94</f>
        <v>16.8254</v>
      </c>
      <c r="AF94" s="104" t="n">
        <f aca="false">(AF97-AF92)/5+AF93</f>
        <v>17.178</v>
      </c>
      <c r="AG94" s="115" t="n">
        <f aca="false">(AK94-AF94)/5+AF94</f>
        <v>17.281068</v>
      </c>
      <c r="AH94" s="115" t="n">
        <f aca="false">(AK94-AF94)/5+AG94</f>
        <v>17.384136</v>
      </c>
      <c r="AI94" s="115" t="n">
        <f aca="false">(AK94-AF94)/5+AH94</f>
        <v>17.487204</v>
      </c>
      <c r="AJ94" s="115" t="n">
        <f aca="false">(AK94-AF94)/5+AI94</f>
        <v>17.590272</v>
      </c>
      <c r="AK94" s="104" t="n">
        <f aca="false">(AK97-AK92)/5+AK93</f>
        <v>17.69334</v>
      </c>
      <c r="AL94" s="115" t="n">
        <f aca="false">(AU94-AK94)/10+AK94</f>
        <v>16.3663395</v>
      </c>
      <c r="AM94" s="115" t="n">
        <f aca="false">(AU94-AK94)/10+AL94</f>
        <v>15.039339</v>
      </c>
      <c r="AN94" s="115" t="n">
        <f aca="false">(AU94-AK94)/10+AM94</f>
        <v>13.7123385</v>
      </c>
      <c r="AO94" s="115" t="n">
        <f aca="false">(AU94-AK94)/10+AN94</f>
        <v>12.385338</v>
      </c>
      <c r="AP94" s="115" t="n">
        <f aca="false">(AU94-AK94)/10+AO94</f>
        <v>11.0583375</v>
      </c>
      <c r="AQ94" s="115" t="n">
        <f aca="false">(AU94-AK94)/10+AP94</f>
        <v>9.731337</v>
      </c>
      <c r="AR94" s="115" t="n">
        <f aca="false">(AU94-AK94)/10+AQ94</f>
        <v>8.4043365</v>
      </c>
      <c r="AS94" s="115" t="n">
        <f aca="false">(AU94-AK94)/10+AR94</f>
        <v>7.077336</v>
      </c>
      <c r="AT94" s="115" t="n">
        <f aca="false">(AU94-AK94)/10+AS94</f>
        <v>5.7503355</v>
      </c>
      <c r="AU94" s="104" t="n">
        <f aca="false">(AU97-AU92)/5+AU93</f>
        <v>4.423335</v>
      </c>
      <c r="AV94" s="116" t="n">
        <f aca="false">($AU94-$AK94)/Delta+AU94</f>
        <v>3.0963345</v>
      </c>
      <c r="AW94" s="116" t="n">
        <f aca="false">($AU94-$AK94)/Delta+AV94</f>
        <v>1.769334</v>
      </c>
      <c r="AX94" s="116" t="n">
        <f aca="false">($AU94-$AK94)/Delta+AW94</f>
        <v>0.4423335</v>
      </c>
      <c r="AY94" s="116" t="n">
        <f aca="false">($AU94-$AK94)/Delta+AX94</f>
        <v>-0.884667</v>
      </c>
      <c r="AZ94" s="116" t="n">
        <f aca="false">($AU94-$AK94)/Delta+AY94</f>
        <v>-2.2116675</v>
      </c>
      <c r="BA94" s="116" t="n">
        <f aca="false">($AU94-$AK94)/Delta+AZ94</f>
        <v>-3.538668</v>
      </c>
      <c r="BB94" s="116" t="n">
        <f aca="false">($AU94-$AK94)/Delta+BA94</f>
        <v>-4.8656685</v>
      </c>
      <c r="BC94" s="116" t="n">
        <f aca="false">($AU94-$AK94)/Delta+BB94</f>
        <v>-6.192669</v>
      </c>
      <c r="BD94" s="116" t="n">
        <f aca="false">($AU94-$AK94)/Delta+BC94</f>
        <v>-7.5196695</v>
      </c>
      <c r="BE94" s="116" t="n">
        <f aca="false">($AU94-$AK94)/Delta+BD94</f>
        <v>-8.84667</v>
      </c>
    </row>
    <row r="95" customFormat="false" ht="12.8" hidden="false" customHeight="false" outlineLevel="0" collapsed="false">
      <c r="A95" s="103" t="n">
        <f aca="false">(A$7-A$2)/5+A94</f>
        <v>128</v>
      </c>
      <c r="B95" s="104" t="n">
        <v>0</v>
      </c>
      <c r="C95" s="104" t="n">
        <f aca="false">(F95-B95)/4+B95</f>
        <v>1.264</v>
      </c>
      <c r="D95" s="104" t="n">
        <f aca="false">(F95-B95)/4+C95</f>
        <v>2.528</v>
      </c>
      <c r="E95" s="104" t="n">
        <f aca="false">(F95-B95)/4+D95</f>
        <v>3.792</v>
      </c>
      <c r="F95" s="104" t="n">
        <f aca="false">(F97-F92)/5+F94</f>
        <v>5.056</v>
      </c>
      <c r="G95" s="115" t="n">
        <f aca="false">(J95-F95)/4+F95</f>
        <v>5.846</v>
      </c>
      <c r="H95" s="115" t="n">
        <f aca="false">(J95-F95)/4+G95</f>
        <v>6.636</v>
      </c>
      <c r="I95" s="115" t="n">
        <f aca="false">(J95-F95)/4+H95</f>
        <v>7.426</v>
      </c>
      <c r="J95" s="104" t="n">
        <f aca="false">(J97-J92)/5+J94</f>
        <v>8.216</v>
      </c>
      <c r="K95" s="115" t="n">
        <f aca="false">(N95-J95)/4+J95</f>
        <v>8.652</v>
      </c>
      <c r="L95" s="115" t="n">
        <f aca="false">(N95-J95)/4+K95</f>
        <v>9.088</v>
      </c>
      <c r="M95" s="115" t="n">
        <f aca="false">(N95-J95)/4+L95</f>
        <v>9.524</v>
      </c>
      <c r="N95" s="104" t="n">
        <f aca="false">(N97-N92)/5+N94</f>
        <v>9.96</v>
      </c>
      <c r="O95" s="115" t="n">
        <f aca="false">(R95-N95)/4+N95</f>
        <v>10.4335</v>
      </c>
      <c r="P95" s="115" t="n">
        <f aca="false">(R95-N95)/4+O95</f>
        <v>10.907</v>
      </c>
      <c r="Q95" s="115" t="n">
        <f aca="false">(R95-N95)/4+P95</f>
        <v>11.3805</v>
      </c>
      <c r="R95" s="104" t="n">
        <f aca="false">(R97-R92)/5+R94</f>
        <v>11.854</v>
      </c>
      <c r="S95" s="115" t="n">
        <f aca="false">(V95-R95)/4+R95</f>
        <v>12.3225</v>
      </c>
      <c r="T95" s="115" t="n">
        <f aca="false">(V95-R95)/4+S95</f>
        <v>12.791</v>
      </c>
      <c r="U95" s="115" t="n">
        <f aca="false">(V95-R95)/4+T95</f>
        <v>13.2595</v>
      </c>
      <c r="V95" s="104" t="n">
        <f aca="false">(V97-V92)/5+V94</f>
        <v>13.728</v>
      </c>
      <c r="W95" s="115" t="n">
        <f aca="false">(AF95-V95)/10+V95</f>
        <v>14.0804</v>
      </c>
      <c r="X95" s="115" t="n">
        <f aca="false">(AF95-V95)/10+W95</f>
        <v>14.4328</v>
      </c>
      <c r="Y95" s="115" t="n">
        <f aca="false">(AF95-V95)/10+X95</f>
        <v>14.7852</v>
      </c>
      <c r="Z95" s="115" t="n">
        <f aca="false">(AF95-V95)/10+Y95</f>
        <v>15.1376</v>
      </c>
      <c r="AA95" s="115" t="n">
        <f aca="false">(AF95-V95)/10+Z95</f>
        <v>15.49</v>
      </c>
      <c r="AB95" s="115" t="n">
        <f aca="false">(AF95-V95)/10+AA95</f>
        <v>15.8424</v>
      </c>
      <c r="AC95" s="115" t="n">
        <f aca="false">(AF95-V95)/10+AB95</f>
        <v>16.1948</v>
      </c>
      <c r="AD95" s="115" t="n">
        <f aca="false">(AF95-V95)/10+AC95</f>
        <v>16.5472</v>
      </c>
      <c r="AE95" s="115" t="n">
        <f aca="false">(AF95-V95)/10+AD95</f>
        <v>16.8996</v>
      </c>
      <c r="AF95" s="104" t="n">
        <f aca="false">(AF97-AF92)/5+AF94</f>
        <v>17.252</v>
      </c>
      <c r="AG95" s="115" t="n">
        <f aca="false">(AK95-AF95)/5+AF95</f>
        <v>17.355512</v>
      </c>
      <c r="AH95" s="115" t="n">
        <f aca="false">(AK95-AF95)/5+AG95</f>
        <v>17.459024</v>
      </c>
      <c r="AI95" s="115" t="n">
        <f aca="false">(AK95-AF95)/5+AH95</f>
        <v>17.562536</v>
      </c>
      <c r="AJ95" s="115" t="n">
        <f aca="false">(AK95-AF95)/5+AI95</f>
        <v>17.666048</v>
      </c>
      <c r="AK95" s="104" t="n">
        <f aca="false">(AK97-AK92)/5+AK94</f>
        <v>17.76956</v>
      </c>
      <c r="AL95" s="115" t="n">
        <f aca="false">(AU95-AK95)/10+AK95</f>
        <v>16.436843</v>
      </c>
      <c r="AM95" s="115" t="n">
        <f aca="false">(AU95-AK95)/10+AL95</f>
        <v>15.104126</v>
      </c>
      <c r="AN95" s="115" t="n">
        <f aca="false">(AU95-AK95)/10+AM95</f>
        <v>13.771409</v>
      </c>
      <c r="AO95" s="115" t="n">
        <f aca="false">(AU95-AK95)/10+AN95</f>
        <v>12.438692</v>
      </c>
      <c r="AP95" s="115" t="n">
        <f aca="false">(AU95-AK95)/10+AO95</f>
        <v>11.105975</v>
      </c>
      <c r="AQ95" s="115" t="n">
        <f aca="false">(AU95-AK95)/10+AP95</f>
        <v>9.773258</v>
      </c>
      <c r="AR95" s="115" t="n">
        <f aca="false">(AU95-AK95)/10+AQ95</f>
        <v>8.440541</v>
      </c>
      <c r="AS95" s="115" t="n">
        <f aca="false">(AU95-AK95)/10+AR95</f>
        <v>7.107824</v>
      </c>
      <c r="AT95" s="115" t="n">
        <f aca="false">(AU95-AK95)/10+AS95</f>
        <v>5.775107</v>
      </c>
      <c r="AU95" s="104" t="n">
        <f aca="false">(AU97-AU92)/5+AU94</f>
        <v>4.44239</v>
      </c>
      <c r="AV95" s="116" t="n">
        <f aca="false">($AU95-$AK95)/Delta+AU95</f>
        <v>3.109673</v>
      </c>
      <c r="AW95" s="116" t="n">
        <f aca="false">($AU95-$AK95)/Delta+AV95</f>
        <v>1.776956</v>
      </c>
      <c r="AX95" s="116" t="n">
        <f aca="false">($AU95-$AK95)/Delta+AW95</f>
        <v>0.444239</v>
      </c>
      <c r="AY95" s="116" t="n">
        <f aca="false">($AU95-$AK95)/Delta+AX95</f>
        <v>-0.888478</v>
      </c>
      <c r="AZ95" s="116" t="n">
        <f aca="false">($AU95-$AK95)/Delta+AY95</f>
        <v>-2.221195</v>
      </c>
      <c r="BA95" s="116" t="n">
        <f aca="false">($AU95-$AK95)/Delta+AZ95</f>
        <v>-3.553912</v>
      </c>
      <c r="BB95" s="116" t="n">
        <f aca="false">($AU95-$AK95)/Delta+BA95</f>
        <v>-4.886629</v>
      </c>
      <c r="BC95" s="116" t="n">
        <f aca="false">($AU95-$AK95)/Delta+BB95</f>
        <v>-6.219346</v>
      </c>
      <c r="BD95" s="116" t="n">
        <f aca="false">($AU95-$AK95)/Delta+BC95</f>
        <v>-7.552063</v>
      </c>
      <c r="BE95" s="116" t="n">
        <f aca="false">($AU95-$AK95)/Delta+BD95</f>
        <v>-8.88478</v>
      </c>
    </row>
    <row r="96" customFormat="false" ht="12.8" hidden="false" customHeight="false" outlineLevel="0" collapsed="false">
      <c r="A96" s="103" t="n">
        <f aca="false">(A$7-A$2)/5+A95</f>
        <v>129</v>
      </c>
      <c r="B96" s="104" t="n">
        <v>0</v>
      </c>
      <c r="C96" s="104" t="n">
        <f aca="false">(F96-B96)/4+B96</f>
        <v>1.2495</v>
      </c>
      <c r="D96" s="104" t="n">
        <f aca="false">(F96-B96)/4+C96</f>
        <v>2.499</v>
      </c>
      <c r="E96" s="104" t="n">
        <f aca="false">(F96-B96)/4+D96</f>
        <v>3.7485</v>
      </c>
      <c r="F96" s="104" t="n">
        <f aca="false">(F97-F92)/5+F95</f>
        <v>4.998</v>
      </c>
      <c r="G96" s="115" t="n">
        <f aca="false">(J96-F96)/4+F96</f>
        <v>5.793</v>
      </c>
      <c r="H96" s="115" t="n">
        <f aca="false">(J96-F96)/4+G96</f>
        <v>6.588</v>
      </c>
      <c r="I96" s="115" t="n">
        <f aca="false">(J96-F96)/4+H96</f>
        <v>7.383</v>
      </c>
      <c r="J96" s="104" t="n">
        <f aca="false">(J97-J92)/5+J95</f>
        <v>8.178</v>
      </c>
      <c r="K96" s="115" t="n">
        <f aca="false">(N96-J96)/4+J96</f>
        <v>8.6185</v>
      </c>
      <c r="L96" s="115" t="n">
        <f aca="false">(N96-J96)/4+K96</f>
        <v>9.059</v>
      </c>
      <c r="M96" s="115" t="n">
        <f aca="false">(N96-J96)/4+L96</f>
        <v>9.4995</v>
      </c>
      <c r="N96" s="104" t="n">
        <f aca="false">(N97-N92)/5+N95</f>
        <v>9.94</v>
      </c>
      <c r="O96" s="115" t="n">
        <f aca="false">(R96-N96)/4+N96</f>
        <v>10.42425</v>
      </c>
      <c r="P96" s="115" t="n">
        <f aca="false">(R96-N96)/4+O96</f>
        <v>10.9085</v>
      </c>
      <c r="Q96" s="115" t="n">
        <f aca="false">(R96-N96)/4+P96</f>
        <v>11.39275</v>
      </c>
      <c r="R96" s="104" t="n">
        <f aca="false">(R97-R92)/5+R95</f>
        <v>11.877</v>
      </c>
      <c r="S96" s="115" t="n">
        <f aca="false">(V96-R96)/4+R96</f>
        <v>12.35875</v>
      </c>
      <c r="T96" s="115" t="n">
        <f aca="false">(V96-R96)/4+S96</f>
        <v>12.8405</v>
      </c>
      <c r="U96" s="115" t="n">
        <f aca="false">(V96-R96)/4+T96</f>
        <v>13.32225</v>
      </c>
      <c r="V96" s="104" t="n">
        <f aca="false">(V97-V92)/5+V95</f>
        <v>13.804</v>
      </c>
      <c r="W96" s="115" t="n">
        <f aca="false">(AF96-V96)/10+V96</f>
        <v>14.1562</v>
      </c>
      <c r="X96" s="115" t="n">
        <f aca="false">(AF96-V96)/10+W96</f>
        <v>14.5084</v>
      </c>
      <c r="Y96" s="115" t="n">
        <f aca="false">(AF96-V96)/10+X96</f>
        <v>14.8606</v>
      </c>
      <c r="Z96" s="115" t="n">
        <f aca="false">(AF96-V96)/10+Y96</f>
        <v>15.2128</v>
      </c>
      <c r="AA96" s="115" t="n">
        <f aca="false">(AF96-V96)/10+Z96</f>
        <v>15.565</v>
      </c>
      <c r="AB96" s="115" t="n">
        <f aca="false">(AF96-V96)/10+AA96</f>
        <v>15.9172</v>
      </c>
      <c r="AC96" s="115" t="n">
        <f aca="false">(AF96-V96)/10+AB96</f>
        <v>16.2694</v>
      </c>
      <c r="AD96" s="115" t="n">
        <f aca="false">(AF96-V96)/10+AC96</f>
        <v>16.6216</v>
      </c>
      <c r="AE96" s="115" t="n">
        <f aca="false">(AF96-V96)/10+AD96</f>
        <v>16.9738</v>
      </c>
      <c r="AF96" s="104" t="n">
        <f aca="false">(AF97-AF92)/5+AF95</f>
        <v>17.326</v>
      </c>
      <c r="AG96" s="115" t="n">
        <f aca="false">(AK96-AF96)/5+AF96</f>
        <v>17.429956</v>
      </c>
      <c r="AH96" s="115" t="n">
        <f aca="false">(AK96-AF96)/5+AG96</f>
        <v>17.533912</v>
      </c>
      <c r="AI96" s="115" t="n">
        <f aca="false">(AK96-AF96)/5+AH96</f>
        <v>17.637868</v>
      </c>
      <c r="AJ96" s="115" t="n">
        <f aca="false">(AK96-AF96)/5+AI96</f>
        <v>17.741824</v>
      </c>
      <c r="AK96" s="104" t="n">
        <f aca="false">(AK97-AK92)/5+AK95</f>
        <v>17.84578</v>
      </c>
      <c r="AL96" s="115" t="n">
        <f aca="false">(AU96-AK96)/10+AK96</f>
        <v>16.5073465</v>
      </c>
      <c r="AM96" s="115" t="n">
        <f aca="false">(AU96-AK96)/10+AL96</f>
        <v>15.168913</v>
      </c>
      <c r="AN96" s="115" t="n">
        <f aca="false">(AU96-AK96)/10+AM96</f>
        <v>13.8304795</v>
      </c>
      <c r="AO96" s="115" t="n">
        <f aca="false">(AU96-AK96)/10+AN96</f>
        <v>12.492046</v>
      </c>
      <c r="AP96" s="115" t="n">
        <f aca="false">(AU96-AK96)/10+AO96</f>
        <v>11.1536125</v>
      </c>
      <c r="AQ96" s="115" t="n">
        <f aca="false">(AU96-AK96)/10+AP96</f>
        <v>9.81517899999999</v>
      </c>
      <c r="AR96" s="115" t="n">
        <f aca="false">(AU96-AK96)/10+AQ96</f>
        <v>8.47674549999999</v>
      </c>
      <c r="AS96" s="115" t="n">
        <f aca="false">(AU96-AK96)/10+AR96</f>
        <v>7.13831199999999</v>
      </c>
      <c r="AT96" s="115" t="n">
        <f aca="false">(AU96-AK96)/10+AS96</f>
        <v>5.79987849999999</v>
      </c>
      <c r="AU96" s="104" t="n">
        <f aca="false">(AU97-AU92)/5+AU95</f>
        <v>4.461445</v>
      </c>
      <c r="AV96" s="116" t="n">
        <f aca="false">($AU96-$AK96)/Delta+AU96</f>
        <v>3.1230115</v>
      </c>
      <c r="AW96" s="116" t="n">
        <f aca="false">($AU96-$AK96)/Delta+AV96</f>
        <v>1.784578</v>
      </c>
      <c r="AX96" s="116" t="n">
        <f aca="false">($AU96-$AK96)/Delta+AW96</f>
        <v>0.4461445</v>
      </c>
      <c r="AY96" s="116" t="n">
        <f aca="false">($AU96-$AK96)/Delta+AX96</f>
        <v>-0.892289</v>
      </c>
      <c r="AZ96" s="116" t="n">
        <f aca="false">($AU96-$AK96)/Delta+AY96</f>
        <v>-2.2307225</v>
      </c>
      <c r="BA96" s="116" t="n">
        <f aca="false">($AU96-$AK96)/Delta+AZ96</f>
        <v>-3.569156</v>
      </c>
      <c r="BB96" s="116" t="n">
        <f aca="false">($AU96-$AK96)/Delta+BA96</f>
        <v>-4.9075895</v>
      </c>
      <c r="BC96" s="116" t="n">
        <f aca="false">($AU96-$AK96)/Delta+BB96</f>
        <v>-6.246023</v>
      </c>
      <c r="BD96" s="116" t="n">
        <f aca="false">($AU96-$AK96)/Delta+BC96</f>
        <v>-7.5844565</v>
      </c>
      <c r="BE96" s="116" t="n">
        <f aca="false">($AU96-$AK96)/Delta+BD96</f>
        <v>-8.92289</v>
      </c>
    </row>
    <row r="97" customFormat="false" ht="12.8" hidden="false" customHeight="false" outlineLevel="0" collapsed="false">
      <c r="A97" s="103" t="n">
        <f aca="false">A92+5</f>
        <v>130</v>
      </c>
      <c r="B97" s="104" t="n">
        <v>0</v>
      </c>
      <c r="C97" s="104" t="n">
        <f aca="false">(F97-B97)/4+B97</f>
        <v>1.235</v>
      </c>
      <c r="D97" s="104" t="n">
        <f aca="false">(F97-B97)/4+C97</f>
        <v>2.47</v>
      </c>
      <c r="E97" s="104" t="n">
        <f aca="false">(F97-B97)/4+D97</f>
        <v>3.705</v>
      </c>
      <c r="F97" s="114" t="n">
        <f aca="false">polar_type!$AC$6</f>
        <v>4.94</v>
      </c>
      <c r="G97" s="115" t="n">
        <f aca="false">(J97-F97)/4+F97</f>
        <v>5.74</v>
      </c>
      <c r="H97" s="115" t="n">
        <f aca="false">(J97-F97)/4+G97</f>
        <v>6.54</v>
      </c>
      <c r="I97" s="115" t="n">
        <f aca="false">(J97-F97)/4+H97</f>
        <v>7.34</v>
      </c>
      <c r="J97" s="114" t="n">
        <f aca="false">polar_type!$AC$7</f>
        <v>8.14</v>
      </c>
      <c r="K97" s="115" t="n">
        <f aca="false">(N97-J97)/4+J97</f>
        <v>8.585</v>
      </c>
      <c r="L97" s="115" t="n">
        <f aca="false">(N97-J97)/4+K97</f>
        <v>9.03</v>
      </c>
      <c r="M97" s="115" t="n">
        <f aca="false">(N97-J97)/4+L97</f>
        <v>9.475</v>
      </c>
      <c r="N97" s="114" t="n">
        <f aca="false">polar_type!$AC$8</f>
        <v>9.92</v>
      </c>
      <c r="O97" s="115" t="n">
        <f aca="false">(R97-N97)/4+N97</f>
        <v>10.415</v>
      </c>
      <c r="P97" s="115" t="n">
        <f aca="false">(R97-N97)/4+O97</f>
        <v>10.91</v>
      </c>
      <c r="Q97" s="115" t="n">
        <f aca="false">(R97-N97)/4+P97</f>
        <v>11.405</v>
      </c>
      <c r="R97" s="114" t="n">
        <f aca="false">polar_type!$AC$9</f>
        <v>11.9</v>
      </c>
      <c r="S97" s="115" t="n">
        <f aca="false">(V97-R97)/4+R97</f>
        <v>12.395</v>
      </c>
      <c r="T97" s="115" t="n">
        <f aca="false">(V97-R97)/4+S97</f>
        <v>12.89</v>
      </c>
      <c r="U97" s="115" t="n">
        <f aca="false">(V97-R97)/4+T97</f>
        <v>13.385</v>
      </c>
      <c r="V97" s="114" t="n">
        <f aca="false">polar_type!$AC$10</f>
        <v>13.88</v>
      </c>
      <c r="W97" s="115" t="n">
        <f aca="false">(AF97-V97)/10+V97</f>
        <v>14.232</v>
      </c>
      <c r="X97" s="115" t="n">
        <f aca="false">(AF97-V97)/10+W97</f>
        <v>14.584</v>
      </c>
      <c r="Y97" s="115" t="n">
        <f aca="false">(AF97-V97)/10+X97</f>
        <v>14.936</v>
      </c>
      <c r="Z97" s="115" t="n">
        <f aca="false">(AF97-V97)/10+Y97</f>
        <v>15.288</v>
      </c>
      <c r="AA97" s="115" t="n">
        <f aca="false">(AF97-V97)/10+Z97</f>
        <v>15.64</v>
      </c>
      <c r="AB97" s="115" t="n">
        <f aca="false">(AF97-V97)/10+AA97</f>
        <v>15.992</v>
      </c>
      <c r="AC97" s="115" t="n">
        <f aca="false">(AF97-V97)/10+AB97</f>
        <v>16.344</v>
      </c>
      <c r="AD97" s="115" t="n">
        <f aca="false">(AF97-V97)/10+AC97</f>
        <v>16.696</v>
      </c>
      <c r="AE97" s="115" t="n">
        <f aca="false">(AF97-V97)/10+AD97</f>
        <v>17.048</v>
      </c>
      <c r="AF97" s="114" t="n">
        <f aca="false">polar_type!$AC$11</f>
        <v>17.4</v>
      </c>
      <c r="AG97" s="115" t="n">
        <f aca="false">(AK97-AF97)/5+AF97</f>
        <v>17.5044</v>
      </c>
      <c r="AH97" s="115" t="n">
        <f aca="false">(AK97-AF97)/5+AG97</f>
        <v>17.6088</v>
      </c>
      <c r="AI97" s="115" t="n">
        <f aca="false">(AK97-AF97)/5+AH97</f>
        <v>17.7132</v>
      </c>
      <c r="AJ97" s="115" t="n">
        <f aca="false">(AK97-AF97)/5+AI97</f>
        <v>17.8176</v>
      </c>
      <c r="AK97" s="114" t="n">
        <f aca="false">polar_type!$AC$12</f>
        <v>17.922</v>
      </c>
      <c r="AL97" s="115" t="n">
        <f aca="false">(AU97-AK97)/10+AK97</f>
        <v>16.57785</v>
      </c>
      <c r="AM97" s="115" t="n">
        <f aca="false">(AU97-AK97)/10+AL97</f>
        <v>15.2337</v>
      </c>
      <c r="AN97" s="115" t="n">
        <f aca="false">(AU97-AK97)/10+AM97</f>
        <v>13.88955</v>
      </c>
      <c r="AO97" s="115" t="n">
        <f aca="false">(AU97-AK97)/10+AN97</f>
        <v>12.5454</v>
      </c>
      <c r="AP97" s="115" t="n">
        <f aca="false">(AU97-AK97)/10+AO97</f>
        <v>11.20125</v>
      </c>
      <c r="AQ97" s="115" t="n">
        <f aca="false">(AU97-AK97)/10+AP97</f>
        <v>9.8571</v>
      </c>
      <c r="AR97" s="115" t="n">
        <f aca="false">(AU97-AK97)/10+AQ97</f>
        <v>8.51295</v>
      </c>
      <c r="AS97" s="115" t="n">
        <f aca="false">(AU97-AK97)/10+AR97</f>
        <v>7.1688</v>
      </c>
      <c r="AT97" s="115" t="n">
        <f aca="false">(AU97-AK97)/10+AS97</f>
        <v>5.82465</v>
      </c>
      <c r="AU97" s="114" t="n">
        <f aca="false">polar_type!$AC$13</f>
        <v>4.4805</v>
      </c>
      <c r="AV97" s="116" t="n">
        <f aca="false">($AU97-$AK97)/Delta+AU97</f>
        <v>3.13635</v>
      </c>
      <c r="AW97" s="116" t="n">
        <f aca="false">($AU97-$AK97)/Delta+AV97</f>
        <v>1.7922</v>
      </c>
      <c r="AX97" s="116" t="n">
        <f aca="false">($AU97-$AK97)/Delta+AW97</f>
        <v>0.44805</v>
      </c>
      <c r="AY97" s="116" t="n">
        <f aca="false">($AU97-$AK97)/Delta+AX97</f>
        <v>-0.8961</v>
      </c>
      <c r="AZ97" s="116" t="n">
        <f aca="false">($AU97-$AK97)/Delta+AY97</f>
        <v>-2.24025</v>
      </c>
      <c r="BA97" s="116" t="n">
        <f aca="false">($AU97-$AK97)/Delta+AZ97</f>
        <v>-3.5844</v>
      </c>
      <c r="BB97" s="116" t="n">
        <f aca="false">($AU97-$AK97)/Delta+BA97</f>
        <v>-4.92855</v>
      </c>
      <c r="BC97" s="116" t="n">
        <f aca="false">($AU97-$AK97)/Delta+BB97</f>
        <v>-6.2727</v>
      </c>
      <c r="BD97" s="116" t="n">
        <f aca="false">($AU97-$AK97)/Delta+BC97</f>
        <v>-7.61685</v>
      </c>
      <c r="BE97" s="116" t="n">
        <f aca="false">($AU97-$AK97)/Delta+BD97</f>
        <v>-8.961</v>
      </c>
    </row>
    <row r="98" customFormat="false" ht="12.8" hidden="false" customHeight="false" outlineLevel="0" collapsed="false">
      <c r="A98" s="103" t="n">
        <f aca="false">(A$7-A$2)/5+A97</f>
        <v>131</v>
      </c>
      <c r="B98" s="104" t="n">
        <v>0</v>
      </c>
      <c r="C98" s="104" t="n">
        <f aca="false">(F98-B98)/4+B98</f>
        <v>1.216</v>
      </c>
      <c r="D98" s="104" t="n">
        <f aca="false">(F98-B98)/4+C98</f>
        <v>2.432</v>
      </c>
      <c r="E98" s="104" t="n">
        <f aca="false">(F98-B98)/4+D98</f>
        <v>3.648</v>
      </c>
      <c r="F98" s="104" t="n">
        <f aca="false">(F102-F97)/5+F97</f>
        <v>4.864</v>
      </c>
      <c r="G98" s="115" t="n">
        <f aca="false">(J98-F98)/4+F98</f>
        <v>5.6665</v>
      </c>
      <c r="H98" s="115" t="n">
        <f aca="false">(J98-F98)/4+G98</f>
        <v>6.469</v>
      </c>
      <c r="I98" s="115" t="n">
        <f aca="false">(J98-F98)/4+H98</f>
        <v>7.2715</v>
      </c>
      <c r="J98" s="104" t="n">
        <f aca="false">(J102-J97)/5+J97</f>
        <v>8.074</v>
      </c>
      <c r="K98" s="115" t="n">
        <f aca="false">(N98-J98)/4+J98</f>
        <v>8.52125</v>
      </c>
      <c r="L98" s="115" t="n">
        <f aca="false">(N98-J98)/4+K98</f>
        <v>8.9685</v>
      </c>
      <c r="M98" s="115" t="n">
        <f aca="false">(N98-J98)/4+L98</f>
        <v>9.41575</v>
      </c>
      <c r="N98" s="104" t="n">
        <f aca="false">(N102-N97)/5+N97</f>
        <v>9.863</v>
      </c>
      <c r="O98" s="115" t="n">
        <f aca="false">(R98-N98)/4+N98</f>
        <v>10.36325</v>
      </c>
      <c r="P98" s="115" t="n">
        <f aca="false">(R98-N98)/4+O98</f>
        <v>10.8635</v>
      </c>
      <c r="Q98" s="115" t="n">
        <f aca="false">(R98-N98)/4+P98</f>
        <v>11.36375</v>
      </c>
      <c r="R98" s="104" t="n">
        <f aca="false">(R102-R97)/5+R97</f>
        <v>11.864</v>
      </c>
      <c r="S98" s="115" t="n">
        <f aca="false">(V98-R98)/4+R98</f>
        <v>12.375</v>
      </c>
      <c r="T98" s="115" t="n">
        <f aca="false">(V98-R98)/4+S98</f>
        <v>12.886</v>
      </c>
      <c r="U98" s="115" t="n">
        <f aca="false">(V98-R98)/4+T98</f>
        <v>13.397</v>
      </c>
      <c r="V98" s="104" t="n">
        <f aca="false">(V102-V97)/5+V97</f>
        <v>13.908</v>
      </c>
      <c r="W98" s="115" t="n">
        <f aca="false">(AF98-V98)/10+V98</f>
        <v>14.2652</v>
      </c>
      <c r="X98" s="115" t="n">
        <f aca="false">(AF98-V98)/10+W98</f>
        <v>14.6224</v>
      </c>
      <c r="Y98" s="115" t="n">
        <f aca="false">(AF98-V98)/10+X98</f>
        <v>14.9796</v>
      </c>
      <c r="Z98" s="115" t="n">
        <f aca="false">(AF98-V98)/10+Y98</f>
        <v>15.3368</v>
      </c>
      <c r="AA98" s="115" t="n">
        <f aca="false">(AF98-V98)/10+Z98</f>
        <v>15.694</v>
      </c>
      <c r="AB98" s="115" t="n">
        <f aca="false">(AF98-V98)/10+AA98</f>
        <v>16.0512</v>
      </c>
      <c r="AC98" s="115" t="n">
        <f aca="false">(AF98-V98)/10+AB98</f>
        <v>16.4084</v>
      </c>
      <c r="AD98" s="115" t="n">
        <f aca="false">(AF98-V98)/10+AC98</f>
        <v>16.7656</v>
      </c>
      <c r="AE98" s="115" t="n">
        <f aca="false">(AF98-V98)/10+AD98</f>
        <v>17.1228</v>
      </c>
      <c r="AF98" s="104" t="n">
        <f aca="false">(AF102-AF97)/5+AF97</f>
        <v>17.48</v>
      </c>
      <c r="AG98" s="115" t="n">
        <f aca="false">(AK98-AF98)/5+AF98</f>
        <v>17.58488</v>
      </c>
      <c r="AH98" s="115" t="n">
        <f aca="false">(AK98-AF98)/5+AG98</f>
        <v>17.68976</v>
      </c>
      <c r="AI98" s="115" t="n">
        <f aca="false">(AK98-AF98)/5+AH98</f>
        <v>17.79464</v>
      </c>
      <c r="AJ98" s="115" t="n">
        <f aca="false">(AK98-AF98)/5+AI98</f>
        <v>17.89952</v>
      </c>
      <c r="AK98" s="104" t="n">
        <f aca="false">(AK102-AK97)/5+AK97</f>
        <v>18.0044</v>
      </c>
      <c r="AL98" s="115" t="n">
        <f aca="false">(AU98-AK98)/10+AK98</f>
        <v>16.65407</v>
      </c>
      <c r="AM98" s="115" t="n">
        <f aca="false">(AU98-AK98)/10+AL98</f>
        <v>15.30374</v>
      </c>
      <c r="AN98" s="115" t="n">
        <f aca="false">(AU98-AK98)/10+AM98</f>
        <v>13.95341</v>
      </c>
      <c r="AO98" s="115" t="n">
        <f aca="false">(AU98-AK98)/10+AN98</f>
        <v>12.60308</v>
      </c>
      <c r="AP98" s="115" t="n">
        <f aca="false">(AU98-AK98)/10+AO98</f>
        <v>11.25275</v>
      </c>
      <c r="AQ98" s="115" t="n">
        <f aca="false">(AU98-AK98)/10+AP98</f>
        <v>9.90242</v>
      </c>
      <c r="AR98" s="115" t="n">
        <f aca="false">(AU98-AK98)/10+AQ98</f>
        <v>8.55209</v>
      </c>
      <c r="AS98" s="115" t="n">
        <f aca="false">(AU98-AK98)/10+AR98</f>
        <v>7.20176</v>
      </c>
      <c r="AT98" s="115" t="n">
        <f aca="false">(AU98-AK98)/10+AS98</f>
        <v>5.85143</v>
      </c>
      <c r="AU98" s="104" t="n">
        <f aca="false">(AU102-AU97)/5+AU97</f>
        <v>4.5011</v>
      </c>
      <c r="AV98" s="116" t="n">
        <f aca="false">($AU98-$AK98)/Delta+AU98</f>
        <v>3.15077</v>
      </c>
      <c r="AW98" s="116" t="n">
        <f aca="false">($AU98-$AK98)/Delta+AV98</f>
        <v>1.80044</v>
      </c>
      <c r="AX98" s="116" t="n">
        <f aca="false">($AU98-$AK98)/Delta+AW98</f>
        <v>0.45011</v>
      </c>
      <c r="AY98" s="116" t="n">
        <f aca="false">($AU98-$AK98)/Delta+AX98</f>
        <v>-0.90022</v>
      </c>
      <c r="AZ98" s="116" t="n">
        <f aca="false">($AU98-$AK98)/Delta+AY98</f>
        <v>-2.25055</v>
      </c>
      <c r="BA98" s="116" t="n">
        <f aca="false">($AU98-$AK98)/Delta+AZ98</f>
        <v>-3.60088</v>
      </c>
      <c r="BB98" s="116" t="n">
        <f aca="false">($AU98-$AK98)/Delta+BA98</f>
        <v>-4.95121</v>
      </c>
      <c r="BC98" s="116" t="n">
        <f aca="false">($AU98-$AK98)/Delta+BB98</f>
        <v>-6.30154</v>
      </c>
      <c r="BD98" s="116" t="n">
        <f aca="false">($AU98-$AK98)/Delta+BC98</f>
        <v>-7.65187</v>
      </c>
      <c r="BE98" s="116" t="n">
        <f aca="false">($AU98-$AK98)/Delta+BD98</f>
        <v>-9.0022</v>
      </c>
    </row>
    <row r="99" customFormat="false" ht="12.8" hidden="false" customHeight="false" outlineLevel="0" collapsed="false">
      <c r="A99" s="103" t="n">
        <f aca="false">(A$7-A$2)/5+A98</f>
        <v>132</v>
      </c>
      <c r="B99" s="104" t="n">
        <v>0</v>
      </c>
      <c r="C99" s="104" t="n">
        <f aca="false">(F99-B99)/4+B99</f>
        <v>1.197</v>
      </c>
      <c r="D99" s="104" t="n">
        <f aca="false">(F99-B99)/4+C99</f>
        <v>2.394</v>
      </c>
      <c r="E99" s="104" t="n">
        <f aca="false">(F99-B99)/4+D99</f>
        <v>3.591</v>
      </c>
      <c r="F99" s="104" t="n">
        <f aca="false">(F102-F97)/5+F98</f>
        <v>4.788</v>
      </c>
      <c r="G99" s="115" t="n">
        <f aca="false">(J99-F99)/4+F99</f>
        <v>5.593</v>
      </c>
      <c r="H99" s="115" t="n">
        <f aca="false">(J99-F99)/4+G99</f>
        <v>6.398</v>
      </c>
      <c r="I99" s="115" t="n">
        <f aca="false">(J99-F99)/4+H99</f>
        <v>7.203</v>
      </c>
      <c r="J99" s="104" t="n">
        <f aca="false">(J102-J97)/5+J98</f>
        <v>8.008</v>
      </c>
      <c r="K99" s="115" t="n">
        <f aca="false">(N99-J99)/4+J99</f>
        <v>8.4575</v>
      </c>
      <c r="L99" s="115" t="n">
        <f aca="false">(N99-J99)/4+K99</f>
        <v>8.907</v>
      </c>
      <c r="M99" s="115" t="n">
        <f aca="false">(N99-J99)/4+L99</f>
        <v>9.3565</v>
      </c>
      <c r="N99" s="104" t="n">
        <f aca="false">(N102-N97)/5+N98</f>
        <v>9.806</v>
      </c>
      <c r="O99" s="115" t="n">
        <f aca="false">(R99-N99)/4+N99</f>
        <v>10.3115</v>
      </c>
      <c r="P99" s="115" t="n">
        <f aca="false">(R99-N99)/4+O99</f>
        <v>10.817</v>
      </c>
      <c r="Q99" s="115" t="n">
        <f aca="false">(R99-N99)/4+P99</f>
        <v>11.3225</v>
      </c>
      <c r="R99" s="104" t="n">
        <f aca="false">(R102-R97)/5+R98</f>
        <v>11.828</v>
      </c>
      <c r="S99" s="115" t="n">
        <f aca="false">(V99-R99)/4+R99</f>
        <v>12.355</v>
      </c>
      <c r="T99" s="115" t="n">
        <f aca="false">(V99-R99)/4+S99</f>
        <v>12.882</v>
      </c>
      <c r="U99" s="115" t="n">
        <f aca="false">(V99-R99)/4+T99</f>
        <v>13.409</v>
      </c>
      <c r="V99" s="104" t="n">
        <f aca="false">(V102-V97)/5+V98</f>
        <v>13.936</v>
      </c>
      <c r="W99" s="115" t="n">
        <f aca="false">(AF99-V99)/10+V99</f>
        <v>14.2984</v>
      </c>
      <c r="X99" s="115" t="n">
        <f aca="false">(AF99-V99)/10+W99</f>
        <v>14.6608</v>
      </c>
      <c r="Y99" s="115" t="n">
        <f aca="false">(AF99-V99)/10+X99</f>
        <v>15.0232</v>
      </c>
      <c r="Z99" s="115" t="n">
        <f aca="false">(AF99-V99)/10+Y99</f>
        <v>15.3856</v>
      </c>
      <c r="AA99" s="115" t="n">
        <f aca="false">(AF99-V99)/10+Z99</f>
        <v>15.748</v>
      </c>
      <c r="AB99" s="115" t="n">
        <f aca="false">(AF99-V99)/10+AA99</f>
        <v>16.1104</v>
      </c>
      <c r="AC99" s="115" t="n">
        <f aca="false">(AF99-V99)/10+AB99</f>
        <v>16.4728</v>
      </c>
      <c r="AD99" s="115" t="n">
        <f aca="false">(AF99-V99)/10+AC99</f>
        <v>16.8352</v>
      </c>
      <c r="AE99" s="115" t="n">
        <f aca="false">(AF99-V99)/10+AD99</f>
        <v>17.1976</v>
      </c>
      <c r="AF99" s="104" t="n">
        <f aca="false">(AF102-AF97)/5+AF98</f>
        <v>17.56</v>
      </c>
      <c r="AG99" s="115" t="n">
        <f aca="false">(AK99-AF99)/5+AF99</f>
        <v>17.66536</v>
      </c>
      <c r="AH99" s="115" t="n">
        <f aca="false">(AK99-AF99)/5+AG99</f>
        <v>17.77072</v>
      </c>
      <c r="AI99" s="115" t="n">
        <f aca="false">(AK99-AF99)/5+AH99</f>
        <v>17.87608</v>
      </c>
      <c r="AJ99" s="115" t="n">
        <f aca="false">(AK99-AF99)/5+AI99</f>
        <v>17.98144</v>
      </c>
      <c r="AK99" s="104" t="n">
        <f aca="false">(AK102-AK97)/5+AK98</f>
        <v>18.0868</v>
      </c>
      <c r="AL99" s="115" t="n">
        <f aca="false">(AU99-AK99)/10+AK99</f>
        <v>16.73029</v>
      </c>
      <c r="AM99" s="115" t="n">
        <f aca="false">(AU99-AK99)/10+AL99</f>
        <v>15.37378</v>
      </c>
      <c r="AN99" s="115" t="n">
        <f aca="false">(AU99-AK99)/10+AM99</f>
        <v>14.01727</v>
      </c>
      <c r="AO99" s="115" t="n">
        <f aca="false">(AU99-AK99)/10+AN99</f>
        <v>12.66076</v>
      </c>
      <c r="AP99" s="115" t="n">
        <f aca="false">(AU99-AK99)/10+AO99</f>
        <v>11.30425</v>
      </c>
      <c r="AQ99" s="115" t="n">
        <f aca="false">(AU99-AK99)/10+AP99</f>
        <v>9.94774</v>
      </c>
      <c r="AR99" s="115" t="n">
        <f aca="false">(AU99-AK99)/10+AQ99</f>
        <v>8.59123</v>
      </c>
      <c r="AS99" s="115" t="n">
        <f aca="false">(AU99-AK99)/10+AR99</f>
        <v>7.23472</v>
      </c>
      <c r="AT99" s="115" t="n">
        <f aca="false">(AU99-AK99)/10+AS99</f>
        <v>5.87821</v>
      </c>
      <c r="AU99" s="104" t="n">
        <f aca="false">(AU102-AU97)/5+AU98</f>
        <v>4.5217</v>
      </c>
      <c r="AV99" s="116" t="n">
        <f aca="false">($AU99-$AK99)/Delta+AU99</f>
        <v>3.16519</v>
      </c>
      <c r="AW99" s="116" t="n">
        <f aca="false">($AU99-$AK99)/Delta+AV99</f>
        <v>1.80868</v>
      </c>
      <c r="AX99" s="116" t="n">
        <f aca="false">($AU99-$AK99)/Delta+AW99</f>
        <v>0.45217</v>
      </c>
      <c r="AY99" s="116" t="n">
        <f aca="false">($AU99-$AK99)/Delta+AX99</f>
        <v>-0.90434</v>
      </c>
      <c r="AZ99" s="116" t="n">
        <f aca="false">($AU99-$AK99)/Delta+AY99</f>
        <v>-2.26085</v>
      </c>
      <c r="BA99" s="116" t="n">
        <f aca="false">($AU99-$AK99)/Delta+AZ99</f>
        <v>-3.61736</v>
      </c>
      <c r="BB99" s="116" t="n">
        <f aca="false">($AU99-$AK99)/Delta+BA99</f>
        <v>-4.97387</v>
      </c>
      <c r="BC99" s="116" t="n">
        <f aca="false">($AU99-$AK99)/Delta+BB99</f>
        <v>-6.33038</v>
      </c>
      <c r="BD99" s="116" t="n">
        <f aca="false">($AU99-$AK99)/Delta+BC99</f>
        <v>-7.68689</v>
      </c>
      <c r="BE99" s="116" t="n">
        <f aca="false">($AU99-$AK99)/Delta+BD99</f>
        <v>-9.0434</v>
      </c>
    </row>
    <row r="100" customFormat="false" ht="12.8" hidden="false" customHeight="false" outlineLevel="0" collapsed="false">
      <c r="A100" s="103" t="n">
        <f aca="false">(A$7-A$2)/5+A99</f>
        <v>133</v>
      </c>
      <c r="B100" s="104" t="n">
        <v>0</v>
      </c>
      <c r="C100" s="104" t="n">
        <f aca="false">(F100-B100)/4+B100</f>
        <v>1.178</v>
      </c>
      <c r="D100" s="104" t="n">
        <f aca="false">(F100-B100)/4+C100</f>
        <v>2.356</v>
      </c>
      <c r="E100" s="104" t="n">
        <f aca="false">(F100-B100)/4+D100</f>
        <v>3.534</v>
      </c>
      <c r="F100" s="104" t="n">
        <f aca="false">(F102-F97)/5+F99</f>
        <v>4.712</v>
      </c>
      <c r="G100" s="115" t="n">
        <f aca="false">(J100-F100)/4+F100</f>
        <v>5.5195</v>
      </c>
      <c r="H100" s="115" t="n">
        <f aca="false">(J100-F100)/4+G100</f>
        <v>6.327</v>
      </c>
      <c r="I100" s="115" t="n">
        <f aca="false">(J100-F100)/4+H100</f>
        <v>7.1345</v>
      </c>
      <c r="J100" s="104" t="n">
        <f aca="false">(J102-J97)/5+J99</f>
        <v>7.942</v>
      </c>
      <c r="K100" s="115" t="n">
        <f aca="false">(N100-J100)/4+J100</f>
        <v>8.39375</v>
      </c>
      <c r="L100" s="115" t="n">
        <f aca="false">(N100-J100)/4+K100</f>
        <v>8.8455</v>
      </c>
      <c r="M100" s="115" t="n">
        <f aca="false">(N100-J100)/4+L100</f>
        <v>9.29725</v>
      </c>
      <c r="N100" s="104" t="n">
        <f aca="false">(N102-N97)/5+N99</f>
        <v>9.749</v>
      </c>
      <c r="O100" s="115" t="n">
        <f aca="false">(R100-N100)/4+N100</f>
        <v>10.25975</v>
      </c>
      <c r="P100" s="115" t="n">
        <f aca="false">(R100-N100)/4+O100</f>
        <v>10.7705</v>
      </c>
      <c r="Q100" s="115" t="n">
        <f aca="false">(R100-N100)/4+P100</f>
        <v>11.28125</v>
      </c>
      <c r="R100" s="104" t="n">
        <f aca="false">(R102-R97)/5+R99</f>
        <v>11.792</v>
      </c>
      <c r="S100" s="115" t="n">
        <f aca="false">(V100-R100)/4+R100</f>
        <v>12.335</v>
      </c>
      <c r="T100" s="115" t="n">
        <f aca="false">(V100-R100)/4+S100</f>
        <v>12.878</v>
      </c>
      <c r="U100" s="115" t="n">
        <f aca="false">(V100-R100)/4+T100</f>
        <v>13.421</v>
      </c>
      <c r="V100" s="104" t="n">
        <f aca="false">(V102-V97)/5+V99</f>
        <v>13.964</v>
      </c>
      <c r="W100" s="115" t="n">
        <f aca="false">(AF100-V100)/10+V100</f>
        <v>14.3316</v>
      </c>
      <c r="X100" s="115" t="n">
        <f aca="false">(AF100-V100)/10+W100</f>
        <v>14.6992</v>
      </c>
      <c r="Y100" s="115" t="n">
        <f aca="false">(AF100-V100)/10+X100</f>
        <v>15.0668</v>
      </c>
      <c r="Z100" s="115" t="n">
        <f aca="false">(AF100-V100)/10+Y100</f>
        <v>15.4344</v>
      </c>
      <c r="AA100" s="115" t="n">
        <f aca="false">(AF100-V100)/10+Z100</f>
        <v>15.802</v>
      </c>
      <c r="AB100" s="115" t="n">
        <f aca="false">(AF100-V100)/10+AA100</f>
        <v>16.1696</v>
      </c>
      <c r="AC100" s="115" t="n">
        <f aca="false">(AF100-V100)/10+AB100</f>
        <v>16.5372</v>
      </c>
      <c r="AD100" s="115" t="n">
        <f aca="false">(AF100-V100)/10+AC100</f>
        <v>16.9048</v>
      </c>
      <c r="AE100" s="115" t="n">
        <f aca="false">(AF100-V100)/10+AD100</f>
        <v>17.2724</v>
      </c>
      <c r="AF100" s="104" t="n">
        <f aca="false">(AF102-AF97)/5+AF99</f>
        <v>17.64</v>
      </c>
      <c r="AG100" s="115" t="n">
        <f aca="false">(AK100-AF100)/5+AF100</f>
        <v>17.74584</v>
      </c>
      <c r="AH100" s="115" t="n">
        <f aca="false">(AK100-AF100)/5+AG100</f>
        <v>17.85168</v>
      </c>
      <c r="AI100" s="115" t="n">
        <f aca="false">(AK100-AF100)/5+AH100</f>
        <v>17.95752</v>
      </c>
      <c r="AJ100" s="115" t="n">
        <f aca="false">(AK100-AF100)/5+AI100</f>
        <v>18.06336</v>
      </c>
      <c r="AK100" s="104" t="n">
        <f aca="false">(AK102-AK97)/5+AK99</f>
        <v>18.1692</v>
      </c>
      <c r="AL100" s="115" t="n">
        <f aca="false">(AU100-AK100)/10+AK100</f>
        <v>16.80651</v>
      </c>
      <c r="AM100" s="115" t="n">
        <f aca="false">(AU100-AK100)/10+AL100</f>
        <v>15.44382</v>
      </c>
      <c r="AN100" s="115" t="n">
        <f aca="false">(AU100-AK100)/10+AM100</f>
        <v>14.08113</v>
      </c>
      <c r="AO100" s="115" t="n">
        <f aca="false">(AU100-AK100)/10+AN100</f>
        <v>12.71844</v>
      </c>
      <c r="AP100" s="115" t="n">
        <f aca="false">(AU100-AK100)/10+AO100</f>
        <v>11.35575</v>
      </c>
      <c r="AQ100" s="115" t="n">
        <f aca="false">(AU100-AK100)/10+AP100</f>
        <v>9.99306</v>
      </c>
      <c r="AR100" s="115" t="n">
        <f aca="false">(AU100-AK100)/10+AQ100</f>
        <v>8.63037</v>
      </c>
      <c r="AS100" s="115" t="n">
        <f aca="false">(AU100-AK100)/10+AR100</f>
        <v>7.26768</v>
      </c>
      <c r="AT100" s="115" t="n">
        <f aca="false">(AU100-AK100)/10+AS100</f>
        <v>5.90499</v>
      </c>
      <c r="AU100" s="104" t="n">
        <f aca="false">(AU102-AU97)/5+AU99</f>
        <v>4.5423</v>
      </c>
      <c r="AV100" s="116" t="n">
        <f aca="false">($AU100-$AK100)/Delta+AU100</f>
        <v>3.17961</v>
      </c>
      <c r="AW100" s="116" t="n">
        <f aca="false">($AU100-$AK100)/Delta+AV100</f>
        <v>1.81692</v>
      </c>
      <c r="AX100" s="116" t="n">
        <f aca="false">($AU100-$AK100)/Delta+AW100</f>
        <v>0.45423</v>
      </c>
      <c r="AY100" s="116" t="n">
        <f aca="false">($AU100-$AK100)/Delta+AX100</f>
        <v>-0.90846</v>
      </c>
      <c r="AZ100" s="116" t="n">
        <f aca="false">($AU100-$AK100)/Delta+AY100</f>
        <v>-2.27115</v>
      </c>
      <c r="BA100" s="116" t="n">
        <f aca="false">($AU100-$AK100)/Delta+AZ100</f>
        <v>-3.63384</v>
      </c>
      <c r="BB100" s="116" t="n">
        <f aca="false">($AU100-$AK100)/Delta+BA100</f>
        <v>-4.99653</v>
      </c>
      <c r="BC100" s="116" t="n">
        <f aca="false">($AU100-$AK100)/Delta+BB100</f>
        <v>-6.35922</v>
      </c>
      <c r="BD100" s="116" t="n">
        <f aca="false">($AU100-$AK100)/Delta+BC100</f>
        <v>-7.72191</v>
      </c>
      <c r="BE100" s="116" t="n">
        <f aca="false">($AU100-$AK100)/Delta+BD100</f>
        <v>-9.0846</v>
      </c>
    </row>
    <row r="101" customFormat="false" ht="12.8" hidden="false" customHeight="false" outlineLevel="0" collapsed="false">
      <c r="A101" s="103" t="n">
        <f aca="false">(A$7-A$2)/5+A100</f>
        <v>134</v>
      </c>
      <c r="B101" s="104" t="n">
        <v>0</v>
      </c>
      <c r="C101" s="104" t="n">
        <f aca="false">(F101-B101)/4+B101</f>
        <v>1.159</v>
      </c>
      <c r="D101" s="104" t="n">
        <f aca="false">(F101-B101)/4+C101</f>
        <v>2.318</v>
      </c>
      <c r="E101" s="104" t="n">
        <f aca="false">(F101-B101)/4+D101</f>
        <v>3.477</v>
      </c>
      <c r="F101" s="104" t="n">
        <f aca="false">(F102-F97)/5+F100</f>
        <v>4.636</v>
      </c>
      <c r="G101" s="115" t="n">
        <f aca="false">(J101-F101)/4+F101</f>
        <v>5.446</v>
      </c>
      <c r="H101" s="115" t="n">
        <f aca="false">(J101-F101)/4+G101</f>
        <v>6.256</v>
      </c>
      <c r="I101" s="115" t="n">
        <f aca="false">(J101-F101)/4+H101</f>
        <v>7.066</v>
      </c>
      <c r="J101" s="104" t="n">
        <f aca="false">(J102-J97)/5+J100</f>
        <v>7.876</v>
      </c>
      <c r="K101" s="115" t="n">
        <f aca="false">(N101-J101)/4+J101</f>
        <v>8.33</v>
      </c>
      <c r="L101" s="115" t="n">
        <f aca="false">(N101-J101)/4+K101</f>
        <v>8.784</v>
      </c>
      <c r="M101" s="115" t="n">
        <f aca="false">(N101-J101)/4+L101</f>
        <v>9.238</v>
      </c>
      <c r="N101" s="104" t="n">
        <f aca="false">(N102-N97)/5+N100</f>
        <v>9.692</v>
      </c>
      <c r="O101" s="115" t="n">
        <f aca="false">(R101-N101)/4+N101</f>
        <v>10.208</v>
      </c>
      <c r="P101" s="115" t="n">
        <f aca="false">(R101-N101)/4+O101</f>
        <v>10.724</v>
      </c>
      <c r="Q101" s="115" t="n">
        <f aca="false">(R101-N101)/4+P101</f>
        <v>11.24</v>
      </c>
      <c r="R101" s="104" t="n">
        <f aca="false">(R102-R97)/5+R100</f>
        <v>11.756</v>
      </c>
      <c r="S101" s="115" t="n">
        <f aca="false">(V101-R101)/4+R101</f>
        <v>12.315</v>
      </c>
      <c r="T101" s="115" t="n">
        <f aca="false">(V101-R101)/4+S101</f>
        <v>12.874</v>
      </c>
      <c r="U101" s="115" t="n">
        <f aca="false">(V101-R101)/4+T101</f>
        <v>13.433</v>
      </c>
      <c r="V101" s="104" t="n">
        <f aca="false">(V102-V97)/5+V100</f>
        <v>13.992</v>
      </c>
      <c r="W101" s="115" t="n">
        <f aca="false">(AF101-V101)/10+V101</f>
        <v>14.3648</v>
      </c>
      <c r="X101" s="115" t="n">
        <f aca="false">(AF101-V101)/10+W101</f>
        <v>14.7376</v>
      </c>
      <c r="Y101" s="115" t="n">
        <f aca="false">(AF101-V101)/10+X101</f>
        <v>15.1104</v>
      </c>
      <c r="Z101" s="115" t="n">
        <f aca="false">(AF101-V101)/10+Y101</f>
        <v>15.4832</v>
      </c>
      <c r="AA101" s="115" t="n">
        <f aca="false">(AF101-V101)/10+Z101</f>
        <v>15.856</v>
      </c>
      <c r="AB101" s="115" t="n">
        <f aca="false">(AF101-V101)/10+AA101</f>
        <v>16.2288</v>
      </c>
      <c r="AC101" s="115" t="n">
        <f aca="false">(AF101-V101)/10+AB101</f>
        <v>16.6016</v>
      </c>
      <c r="AD101" s="115" t="n">
        <f aca="false">(AF101-V101)/10+AC101</f>
        <v>16.9744</v>
      </c>
      <c r="AE101" s="115" t="n">
        <f aca="false">(AF101-V101)/10+AD101</f>
        <v>17.3472</v>
      </c>
      <c r="AF101" s="104" t="n">
        <f aca="false">(AF102-AF97)/5+AF100</f>
        <v>17.72</v>
      </c>
      <c r="AG101" s="115" t="n">
        <f aca="false">(AK101-AF101)/5+AF101</f>
        <v>17.82632</v>
      </c>
      <c r="AH101" s="115" t="n">
        <f aca="false">(AK101-AF101)/5+AG101</f>
        <v>17.93264</v>
      </c>
      <c r="AI101" s="115" t="n">
        <f aca="false">(AK101-AF101)/5+AH101</f>
        <v>18.03896</v>
      </c>
      <c r="AJ101" s="115" t="n">
        <f aca="false">(AK101-AF101)/5+AI101</f>
        <v>18.14528</v>
      </c>
      <c r="AK101" s="104" t="n">
        <f aca="false">(AK102-AK97)/5+AK100</f>
        <v>18.2516</v>
      </c>
      <c r="AL101" s="115" t="n">
        <f aca="false">(AU101-AK101)/10+AK101</f>
        <v>16.88273</v>
      </c>
      <c r="AM101" s="115" t="n">
        <f aca="false">(AU101-AK101)/10+AL101</f>
        <v>15.51386</v>
      </c>
      <c r="AN101" s="115" t="n">
        <f aca="false">(AU101-AK101)/10+AM101</f>
        <v>14.14499</v>
      </c>
      <c r="AO101" s="115" t="n">
        <f aca="false">(AU101-AK101)/10+AN101</f>
        <v>12.77612</v>
      </c>
      <c r="AP101" s="115" t="n">
        <f aca="false">(AU101-AK101)/10+AO101</f>
        <v>11.40725</v>
      </c>
      <c r="AQ101" s="115" t="n">
        <f aca="false">(AU101-AK101)/10+AP101</f>
        <v>10.03838</v>
      </c>
      <c r="AR101" s="115" t="n">
        <f aca="false">(AU101-AK101)/10+AQ101</f>
        <v>8.66951</v>
      </c>
      <c r="AS101" s="115" t="n">
        <f aca="false">(AU101-AK101)/10+AR101</f>
        <v>7.30064</v>
      </c>
      <c r="AT101" s="115" t="n">
        <f aca="false">(AU101-AK101)/10+AS101</f>
        <v>5.93177</v>
      </c>
      <c r="AU101" s="104" t="n">
        <f aca="false">(AU102-AU97)/5+AU100</f>
        <v>4.5629</v>
      </c>
      <c r="AV101" s="116" t="n">
        <f aca="false">($AU101-$AK101)/Delta+AU101</f>
        <v>3.19403</v>
      </c>
      <c r="AW101" s="116" t="n">
        <f aca="false">($AU101-$AK101)/Delta+AV101</f>
        <v>1.82516</v>
      </c>
      <c r="AX101" s="116" t="n">
        <f aca="false">($AU101-$AK101)/Delta+AW101</f>
        <v>0.45629</v>
      </c>
      <c r="AY101" s="116" t="n">
        <f aca="false">($AU101-$AK101)/Delta+AX101</f>
        <v>-0.91258</v>
      </c>
      <c r="AZ101" s="116" t="n">
        <f aca="false">($AU101-$AK101)/Delta+AY101</f>
        <v>-2.28145</v>
      </c>
      <c r="BA101" s="116" t="n">
        <f aca="false">($AU101-$AK101)/Delta+AZ101</f>
        <v>-3.65032</v>
      </c>
      <c r="BB101" s="116" t="n">
        <f aca="false">($AU101-$AK101)/Delta+BA101</f>
        <v>-5.01919</v>
      </c>
      <c r="BC101" s="116" t="n">
        <f aca="false">($AU101-$AK101)/Delta+BB101</f>
        <v>-6.38806</v>
      </c>
      <c r="BD101" s="116" t="n">
        <f aca="false">($AU101-$AK101)/Delta+BC101</f>
        <v>-7.75693</v>
      </c>
      <c r="BE101" s="116" t="n">
        <f aca="false">($AU101-$AK101)/Delta+BD101</f>
        <v>-9.1258</v>
      </c>
    </row>
    <row r="102" customFormat="false" ht="12.8" hidden="false" customHeight="false" outlineLevel="0" collapsed="false">
      <c r="A102" s="103" t="n">
        <f aca="false">A97+5</f>
        <v>135</v>
      </c>
      <c r="B102" s="104" t="n">
        <v>0</v>
      </c>
      <c r="C102" s="104" t="n">
        <f aca="false">(F102-B102)/4+B102</f>
        <v>1.14</v>
      </c>
      <c r="D102" s="104" t="n">
        <f aca="false">(F102-B102)/4+C102</f>
        <v>2.28</v>
      </c>
      <c r="E102" s="104" t="n">
        <f aca="false">(F102-B102)/4+D102</f>
        <v>3.42</v>
      </c>
      <c r="F102" s="114" t="n">
        <f aca="false">polar_type!$AD$6</f>
        <v>4.56</v>
      </c>
      <c r="G102" s="115" t="n">
        <f aca="false">(J102-F102)/4+F102</f>
        <v>5.3725</v>
      </c>
      <c r="H102" s="115" t="n">
        <f aca="false">(J102-F102)/4+G102</f>
        <v>6.185</v>
      </c>
      <c r="I102" s="115" t="n">
        <f aca="false">(J102-F102)/4+H102</f>
        <v>6.9975</v>
      </c>
      <c r="J102" s="114" t="n">
        <f aca="false">polar_type!$AD$7</f>
        <v>7.81</v>
      </c>
      <c r="K102" s="115" t="n">
        <f aca="false">(N102-J102)/4+J102</f>
        <v>8.26625</v>
      </c>
      <c r="L102" s="115" t="n">
        <f aca="false">(N102-J102)/4+K102</f>
        <v>8.7225</v>
      </c>
      <c r="M102" s="115" t="n">
        <f aca="false">(N102-J102)/4+L102</f>
        <v>9.17875</v>
      </c>
      <c r="N102" s="114" t="n">
        <f aca="false">polar_type!$AD$8</f>
        <v>9.635</v>
      </c>
      <c r="O102" s="115" t="n">
        <f aca="false">(R102-N102)/4+N102</f>
        <v>10.15625</v>
      </c>
      <c r="P102" s="115" t="n">
        <f aca="false">(R102-N102)/4+O102</f>
        <v>10.6775</v>
      </c>
      <c r="Q102" s="115" t="n">
        <f aca="false">(R102-N102)/4+P102</f>
        <v>11.19875</v>
      </c>
      <c r="R102" s="114" t="n">
        <f aca="false">polar_type!$AD$9</f>
        <v>11.72</v>
      </c>
      <c r="S102" s="115" t="n">
        <f aca="false">(V102-R102)/4+R102</f>
        <v>12.295</v>
      </c>
      <c r="T102" s="115" t="n">
        <f aca="false">(V102-R102)/4+S102</f>
        <v>12.87</v>
      </c>
      <c r="U102" s="115" t="n">
        <f aca="false">(V102-R102)/4+T102</f>
        <v>13.445</v>
      </c>
      <c r="V102" s="114" t="n">
        <f aca="false">polar_type!$AD$10</f>
        <v>14.02</v>
      </c>
      <c r="W102" s="115" t="n">
        <f aca="false">(AF102-V102)/10+V102</f>
        <v>14.398</v>
      </c>
      <c r="X102" s="115" t="n">
        <f aca="false">(AF102-V102)/10+W102</f>
        <v>14.776</v>
      </c>
      <c r="Y102" s="115" t="n">
        <f aca="false">(AF102-V102)/10+X102</f>
        <v>15.154</v>
      </c>
      <c r="Z102" s="115" t="n">
        <f aca="false">(AF102-V102)/10+Y102</f>
        <v>15.532</v>
      </c>
      <c r="AA102" s="115" t="n">
        <f aca="false">(AF102-V102)/10+Z102</f>
        <v>15.91</v>
      </c>
      <c r="AB102" s="115" t="n">
        <f aca="false">(AF102-V102)/10+AA102</f>
        <v>16.288</v>
      </c>
      <c r="AC102" s="115" t="n">
        <f aca="false">(AF102-V102)/10+AB102</f>
        <v>16.666</v>
      </c>
      <c r="AD102" s="115" t="n">
        <f aca="false">(AF102-V102)/10+AC102</f>
        <v>17.044</v>
      </c>
      <c r="AE102" s="115" t="n">
        <f aca="false">(AF102-V102)/10+AD102</f>
        <v>17.422</v>
      </c>
      <c r="AF102" s="114" t="n">
        <f aca="false">polar_type!$AD$11</f>
        <v>17.8</v>
      </c>
      <c r="AG102" s="115" t="n">
        <f aca="false">(AK102-AF102)/5+AF102</f>
        <v>17.9068</v>
      </c>
      <c r="AH102" s="115" t="n">
        <f aca="false">(AK102-AF102)/5+AG102</f>
        <v>18.0136</v>
      </c>
      <c r="AI102" s="115" t="n">
        <f aca="false">(AK102-AF102)/5+AH102</f>
        <v>18.1204</v>
      </c>
      <c r="AJ102" s="115" t="n">
        <f aca="false">(AK102-AF102)/5+AI102</f>
        <v>18.2272</v>
      </c>
      <c r="AK102" s="114" t="n">
        <f aca="false">polar_type!$AD$12</f>
        <v>18.334</v>
      </c>
      <c r="AL102" s="115" t="n">
        <f aca="false">(AU102-AK102)/10+AK102</f>
        <v>16.95895</v>
      </c>
      <c r="AM102" s="115" t="n">
        <f aca="false">(AU102-AK102)/10+AL102</f>
        <v>15.5839</v>
      </c>
      <c r="AN102" s="115" t="n">
        <f aca="false">(AU102-AK102)/10+AM102</f>
        <v>14.20885</v>
      </c>
      <c r="AO102" s="115" t="n">
        <f aca="false">(AU102-AK102)/10+AN102</f>
        <v>12.8338</v>
      </c>
      <c r="AP102" s="115" t="n">
        <f aca="false">(AU102-AK102)/10+AO102</f>
        <v>11.45875</v>
      </c>
      <c r="AQ102" s="115" t="n">
        <f aca="false">(AU102-AK102)/10+AP102</f>
        <v>10.0837</v>
      </c>
      <c r="AR102" s="115" t="n">
        <f aca="false">(AU102-AK102)/10+AQ102</f>
        <v>8.70865</v>
      </c>
      <c r="AS102" s="115" t="n">
        <f aca="false">(AU102-AK102)/10+AR102</f>
        <v>7.3336</v>
      </c>
      <c r="AT102" s="115" t="n">
        <f aca="false">(AU102-AK102)/10+AS102</f>
        <v>5.95855</v>
      </c>
      <c r="AU102" s="114" t="n">
        <f aca="false">polar_type!$AD$13</f>
        <v>4.5835</v>
      </c>
      <c r="AV102" s="116" t="n">
        <f aca="false">($AU102-$AK102)/Delta+AU102</f>
        <v>3.20845</v>
      </c>
      <c r="AW102" s="116" t="n">
        <f aca="false">($AU102-$AK102)/Delta+AV102</f>
        <v>1.8334</v>
      </c>
      <c r="AX102" s="116" t="n">
        <f aca="false">($AU102-$AK102)/Delta+AW102</f>
        <v>0.45835</v>
      </c>
      <c r="AY102" s="116" t="n">
        <f aca="false">($AU102-$AK102)/Delta+AX102</f>
        <v>-0.9167</v>
      </c>
      <c r="AZ102" s="116" t="n">
        <f aca="false">($AU102-$AK102)/Delta+AY102</f>
        <v>-2.29175</v>
      </c>
      <c r="BA102" s="116" t="n">
        <f aca="false">($AU102-$AK102)/Delta+AZ102</f>
        <v>-3.6668</v>
      </c>
      <c r="BB102" s="116" t="n">
        <f aca="false">($AU102-$AK102)/Delta+BA102</f>
        <v>-5.04185</v>
      </c>
      <c r="BC102" s="116" t="n">
        <f aca="false">($AU102-$AK102)/Delta+BB102</f>
        <v>-6.4169</v>
      </c>
      <c r="BD102" s="116" t="n">
        <f aca="false">($AU102-$AK102)/Delta+BC102</f>
        <v>-7.79195</v>
      </c>
      <c r="BE102" s="116" t="n">
        <f aca="false">($AU102-$AK102)/Delta+BD102</f>
        <v>-9.167</v>
      </c>
    </row>
    <row r="103" customFormat="false" ht="12.8" hidden="false" customHeight="false" outlineLevel="0" collapsed="false">
      <c r="A103" s="103" t="n">
        <f aca="false">(A$7-A$2)/5+A102</f>
        <v>136</v>
      </c>
      <c r="B103" s="104" t="n">
        <v>0</v>
      </c>
      <c r="C103" s="104" t="n">
        <f aca="false">(F103-B103)/4+B103</f>
        <v>1.121</v>
      </c>
      <c r="D103" s="104" t="n">
        <f aca="false">(F103-B103)/4+C103</f>
        <v>2.242</v>
      </c>
      <c r="E103" s="104" t="n">
        <f aca="false">(F103-B103)/4+D103</f>
        <v>3.363</v>
      </c>
      <c r="F103" s="104" t="n">
        <f aca="false">(F107-F102)/5+F102</f>
        <v>4.484</v>
      </c>
      <c r="G103" s="115" t="n">
        <f aca="false">(J103-F103)/4+F103</f>
        <v>5.2925</v>
      </c>
      <c r="H103" s="115" t="n">
        <f aca="false">(J103-F103)/4+G103</f>
        <v>6.101</v>
      </c>
      <c r="I103" s="115" t="n">
        <f aca="false">(J103-F103)/4+H103</f>
        <v>6.9095</v>
      </c>
      <c r="J103" s="104" t="n">
        <f aca="false">(J107-J102)/5+J102</f>
        <v>7.718</v>
      </c>
      <c r="K103" s="115" t="n">
        <f aca="false">(N103-J103)/4+J103</f>
        <v>8.183</v>
      </c>
      <c r="L103" s="115" t="n">
        <f aca="false">(N103-J103)/4+K103</f>
        <v>8.648</v>
      </c>
      <c r="M103" s="115" t="n">
        <f aca="false">(N103-J103)/4+L103</f>
        <v>9.113</v>
      </c>
      <c r="N103" s="104" t="n">
        <f aca="false">(N107-N102)/5+N102</f>
        <v>9.578</v>
      </c>
      <c r="O103" s="115" t="n">
        <f aca="false">(R103-N103)/4+N103</f>
        <v>10.1015</v>
      </c>
      <c r="P103" s="115" t="n">
        <f aca="false">(R103-N103)/4+O103</f>
        <v>10.625</v>
      </c>
      <c r="Q103" s="115" t="n">
        <f aca="false">(R103-N103)/4+P103</f>
        <v>11.1485</v>
      </c>
      <c r="R103" s="104" t="n">
        <f aca="false">(R107-R102)/5+R102</f>
        <v>11.672</v>
      </c>
      <c r="S103" s="115" t="n">
        <f aca="false">(V103-R103)/4+R103</f>
        <v>12.258</v>
      </c>
      <c r="T103" s="115" t="n">
        <f aca="false">(V103-R103)/4+S103</f>
        <v>12.844</v>
      </c>
      <c r="U103" s="115" t="n">
        <f aca="false">(V103-R103)/4+T103</f>
        <v>13.43</v>
      </c>
      <c r="V103" s="104" t="n">
        <f aca="false">(V107-V102)/5+V102</f>
        <v>14.016</v>
      </c>
      <c r="W103" s="115" t="n">
        <f aca="false">(AF103-V103)/10+V103</f>
        <v>14.402</v>
      </c>
      <c r="X103" s="115" t="n">
        <f aca="false">(AF103-V103)/10+W103</f>
        <v>14.788</v>
      </c>
      <c r="Y103" s="115" t="n">
        <f aca="false">(AF103-V103)/10+X103</f>
        <v>15.174</v>
      </c>
      <c r="Z103" s="115" t="n">
        <f aca="false">(AF103-V103)/10+Y103</f>
        <v>15.56</v>
      </c>
      <c r="AA103" s="115" t="n">
        <f aca="false">(AF103-V103)/10+Z103</f>
        <v>15.946</v>
      </c>
      <c r="AB103" s="115" t="n">
        <f aca="false">(AF103-V103)/10+AA103</f>
        <v>16.332</v>
      </c>
      <c r="AC103" s="115" t="n">
        <f aca="false">(AF103-V103)/10+AB103</f>
        <v>16.718</v>
      </c>
      <c r="AD103" s="115" t="n">
        <f aca="false">(AF103-V103)/10+AC103</f>
        <v>17.104</v>
      </c>
      <c r="AE103" s="115" t="n">
        <f aca="false">(AF103-V103)/10+AD103</f>
        <v>17.49</v>
      </c>
      <c r="AF103" s="104" t="n">
        <f aca="false">(AF107-AF102)/5+AF102</f>
        <v>17.876</v>
      </c>
      <c r="AG103" s="115" t="n">
        <f aca="false">(AK103-AF103)/5+AF103</f>
        <v>17.983256</v>
      </c>
      <c r="AH103" s="115" t="n">
        <f aca="false">(AK103-AF103)/5+AG103</f>
        <v>18.090512</v>
      </c>
      <c r="AI103" s="115" t="n">
        <f aca="false">(AK103-AF103)/5+AH103</f>
        <v>18.197768</v>
      </c>
      <c r="AJ103" s="115" t="n">
        <f aca="false">(AK103-AF103)/5+AI103</f>
        <v>18.305024</v>
      </c>
      <c r="AK103" s="104" t="n">
        <f aca="false">(AK107-AK102)/5+AK102</f>
        <v>18.41228</v>
      </c>
      <c r="AL103" s="115" t="n">
        <f aca="false">(AU103-AK103)/10+AK103</f>
        <v>17.031359</v>
      </c>
      <c r="AM103" s="115" t="n">
        <f aca="false">(AU103-AK103)/10+AL103</f>
        <v>15.650438</v>
      </c>
      <c r="AN103" s="115" t="n">
        <f aca="false">(AU103-AK103)/10+AM103</f>
        <v>14.269517</v>
      </c>
      <c r="AO103" s="115" t="n">
        <f aca="false">(AU103-AK103)/10+AN103</f>
        <v>12.888596</v>
      </c>
      <c r="AP103" s="115" t="n">
        <f aca="false">(AU103-AK103)/10+AO103</f>
        <v>11.507675</v>
      </c>
      <c r="AQ103" s="115" t="n">
        <f aca="false">(AU103-AK103)/10+AP103</f>
        <v>10.126754</v>
      </c>
      <c r="AR103" s="115" t="n">
        <f aca="false">(AU103-AK103)/10+AQ103</f>
        <v>8.74583299999999</v>
      </c>
      <c r="AS103" s="115" t="n">
        <f aca="false">(AU103-AK103)/10+AR103</f>
        <v>7.36491199999999</v>
      </c>
      <c r="AT103" s="115" t="n">
        <f aca="false">(AU103-AK103)/10+AS103</f>
        <v>5.98399099999999</v>
      </c>
      <c r="AU103" s="104" t="n">
        <f aca="false">(AU107-AU102)/5+AU102</f>
        <v>4.60307</v>
      </c>
      <c r="AV103" s="116" t="n">
        <f aca="false">($AU103-$AK103)/Delta+AU103</f>
        <v>3.222149</v>
      </c>
      <c r="AW103" s="116" t="n">
        <f aca="false">($AU103-$AK103)/Delta+AV103</f>
        <v>1.841228</v>
      </c>
      <c r="AX103" s="116" t="n">
        <f aca="false">($AU103-$AK103)/Delta+AW103</f>
        <v>0.460307</v>
      </c>
      <c r="AY103" s="116" t="n">
        <f aca="false">($AU103-$AK103)/Delta+AX103</f>
        <v>-0.920614</v>
      </c>
      <c r="AZ103" s="116" t="n">
        <f aca="false">($AU103-$AK103)/Delta+AY103</f>
        <v>-2.301535</v>
      </c>
      <c r="BA103" s="116" t="n">
        <f aca="false">($AU103-$AK103)/Delta+AZ103</f>
        <v>-3.682456</v>
      </c>
      <c r="BB103" s="116" t="n">
        <f aca="false">($AU103-$AK103)/Delta+BA103</f>
        <v>-5.063377</v>
      </c>
      <c r="BC103" s="116" t="n">
        <f aca="false">($AU103-$AK103)/Delta+BB103</f>
        <v>-6.444298</v>
      </c>
      <c r="BD103" s="116" t="n">
        <f aca="false">($AU103-$AK103)/Delta+BC103</f>
        <v>-7.825219</v>
      </c>
      <c r="BE103" s="116" t="n">
        <f aca="false">($AU103-$AK103)/Delta+BD103</f>
        <v>-9.20614</v>
      </c>
    </row>
    <row r="104" customFormat="false" ht="12.8" hidden="false" customHeight="false" outlineLevel="0" collapsed="false">
      <c r="A104" s="103" t="n">
        <f aca="false">(A$7-A$2)/5+A103</f>
        <v>137</v>
      </c>
      <c r="B104" s="104" t="n">
        <v>0</v>
      </c>
      <c r="C104" s="104" t="n">
        <f aca="false">(F104-B104)/4+B104</f>
        <v>1.102</v>
      </c>
      <c r="D104" s="104" t="n">
        <f aca="false">(F104-B104)/4+C104</f>
        <v>2.204</v>
      </c>
      <c r="E104" s="104" t="n">
        <f aca="false">(F104-B104)/4+D104</f>
        <v>3.306</v>
      </c>
      <c r="F104" s="104" t="n">
        <f aca="false">(F107-F102)/5+F103</f>
        <v>4.408</v>
      </c>
      <c r="G104" s="115" t="n">
        <f aca="false">(J104-F104)/4+F104</f>
        <v>5.2125</v>
      </c>
      <c r="H104" s="115" t="n">
        <f aca="false">(J104-F104)/4+G104</f>
        <v>6.017</v>
      </c>
      <c r="I104" s="115" t="n">
        <f aca="false">(J104-F104)/4+H104</f>
        <v>6.8215</v>
      </c>
      <c r="J104" s="104" t="n">
        <f aca="false">(J107-J102)/5+J103</f>
        <v>7.626</v>
      </c>
      <c r="K104" s="115" t="n">
        <f aca="false">(N104-J104)/4+J104</f>
        <v>8.09975</v>
      </c>
      <c r="L104" s="115" t="n">
        <f aca="false">(N104-J104)/4+K104</f>
        <v>8.5735</v>
      </c>
      <c r="M104" s="115" t="n">
        <f aca="false">(N104-J104)/4+L104</f>
        <v>9.04725</v>
      </c>
      <c r="N104" s="104" t="n">
        <f aca="false">(N107-N102)/5+N103</f>
        <v>9.521</v>
      </c>
      <c r="O104" s="115" t="n">
        <f aca="false">(R104-N104)/4+N104</f>
        <v>10.04675</v>
      </c>
      <c r="P104" s="115" t="n">
        <f aca="false">(R104-N104)/4+O104</f>
        <v>10.5725</v>
      </c>
      <c r="Q104" s="115" t="n">
        <f aca="false">(R104-N104)/4+P104</f>
        <v>11.09825</v>
      </c>
      <c r="R104" s="104" t="n">
        <f aca="false">(R107-R102)/5+R103</f>
        <v>11.624</v>
      </c>
      <c r="S104" s="115" t="n">
        <f aca="false">(V104-R104)/4+R104</f>
        <v>12.221</v>
      </c>
      <c r="T104" s="115" t="n">
        <f aca="false">(V104-R104)/4+S104</f>
        <v>12.818</v>
      </c>
      <c r="U104" s="115" t="n">
        <f aca="false">(V104-R104)/4+T104</f>
        <v>13.415</v>
      </c>
      <c r="V104" s="104" t="n">
        <f aca="false">(V107-V102)/5+V103</f>
        <v>14.012</v>
      </c>
      <c r="W104" s="115" t="n">
        <f aca="false">(AF104-V104)/10+V104</f>
        <v>14.406</v>
      </c>
      <c r="X104" s="115" t="n">
        <f aca="false">(AF104-V104)/10+W104</f>
        <v>14.8</v>
      </c>
      <c r="Y104" s="115" t="n">
        <f aca="false">(AF104-V104)/10+X104</f>
        <v>15.194</v>
      </c>
      <c r="Z104" s="115" t="n">
        <f aca="false">(AF104-V104)/10+Y104</f>
        <v>15.588</v>
      </c>
      <c r="AA104" s="115" t="n">
        <f aca="false">(AF104-V104)/10+Z104</f>
        <v>15.982</v>
      </c>
      <c r="AB104" s="115" t="n">
        <f aca="false">(AF104-V104)/10+AA104</f>
        <v>16.376</v>
      </c>
      <c r="AC104" s="115" t="n">
        <f aca="false">(AF104-V104)/10+AB104</f>
        <v>16.77</v>
      </c>
      <c r="AD104" s="115" t="n">
        <f aca="false">(AF104-V104)/10+AC104</f>
        <v>17.164</v>
      </c>
      <c r="AE104" s="115" t="n">
        <f aca="false">(AF104-V104)/10+AD104</f>
        <v>17.558</v>
      </c>
      <c r="AF104" s="104" t="n">
        <f aca="false">(AF107-AF102)/5+AF103</f>
        <v>17.952</v>
      </c>
      <c r="AG104" s="115" t="n">
        <f aca="false">(AK104-AF104)/5+AF104</f>
        <v>18.059712</v>
      </c>
      <c r="AH104" s="115" t="n">
        <f aca="false">(AK104-AF104)/5+AG104</f>
        <v>18.167424</v>
      </c>
      <c r="AI104" s="115" t="n">
        <f aca="false">(AK104-AF104)/5+AH104</f>
        <v>18.275136</v>
      </c>
      <c r="AJ104" s="115" t="n">
        <f aca="false">(AK104-AF104)/5+AI104</f>
        <v>18.382848</v>
      </c>
      <c r="AK104" s="104" t="n">
        <f aca="false">(AK107-AK102)/5+AK103</f>
        <v>18.49056</v>
      </c>
      <c r="AL104" s="115" t="n">
        <f aca="false">(AU104-AK104)/10+AK104</f>
        <v>17.103768</v>
      </c>
      <c r="AM104" s="115" t="n">
        <f aca="false">(AU104-AK104)/10+AL104</f>
        <v>15.716976</v>
      </c>
      <c r="AN104" s="115" t="n">
        <f aca="false">(AU104-AK104)/10+AM104</f>
        <v>14.330184</v>
      </c>
      <c r="AO104" s="115" t="n">
        <f aca="false">(AU104-AK104)/10+AN104</f>
        <v>12.943392</v>
      </c>
      <c r="AP104" s="115" t="n">
        <f aca="false">(AU104-AK104)/10+AO104</f>
        <v>11.5566</v>
      </c>
      <c r="AQ104" s="115" t="n">
        <f aca="false">(AU104-AK104)/10+AP104</f>
        <v>10.169808</v>
      </c>
      <c r="AR104" s="115" t="n">
        <f aca="false">(AU104-AK104)/10+AQ104</f>
        <v>8.783016</v>
      </c>
      <c r="AS104" s="115" t="n">
        <f aca="false">(AU104-AK104)/10+AR104</f>
        <v>7.396224</v>
      </c>
      <c r="AT104" s="115" t="n">
        <f aca="false">(AU104-AK104)/10+AS104</f>
        <v>6.009432</v>
      </c>
      <c r="AU104" s="104" t="n">
        <f aca="false">(AU107-AU102)/5+AU103</f>
        <v>4.62264</v>
      </c>
      <c r="AV104" s="116" t="n">
        <f aca="false">($AU104-$AK104)/Delta+AU104</f>
        <v>3.235848</v>
      </c>
      <c r="AW104" s="116" t="n">
        <f aca="false">($AU104-$AK104)/Delta+AV104</f>
        <v>1.849056</v>
      </c>
      <c r="AX104" s="116" t="n">
        <f aca="false">($AU104-$AK104)/Delta+AW104</f>
        <v>0.462264</v>
      </c>
      <c r="AY104" s="116" t="n">
        <f aca="false">($AU104-$AK104)/Delta+AX104</f>
        <v>-0.924528</v>
      </c>
      <c r="AZ104" s="116" t="n">
        <f aca="false">($AU104-$AK104)/Delta+AY104</f>
        <v>-2.31132</v>
      </c>
      <c r="BA104" s="116" t="n">
        <f aca="false">($AU104-$AK104)/Delta+AZ104</f>
        <v>-3.698112</v>
      </c>
      <c r="BB104" s="116" t="n">
        <f aca="false">($AU104-$AK104)/Delta+BA104</f>
        <v>-5.084904</v>
      </c>
      <c r="BC104" s="116" t="n">
        <f aca="false">($AU104-$AK104)/Delta+BB104</f>
        <v>-6.471696</v>
      </c>
      <c r="BD104" s="116" t="n">
        <f aca="false">($AU104-$AK104)/Delta+BC104</f>
        <v>-7.858488</v>
      </c>
      <c r="BE104" s="116" t="n">
        <f aca="false">($AU104-$AK104)/Delta+BD104</f>
        <v>-9.24528</v>
      </c>
    </row>
    <row r="105" customFormat="false" ht="12.8" hidden="false" customHeight="false" outlineLevel="0" collapsed="false">
      <c r="A105" s="103" t="n">
        <f aca="false">(A$7-A$2)/5+A104</f>
        <v>138</v>
      </c>
      <c r="B105" s="104" t="n">
        <v>0</v>
      </c>
      <c r="C105" s="104" t="n">
        <f aca="false">(F105-B105)/4+B105</f>
        <v>1.083</v>
      </c>
      <c r="D105" s="104" t="n">
        <f aca="false">(F105-B105)/4+C105</f>
        <v>2.166</v>
      </c>
      <c r="E105" s="104" t="n">
        <f aca="false">(F105-B105)/4+D105</f>
        <v>3.249</v>
      </c>
      <c r="F105" s="104" t="n">
        <f aca="false">(F107-F102)/5+F104</f>
        <v>4.332</v>
      </c>
      <c r="G105" s="115" t="n">
        <f aca="false">(J105-F105)/4+F105</f>
        <v>5.1325</v>
      </c>
      <c r="H105" s="115" t="n">
        <f aca="false">(J105-F105)/4+G105</f>
        <v>5.933</v>
      </c>
      <c r="I105" s="115" t="n">
        <f aca="false">(J105-F105)/4+H105</f>
        <v>6.7335</v>
      </c>
      <c r="J105" s="104" t="n">
        <f aca="false">(J107-J102)/5+J104</f>
        <v>7.534</v>
      </c>
      <c r="K105" s="115" t="n">
        <f aca="false">(N105-J105)/4+J105</f>
        <v>8.0165</v>
      </c>
      <c r="L105" s="115" t="n">
        <f aca="false">(N105-J105)/4+K105</f>
        <v>8.499</v>
      </c>
      <c r="M105" s="115" t="n">
        <f aca="false">(N105-J105)/4+L105</f>
        <v>8.9815</v>
      </c>
      <c r="N105" s="104" t="n">
        <f aca="false">(N107-N102)/5+N104</f>
        <v>9.464</v>
      </c>
      <c r="O105" s="115" t="n">
        <f aca="false">(R105-N105)/4+N105</f>
        <v>9.992</v>
      </c>
      <c r="P105" s="115" t="n">
        <f aca="false">(R105-N105)/4+O105</f>
        <v>10.52</v>
      </c>
      <c r="Q105" s="115" t="n">
        <f aca="false">(R105-N105)/4+P105</f>
        <v>11.048</v>
      </c>
      <c r="R105" s="104" t="n">
        <f aca="false">(R107-R102)/5+R104</f>
        <v>11.576</v>
      </c>
      <c r="S105" s="115" t="n">
        <f aca="false">(V105-R105)/4+R105</f>
        <v>12.184</v>
      </c>
      <c r="T105" s="115" t="n">
        <f aca="false">(V105-R105)/4+S105</f>
        <v>12.792</v>
      </c>
      <c r="U105" s="115" t="n">
        <f aca="false">(V105-R105)/4+T105</f>
        <v>13.4</v>
      </c>
      <c r="V105" s="104" t="n">
        <f aca="false">(V107-V102)/5+V104</f>
        <v>14.008</v>
      </c>
      <c r="W105" s="115" t="n">
        <f aca="false">(AF105-V105)/10+V105</f>
        <v>14.41</v>
      </c>
      <c r="X105" s="115" t="n">
        <f aca="false">(AF105-V105)/10+W105</f>
        <v>14.812</v>
      </c>
      <c r="Y105" s="115" t="n">
        <f aca="false">(AF105-V105)/10+X105</f>
        <v>15.214</v>
      </c>
      <c r="Z105" s="115" t="n">
        <f aca="false">(AF105-V105)/10+Y105</f>
        <v>15.616</v>
      </c>
      <c r="AA105" s="115" t="n">
        <f aca="false">(AF105-V105)/10+Z105</f>
        <v>16.018</v>
      </c>
      <c r="AB105" s="115" t="n">
        <f aca="false">(AF105-V105)/10+AA105</f>
        <v>16.42</v>
      </c>
      <c r="AC105" s="115" t="n">
        <f aca="false">(AF105-V105)/10+AB105</f>
        <v>16.822</v>
      </c>
      <c r="AD105" s="115" t="n">
        <f aca="false">(AF105-V105)/10+AC105</f>
        <v>17.224</v>
      </c>
      <c r="AE105" s="115" t="n">
        <f aca="false">(AF105-V105)/10+AD105</f>
        <v>17.626</v>
      </c>
      <c r="AF105" s="104" t="n">
        <f aca="false">(AF107-AF102)/5+AF104</f>
        <v>18.028</v>
      </c>
      <c r="AG105" s="115" t="n">
        <f aca="false">(AK105-AF105)/5+AF105</f>
        <v>18.136168</v>
      </c>
      <c r="AH105" s="115" t="n">
        <f aca="false">(AK105-AF105)/5+AG105</f>
        <v>18.244336</v>
      </c>
      <c r="AI105" s="115" t="n">
        <f aca="false">(AK105-AF105)/5+AH105</f>
        <v>18.352504</v>
      </c>
      <c r="AJ105" s="115" t="n">
        <f aca="false">(AK105-AF105)/5+AI105</f>
        <v>18.460672</v>
      </c>
      <c r="AK105" s="104" t="n">
        <f aca="false">(AK107-AK102)/5+AK104</f>
        <v>18.56884</v>
      </c>
      <c r="AL105" s="115" t="n">
        <f aca="false">(AU105-AK105)/10+AK105</f>
        <v>17.176177</v>
      </c>
      <c r="AM105" s="115" t="n">
        <f aca="false">(AU105-AK105)/10+AL105</f>
        <v>15.783514</v>
      </c>
      <c r="AN105" s="115" t="n">
        <f aca="false">(AU105-AK105)/10+AM105</f>
        <v>14.390851</v>
      </c>
      <c r="AO105" s="115" t="n">
        <f aca="false">(AU105-AK105)/10+AN105</f>
        <v>12.998188</v>
      </c>
      <c r="AP105" s="115" t="n">
        <f aca="false">(AU105-AK105)/10+AO105</f>
        <v>11.605525</v>
      </c>
      <c r="AQ105" s="115" t="n">
        <f aca="false">(AU105-AK105)/10+AP105</f>
        <v>10.212862</v>
      </c>
      <c r="AR105" s="115" t="n">
        <f aca="false">(AU105-AK105)/10+AQ105</f>
        <v>8.820199</v>
      </c>
      <c r="AS105" s="115" t="n">
        <f aca="false">(AU105-AK105)/10+AR105</f>
        <v>7.427536</v>
      </c>
      <c r="AT105" s="115" t="n">
        <f aca="false">(AU105-AK105)/10+AS105</f>
        <v>6.034873</v>
      </c>
      <c r="AU105" s="104" t="n">
        <f aca="false">(AU107-AU102)/5+AU104</f>
        <v>4.64221</v>
      </c>
      <c r="AV105" s="116" t="n">
        <f aca="false">($AU105-$AK105)/Delta+AU105</f>
        <v>3.249547</v>
      </c>
      <c r="AW105" s="116" t="n">
        <f aca="false">($AU105-$AK105)/Delta+AV105</f>
        <v>1.856884</v>
      </c>
      <c r="AX105" s="116" t="n">
        <f aca="false">($AU105-$AK105)/Delta+AW105</f>
        <v>0.464221</v>
      </c>
      <c r="AY105" s="116" t="n">
        <f aca="false">($AU105-$AK105)/Delta+AX105</f>
        <v>-0.928442</v>
      </c>
      <c r="AZ105" s="116" t="n">
        <f aca="false">($AU105-$AK105)/Delta+AY105</f>
        <v>-2.321105</v>
      </c>
      <c r="BA105" s="116" t="n">
        <f aca="false">($AU105-$AK105)/Delta+AZ105</f>
        <v>-3.713768</v>
      </c>
      <c r="BB105" s="116" t="n">
        <f aca="false">($AU105-$AK105)/Delta+BA105</f>
        <v>-5.106431</v>
      </c>
      <c r="BC105" s="116" t="n">
        <f aca="false">($AU105-$AK105)/Delta+BB105</f>
        <v>-6.499094</v>
      </c>
      <c r="BD105" s="116" t="n">
        <f aca="false">($AU105-$AK105)/Delta+BC105</f>
        <v>-7.891757</v>
      </c>
      <c r="BE105" s="116" t="n">
        <f aca="false">($AU105-$AK105)/Delta+BD105</f>
        <v>-9.28442</v>
      </c>
    </row>
    <row r="106" customFormat="false" ht="12.8" hidden="false" customHeight="false" outlineLevel="0" collapsed="false">
      <c r="A106" s="103" t="n">
        <f aca="false">(A$7-A$2)/5+A105</f>
        <v>139</v>
      </c>
      <c r="B106" s="104" t="n">
        <v>0</v>
      </c>
      <c r="C106" s="104" t="n">
        <f aca="false">(F106-B106)/4+B106</f>
        <v>1.064</v>
      </c>
      <c r="D106" s="104" t="n">
        <f aca="false">(F106-B106)/4+C106</f>
        <v>2.128</v>
      </c>
      <c r="E106" s="104" t="n">
        <f aca="false">(F106-B106)/4+D106</f>
        <v>3.192</v>
      </c>
      <c r="F106" s="104" t="n">
        <f aca="false">(F107-F102)/5+F105</f>
        <v>4.256</v>
      </c>
      <c r="G106" s="115" t="n">
        <f aca="false">(J106-F106)/4+F106</f>
        <v>5.0525</v>
      </c>
      <c r="H106" s="115" t="n">
        <f aca="false">(J106-F106)/4+G106</f>
        <v>5.849</v>
      </c>
      <c r="I106" s="115" t="n">
        <f aca="false">(J106-F106)/4+H106</f>
        <v>6.6455</v>
      </c>
      <c r="J106" s="104" t="n">
        <f aca="false">(J107-J102)/5+J105</f>
        <v>7.442</v>
      </c>
      <c r="K106" s="115" t="n">
        <f aca="false">(N106-J106)/4+J106</f>
        <v>7.93325</v>
      </c>
      <c r="L106" s="115" t="n">
        <f aca="false">(N106-J106)/4+K106</f>
        <v>8.4245</v>
      </c>
      <c r="M106" s="115" t="n">
        <f aca="false">(N106-J106)/4+L106</f>
        <v>8.91575</v>
      </c>
      <c r="N106" s="104" t="n">
        <f aca="false">(N107-N102)/5+N105</f>
        <v>9.407</v>
      </c>
      <c r="O106" s="115" t="n">
        <f aca="false">(R106-N106)/4+N106</f>
        <v>9.93725</v>
      </c>
      <c r="P106" s="115" t="n">
        <f aca="false">(R106-N106)/4+O106</f>
        <v>10.4675</v>
      </c>
      <c r="Q106" s="115" t="n">
        <f aca="false">(R106-N106)/4+P106</f>
        <v>10.99775</v>
      </c>
      <c r="R106" s="104" t="n">
        <f aca="false">(R107-R102)/5+R105</f>
        <v>11.528</v>
      </c>
      <c r="S106" s="115" t="n">
        <f aca="false">(V106-R106)/4+R106</f>
        <v>12.147</v>
      </c>
      <c r="T106" s="115" t="n">
        <f aca="false">(V106-R106)/4+S106</f>
        <v>12.766</v>
      </c>
      <c r="U106" s="115" t="n">
        <f aca="false">(V106-R106)/4+T106</f>
        <v>13.385</v>
      </c>
      <c r="V106" s="104" t="n">
        <f aca="false">(V107-V102)/5+V105</f>
        <v>14.004</v>
      </c>
      <c r="W106" s="115" t="n">
        <f aca="false">(AF106-V106)/10+V106</f>
        <v>14.414</v>
      </c>
      <c r="X106" s="115" t="n">
        <f aca="false">(AF106-V106)/10+W106</f>
        <v>14.824</v>
      </c>
      <c r="Y106" s="115" t="n">
        <f aca="false">(AF106-V106)/10+X106</f>
        <v>15.234</v>
      </c>
      <c r="Z106" s="115" t="n">
        <f aca="false">(AF106-V106)/10+Y106</f>
        <v>15.644</v>
      </c>
      <c r="AA106" s="115" t="n">
        <f aca="false">(AF106-V106)/10+Z106</f>
        <v>16.054</v>
      </c>
      <c r="AB106" s="115" t="n">
        <f aca="false">(AF106-V106)/10+AA106</f>
        <v>16.464</v>
      </c>
      <c r="AC106" s="115" t="n">
        <f aca="false">(AF106-V106)/10+AB106</f>
        <v>16.874</v>
      </c>
      <c r="AD106" s="115" t="n">
        <f aca="false">(AF106-V106)/10+AC106</f>
        <v>17.284</v>
      </c>
      <c r="AE106" s="115" t="n">
        <f aca="false">(AF106-V106)/10+AD106</f>
        <v>17.694</v>
      </c>
      <c r="AF106" s="104" t="n">
        <f aca="false">(AF107-AF102)/5+AF105</f>
        <v>18.104</v>
      </c>
      <c r="AG106" s="115" t="n">
        <f aca="false">(AK106-AF106)/5+AF106</f>
        <v>18.212624</v>
      </c>
      <c r="AH106" s="115" t="n">
        <f aca="false">(AK106-AF106)/5+AG106</f>
        <v>18.321248</v>
      </c>
      <c r="AI106" s="115" t="n">
        <f aca="false">(AK106-AF106)/5+AH106</f>
        <v>18.429872</v>
      </c>
      <c r="AJ106" s="115" t="n">
        <f aca="false">(AK106-AF106)/5+AI106</f>
        <v>18.538496</v>
      </c>
      <c r="AK106" s="104" t="n">
        <f aca="false">(AK107-AK102)/5+AK105</f>
        <v>18.64712</v>
      </c>
      <c r="AL106" s="115" t="n">
        <f aca="false">(AU106-AK106)/10+AK106</f>
        <v>17.248586</v>
      </c>
      <c r="AM106" s="115" t="n">
        <f aca="false">(AU106-AK106)/10+AL106</f>
        <v>15.850052</v>
      </c>
      <c r="AN106" s="115" t="n">
        <f aca="false">(AU106-AK106)/10+AM106</f>
        <v>14.451518</v>
      </c>
      <c r="AO106" s="115" t="n">
        <f aca="false">(AU106-AK106)/10+AN106</f>
        <v>13.052984</v>
      </c>
      <c r="AP106" s="115" t="n">
        <f aca="false">(AU106-AK106)/10+AO106</f>
        <v>11.65445</v>
      </c>
      <c r="AQ106" s="115" t="n">
        <f aca="false">(AU106-AK106)/10+AP106</f>
        <v>10.255916</v>
      </c>
      <c r="AR106" s="115" t="n">
        <f aca="false">(AU106-AK106)/10+AQ106</f>
        <v>8.857382</v>
      </c>
      <c r="AS106" s="115" t="n">
        <f aca="false">(AU106-AK106)/10+AR106</f>
        <v>7.458848</v>
      </c>
      <c r="AT106" s="115" t="n">
        <f aca="false">(AU106-AK106)/10+AS106</f>
        <v>6.060314</v>
      </c>
      <c r="AU106" s="104" t="n">
        <f aca="false">(AU107-AU102)/5+AU105</f>
        <v>4.66178</v>
      </c>
      <c r="AV106" s="116" t="n">
        <f aca="false">($AU106-$AK106)/Delta+AU106</f>
        <v>3.263246</v>
      </c>
      <c r="AW106" s="116" t="n">
        <f aca="false">($AU106-$AK106)/Delta+AV106</f>
        <v>1.864712</v>
      </c>
      <c r="AX106" s="116" t="n">
        <f aca="false">($AU106-$AK106)/Delta+AW106</f>
        <v>0.466178</v>
      </c>
      <c r="AY106" s="116" t="n">
        <f aca="false">($AU106-$AK106)/Delta+AX106</f>
        <v>-0.932356</v>
      </c>
      <c r="AZ106" s="116" t="n">
        <f aca="false">($AU106-$AK106)/Delta+AY106</f>
        <v>-2.33089</v>
      </c>
      <c r="BA106" s="116" t="n">
        <f aca="false">($AU106-$AK106)/Delta+AZ106</f>
        <v>-3.729424</v>
      </c>
      <c r="BB106" s="116" t="n">
        <f aca="false">($AU106-$AK106)/Delta+BA106</f>
        <v>-5.127958</v>
      </c>
      <c r="BC106" s="116" t="n">
        <f aca="false">($AU106-$AK106)/Delta+BB106</f>
        <v>-6.526492</v>
      </c>
      <c r="BD106" s="116" t="n">
        <f aca="false">($AU106-$AK106)/Delta+BC106</f>
        <v>-7.925026</v>
      </c>
      <c r="BE106" s="116" t="n">
        <f aca="false">($AU106-$AK106)/Delta+BD106</f>
        <v>-9.32356</v>
      </c>
    </row>
    <row r="107" customFormat="false" ht="12.8" hidden="false" customHeight="false" outlineLevel="0" collapsed="false">
      <c r="A107" s="103" t="n">
        <f aca="false">A102+5</f>
        <v>140</v>
      </c>
      <c r="B107" s="104" t="n">
        <v>0</v>
      </c>
      <c r="C107" s="104" t="n">
        <f aca="false">(F107-B107)/4+B107</f>
        <v>1.045</v>
      </c>
      <c r="D107" s="104" t="n">
        <f aca="false">(F107-B107)/4+C107</f>
        <v>2.09</v>
      </c>
      <c r="E107" s="104" t="n">
        <f aca="false">(F107-B107)/4+D107</f>
        <v>3.135</v>
      </c>
      <c r="F107" s="114" t="n">
        <f aca="false">polar_type!$AE$6</f>
        <v>4.18</v>
      </c>
      <c r="G107" s="115" t="n">
        <f aca="false">(J107-F107)/4+F107</f>
        <v>4.9725</v>
      </c>
      <c r="H107" s="115" t="n">
        <f aca="false">(J107-F107)/4+G107</f>
        <v>5.765</v>
      </c>
      <c r="I107" s="115" t="n">
        <f aca="false">(J107-F107)/4+H107</f>
        <v>6.5575</v>
      </c>
      <c r="J107" s="114" t="n">
        <f aca="false">polar_type!$AE$7</f>
        <v>7.35</v>
      </c>
      <c r="K107" s="115" t="n">
        <f aca="false">(N107-J107)/4+J107</f>
        <v>7.85</v>
      </c>
      <c r="L107" s="115" t="n">
        <f aca="false">(N107-J107)/4+K107</f>
        <v>8.35</v>
      </c>
      <c r="M107" s="115" t="n">
        <f aca="false">(N107-J107)/4+L107</f>
        <v>8.85</v>
      </c>
      <c r="N107" s="114" t="n">
        <f aca="false">polar_type!$AE$8</f>
        <v>9.35</v>
      </c>
      <c r="O107" s="115" t="n">
        <f aca="false">(R107-N107)/4+N107</f>
        <v>9.8825</v>
      </c>
      <c r="P107" s="115" t="n">
        <f aca="false">(R107-N107)/4+O107</f>
        <v>10.415</v>
      </c>
      <c r="Q107" s="115" t="n">
        <f aca="false">(R107-N107)/4+P107</f>
        <v>10.9475</v>
      </c>
      <c r="R107" s="114" t="n">
        <f aca="false">polar_type!$AE$9</f>
        <v>11.48</v>
      </c>
      <c r="S107" s="115" t="n">
        <f aca="false">(V107-R107)/4+R107</f>
        <v>12.11</v>
      </c>
      <c r="T107" s="115" t="n">
        <f aca="false">(V107-R107)/4+S107</f>
        <v>12.74</v>
      </c>
      <c r="U107" s="115" t="n">
        <f aca="false">(V107-R107)/4+T107</f>
        <v>13.37</v>
      </c>
      <c r="V107" s="114" t="n">
        <f aca="false">polar_type!$AE$10</f>
        <v>14</v>
      </c>
      <c r="W107" s="115" t="n">
        <f aca="false">(AF107-V107)/10+V107</f>
        <v>14.418</v>
      </c>
      <c r="X107" s="115" t="n">
        <f aca="false">(AF107-V107)/10+W107</f>
        <v>14.836</v>
      </c>
      <c r="Y107" s="115" t="n">
        <f aca="false">(AF107-V107)/10+X107</f>
        <v>15.254</v>
      </c>
      <c r="Z107" s="115" t="n">
        <f aca="false">(AF107-V107)/10+Y107</f>
        <v>15.672</v>
      </c>
      <c r="AA107" s="115" t="n">
        <f aca="false">(AF107-V107)/10+Z107</f>
        <v>16.09</v>
      </c>
      <c r="AB107" s="115" t="n">
        <f aca="false">(AF107-V107)/10+AA107</f>
        <v>16.508</v>
      </c>
      <c r="AC107" s="115" t="n">
        <f aca="false">(AF107-V107)/10+AB107</f>
        <v>16.926</v>
      </c>
      <c r="AD107" s="115" t="n">
        <f aca="false">(AF107-V107)/10+AC107</f>
        <v>17.344</v>
      </c>
      <c r="AE107" s="115" t="n">
        <f aca="false">(AF107-V107)/10+AD107</f>
        <v>17.762</v>
      </c>
      <c r="AF107" s="114" t="n">
        <f aca="false">polar_type!$AE$11</f>
        <v>18.18</v>
      </c>
      <c r="AG107" s="115" t="n">
        <f aca="false">(AK107-AF107)/5+AF107</f>
        <v>18.28908</v>
      </c>
      <c r="AH107" s="115" t="n">
        <f aca="false">(AK107-AF107)/5+AG107</f>
        <v>18.39816</v>
      </c>
      <c r="AI107" s="115" t="n">
        <f aca="false">(AK107-AF107)/5+AH107</f>
        <v>18.50724</v>
      </c>
      <c r="AJ107" s="115" t="n">
        <f aca="false">(AK107-AF107)/5+AI107</f>
        <v>18.61632</v>
      </c>
      <c r="AK107" s="114" t="n">
        <f aca="false">polar_type!$AE$12</f>
        <v>18.7254</v>
      </c>
      <c r="AL107" s="115" t="n">
        <f aca="false">(AU107-AK107)/10+AK107</f>
        <v>17.320995</v>
      </c>
      <c r="AM107" s="115" t="n">
        <f aca="false">(AU107-AK107)/10+AL107</f>
        <v>15.91659</v>
      </c>
      <c r="AN107" s="115" t="n">
        <f aca="false">(AU107-AK107)/10+AM107</f>
        <v>14.512185</v>
      </c>
      <c r="AO107" s="115" t="n">
        <f aca="false">(AU107-AK107)/10+AN107</f>
        <v>13.10778</v>
      </c>
      <c r="AP107" s="115" t="n">
        <f aca="false">(AU107-AK107)/10+AO107</f>
        <v>11.703375</v>
      </c>
      <c r="AQ107" s="115" t="n">
        <f aca="false">(AU107-AK107)/10+AP107</f>
        <v>10.29897</v>
      </c>
      <c r="AR107" s="115" t="n">
        <f aca="false">(AU107-AK107)/10+AQ107</f>
        <v>8.894565</v>
      </c>
      <c r="AS107" s="115" t="n">
        <f aca="false">(AU107-AK107)/10+AR107</f>
        <v>7.49016</v>
      </c>
      <c r="AT107" s="115" t="n">
        <f aca="false">(AU107-AK107)/10+AS107</f>
        <v>6.085755</v>
      </c>
      <c r="AU107" s="114" t="n">
        <f aca="false">polar_type!$AE$13</f>
        <v>4.68135</v>
      </c>
      <c r="AV107" s="116" t="n">
        <f aca="false">($AU107-$AK107)/Delta+AU107</f>
        <v>3.276945</v>
      </c>
      <c r="AW107" s="116" t="n">
        <f aca="false">($AU107-$AK107)/Delta+AV107</f>
        <v>1.87254</v>
      </c>
      <c r="AX107" s="116" t="n">
        <f aca="false">($AU107-$AK107)/Delta+AW107</f>
        <v>0.468135</v>
      </c>
      <c r="AY107" s="116" t="n">
        <f aca="false">($AU107-$AK107)/Delta+AX107</f>
        <v>-0.93627</v>
      </c>
      <c r="AZ107" s="116" t="n">
        <f aca="false">($AU107-$AK107)/Delta+AY107</f>
        <v>-2.340675</v>
      </c>
      <c r="BA107" s="116" t="n">
        <f aca="false">($AU107-$AK107)/Delta+AZ107</f>
        <v>-3.74508</v>
      </c>
      <c r="BB107" s="116" t="n">
        <f aca="false">($AU107-$AK107)/Delta+BA107</f>
        <v>-5.149485</v>
      </c>
      <c r="BC107" s="116" t="n">
        <f aca="false">($AU107-$AK107)/Delta+BB107</f>
        <v>-6.55389</v>
      </c>
      <c r="BD107" s="116" t="n">
        <f aca="false">($AU107-$AK107)/Delta+BC107</f>
        <v>-7.958295</v>
      </c>
      <c r="BE107" s="116" t="n">
        <f aca="false">($AU107-$AK107)/Delta+BD107</f>
        <v>-9.3627</v>
      </c>
    </row>
    <row r="108" customFormat="false" ht="12.8" hidden="false" customHeight="false" outlineLevel="0" collapsed="false">
      <c r="A108" s="103" t="n">
        <f aca="false">(A$7-A$2)/5+A107</f>
        <v>141</v>
      </c>
      <c r="B108" s="104" t="n">
        <v>0</v>
      </c>
      <c r="C108" s="104" t="n">
        <f aca="false">(F108-B108)/4+B108</f>
        <v>1.021</v>
      </c>
      <c r="D108" s="104" t="n">
        <f aca="false">(F108-B108)/4+C108</f>
        <v>2.042</v>
      </c>
      <c r="E108" s="104" t="n">
        <f aca="false">(F108-B108)/4+D108</f>
        <v>3.063</v>
      </c>
      <c r="F108" s="104" t="n">
        <f aca="false">(F112-F107)/5+F107</f>
        <v>4.084</v>
      </c>
      <c r="G108" s="115" t="n">
        <f aca="false">(J108-F108)/4+F108</f>
        <v>4.87175</v>
      </c>
      <c r="H108" s="115" t="n">
        <f aca="false">(J108-F108)/4+G108</f>
        <v>5.6595</v>
      </c>
      <c r="I108" s="115" t="n">
        <f aca="false">(J108-F108)/4+H108</f>
        <v>6.44725</v>
      </c>
      <c r="J108" s="104" t="n">
        <f aca="false">(J112-J107)/5+J107</f>
        <v>7.235</v>
      </c>
      <c r="K108" s="115" t="n">
        <f aca="false">(N108-J108)/4+J108</f>
        <v>7.74475</v>
      </c>
      <c r="L108" s="115" t="n">
        <f aca="false">(N108-J108)/4+K108</f>
        <v>8.2545</v>
      </c>
      <c r="M108" s="115" t="n">
        <f aca="false">(N108-J108)/4+L108</f>
        <v>8.76425</v>
      </c>
      <c r="N108" s="104" t="n">
        <f aca="false">(N112-N107)/5+N107</f>
        <v>9.274</v>
      </c>
      <c r="O108" s="115" t="n">
        <f aca="false">(R108-N108)/4+N108</f>
        <v>9.798</v>
      </c>
      <c r="P108" s="115" t="n">
        <f aca="false">(R108-N108)/4+O108</f>
        <v>10.322</v>
      </c>
      <c r="Q108" s="115" t="n">
        <f aca="false">(R108-N108)/4+P108</f>
        <v>10.846</v>
      </c>
      <c r="R108" s="104" t="n">
        <f aca="false">(R112-R107)/5+R107</f>
        <v>11.37</v>
      </c>
      <c r="S108" s="115" t="n">
        <f aca="false">(V108-R108)/4+R108</f>
        <v>12.006</v>
      </c>
      <c r="T108" s="115" t="n">
        <f aca="false">(V108-R108)/4+S108</f>
        <v>12.642</v>
      </c>
      <c r="U108" s="115" t="n">
        <f aca="false">(V108-R108)/4+T108</f>
        <v>13.278</v>
      </c>
      <c r="V108" s="104" t="n">
        <f aca="false">(V112-V107)/5+V107</f>
        <v>13.914</v>
      </c>
      <c r="W108" s="115" t="n">
        <f aca="false">(AF108-V108)/10+V108</f>
        <v>14.347</v>
      </c>
      <c r="X108" s="115" t="n">
        <f aca="false">(AF108-V108)/10+W108</f>
        <v>14.78</v>
      </c>
      <c r="Y108" s="115" t="n">
        <f aca="false">(AF108-V108)/10+X108</f>
        <v>15.213</v>
      </c>
      <c r="Z108" s="115" t="n">
        <f aca="false">(AF108-V108)/10+Y108</f>
        <v>15.646</v>
      </c>
      <c r="AA108" s="115" t="n">
        <f aca="false">(AF108-V108)/10+Z108</f>
        <v>16.079</v>
      </c>
      <c r="AB108" s="115" t="n">
        <f aca="false">(AF108-V108)/10+AA108</f>
        <v>16.512</v>
      </c>
      <c r="AC108" s="115" t="n">
        <f aca="false">(AF108-V108)/10+AB108</f>
        <v>16.945</v>
      </c>
      <c r="AD108" s="115" t="n">
        <f aca="false">(AF108-V108)/10+AC108</f>
        <v>17.378</v>
      </c>
      <c r="AE108" s="115" t="n">
        <f aca="false">(AF108-V108)/10+AD108</f>
        <v>17.811</v>
      </c>
      <c r="AF108" s="104" t="n">
        <f aca="false">(AF112-AF107)/5+AF107</f>
        <v>18.244</v>
      </c>
      <c r="AG108" s="115" t="n">
        <f aca="false">(AK108-AF108)/5+AF108</f>
        <v>18.353464</v>
      </c>
      <c r="AH108" s="115" t="n">
        <f aca="false">(AK108-AF108)/5+AG108</f>
        <v>18.462928</v>
      </c>
      <c r="AI108" s="115" t="n">
        <f aca="false">(AK108-AF108)/5+AH108</f>
        <v>18.572392</v>
      </c>
      <c r="AJ108" s="115" t="n">
        <f aca="false">(AK108-AF108)/5+AI108</f>
        <v>18.681856</v>
      </c>
      <c r="AK108" s="104" t="n">
        <f aca="false">(AK112-AK107)/5+AK107</f>
        <v>18.79132</v>
      </c>
      <c r="AL108" s="115" t="n">
        <f aca="false">(AU108-AK108)/10+AK108</f>
        <v>17.381971</v>
      </c>
      <c r="AM108" s="115" t="n">
        <f aca="false">(AU108-AK108)/10+AL108</f>
        <v>15.972622</v>
      </c>
      <c r="AN108" s="115" t="n">
        <f aca="false">(AU108-AK108)/10+AM108</f>
        <v>14.563273</v>
      </c>
      <c r="AO108" s="115" t="n">
        <f aca="false">(AU108-AK108)/10+AN108</f>
        <v>13.153924</v>
      </c>
      <c r="AP108" s="115" t="n">
        <f aca="false">(AU108-AK108)/10+AO108</f>
        <v>11.744575</v>
      </c>
      <c r="AQ108" s="115" t="n">
        <f aca="false">(AU108-AK108)/10+AP108</f>
        <v>10.335226</v>
      </c>
      <c r="AR108" s="115" t="n">
        <f aca="false">(AU108-AK108)/10+AQ108</f>
        <v>8.925877</v>
      </c>
      <c r="AS108" s="115" t="n">
        <f aca="false">(AU108-AK108)/10+AR108</f>
        <v>7.516528</v>
      </c>
      <c r="AT108" s="115" t="n">
        <f aca="false">(AU108-AK108)/10+AS108</f>
        <v>6.107179</v>
      </c>
      <c r="AU108" s="104" t="n">
        <f aca="false">(AU112-AU107)/5+AU107</f>
        <v>4.69783</v>
      </c>
      <c r="AV108" s="116" t="n">
        <f aca="false">($AU108-$AK108)/Delta+AU108</f>
        <v>3.288481</v>
      </c>
      <c r="AW108" s="116" t="n">
        <f aca="false">($AU108-$AK108)/Delta+AV108</f>
        <v>1.879132</v>
      </c>
      <c r="AX108" s="116" t="n">
        <f aca="false">($AU108-$AK108)/Delta+AW108</f>
        <v>0.469783</v>
      </c>
      <c r="AY108" s="116" t="n">
        <f aca="false">($AU108-$AK108)/Delta+AX108</f>
        <v>-0.939566</v>
      </c>
      <c r="AZ108" s="116" t="n">
        <f aca="false">($AU108-$AK108)/Delta+AY108</f>
        <v>-2.348915</v>
      </c>
      <c r="BA108" s="116" t="n">
        <f aca="false">($AU108-$AK108)/Delta+AZ108</f>
        <v>-3.758264</v>
      </c>
      <c r="BB108" s="116" t="n">
        <f aca="false">($AU108-$AK108)/Delta+BA108</f>
        <v>-5.167613</v>
      </c>
      <c r="BC108" s="116" t="n">
        <f aca="false">($AU108-$AK108)/Delta+BB108</f>
        <v>-6.576962</v>
      </c>
      <c r="BD108" s="116" t="n">
        <f aca="false">($AU108-$AK108)/Delta+BC108</f>
        <v>-7.986311</v>
      </c>
      <c r="BE108" s="116" t="n">
        <f aca="false">($AU108-$AK108)/Delta+BD108</f>
        <v>-9.39566</v>
      </c>
    </row>
    <row r="109" customFormat="false" ht="12.8" hidden="false" customHeight="false" outlineLevel="0" collapsed="false">
      <c r="A109" s="103" t="n">
        <f aca="false">(A$7-A$2)/5+A108</f>
        <v>142</v>
      </c>
      <c r="B109" s="104" t="n">
        <v>0</v>
      </c>
      <c r="C109" s="104" t="n">
        <f aca="false">(F109-B109)/4+B109</f>
        <v>0.997</v>
      </c>
      <c r="D109" s="104" t="n">
        <f aca="false">(F109-B109)/4+C109</f>
        <v>1.994</v>
      </c>
      <c r="E109" s="104" t="n">
        <f aca="false">(F109-B109)/4+D109</f>
        <v>2.991</v>
      </c>
      <c r="F109" s="104" t="n">
        <f aca="false">(F112-F107)/5+F108</f>
        <v>3.988</v>
      </c>
      <c r="G109" s="115" t="n">
        <f aca="false">(J109-F109)/4+F109</f>
        <v>4.771</v>
      </c>
      <c r="H109" s="115" t="n">
        <f aca="false">(J109-F109)/4+G109</f>
        <v>5.554</v>
      </c>
      <c r="I109" s="115" t="n">
        <f aca="false">(J109-F109)/4+H109</f>
        <v>6.337</v>
      </c>
      <c r="J109" s="104" t="n">
        <f aca="false">(J112-J107)/5+J108</f>
        <v>7.12</v>
      </c>
      <c r="K109" s="115" t="n">
        <f aca="false">(N109-J109)/4+J109</f>
        <v>7.6395</v>
      </c>
      <c r="L109" s="115" t="n">
        <f aca="false">(N109-J109)/4+K109</f>
        <v>8.159</v>
      </c>
      <c r="M109" s="115" t="n">
        <f aca="false">(N109-J109)/4+L109</f>
        <v>8.6785</v>
      </c>
      <c r="N109" s="104" t="n">
        <f aca="false">(N112-N107)/5+N108</f>
        <v>9.198</v>
      </c>
      <c r="O109" s="115" t="n">
        <f aca="false">(R109-N109)/4+N109</f>
        <v>9.7135</v>
      </c>
      <c r="P109" s="115" t="n">
        <f aca="false">(R109-N109)/4+O109</f>
        <v>10.229</v>
      </c>
      <c r="Q109" s="115" t="n">
        <f aca="false">(R109-N109)/4+P109</f>
        <v>10.7445</v>
      </c>
      <c r="R109" s="104" t="n">
        <f aca="false">(R112-R107)/5+R108</f>
        <v>11.26</v>
      </c>
      <c r="S109" s="115" t="n">
        <f aca="false">(V109-R109)/4+R109</f>
        <v>11.902</v>
      </c>
      <c r="T109" s="115" t="n">
        <f aca="false">(V109-R109)/4+S109</f>
        <v>12.544</v>
      </c>
      <c r="U109" s="115" t="n">
        <f aca="false">(V109-R109)/4+T109</f>
        <v>13.186</v>
      </c>
      <c r="V109" s="104" t="n">
        <f aca="false">(V112-V107)/5+V108</f>
        <v>13.828</v>
      </c>
      <c r="W109" s="115" t="n">
        <f aca="false">(AF109-V109)/10+V109</f>
        <v>14.276</v>
      </c>
      <c r="X109" s="115" t="n">
        <f aca="false">(AF109-V109)/10+W109</f>
        <v>14.724</v>
      </c>
      <c r="Y109" s="115" t="n">
        <f aca="false">(AF109-V109)/10+X109</f>
        <v>15.172</v>
      </c>
      <c r="Z109" s="115" t="n">
        <f aca="false">(AF109-V109)/10+Y109</f>
        <v>15.62</v>
      </c>
      <c r="AA109" s="115" t="n">
        <f aca="false">(AF109-V109)/10+Z109</f>
        <v>16.068</v>
      </c>
      <c r="AB109" s="115" t="n">
        <f aca="false">(AF109-V109)/10+AA109</f>
        <v>16.516</v>
      </c>
      <c r="AC109" s="115" t="n">
        <f aca="false">(AF109-V109)/10+AB109</f>
        <v>16.964</v>
      </c>
      <c r="AD109" s="115" t="n">
        <f aca="false">(AF109-V109)/10+AC109</f>
        <v>17.412</v>
      </c>
      <c r="AE109" s="115" t="n">
        <f aca="false">(AF109-V109)/10+AD109</f>
        <v>17.86</v>
      </c>
      <c r="AF109" s="104" t="n">
        <f aca="false">(AF112-AF107)/5+AF108</f>
        <v>18.308</v>
      </c>
      <c r="AG109" s="115" t="n">
        <f aca="false">(AK109-AF109)/5+AF109</f>
        <v>18.417848</v>
      </c>
      <c r="AH109" s="115" t="n">
        <f aca="false">(AK109-AF109)/5+AG109</f>
        <v>18.527696</v>
      </c>
      <c r="AI109" s="115" t="n">
        <f aca="false">(AK109-AF109)/5+AH109</f>
        <v>18.637544</v>
      </c>
      <c r="AJ109" s="115" t="n">
        <f aca="false">(AK109-AF109)/5+AI109</f>
        <v>18.747392</v>
      </c>
      <c r="AK109" s="104" t="n">
        <f aca="false">(AK112-AK107)/5+AK108</f>
        <v>18.85724</v>
      </c>
      <c r="AL109" s="115" t="n">
        <f aca="false">(AU109-AK109)/10+AK109</f>
        <v>17.442947</v>
      </c>
      <c r="AM109" s="115" t="n">
        <f aca="false">(AU109-AK109)/10+AL109</f>
        <v>16.028654</v>
      </c>
      <c r="AN109" s="115" t="n">
        <f aca="false">(AU109-AK109)/10+AM109</f>
        <v>14.614361</v>
      </c>
      <c r="AO109" s="115" t="n">
        <f aca="false">(AU109-AK109)/10+AN109</f>
        <v>13.200068</v>
      </c>
      <c r="AP109" s="115" t="n">
        <f aca="false">(AU109-AK109)/10+AO109</f>
        <v>11.785775</v>
      </c>
      <c r="AQ109" s="115" t="n">
        <f aca="false">(AU109-AK109)/10+AP109</f>
        <v>10.371482</v>
      </c>
      <c r="AR109" s="115" t="n">
        <f aca="false">(AU109-AK109)/10+AQ109</f>
        <v>8.95718899999999</v>
      </c>
      <c r="AS109" s="115" t="n">
        <f aca="false">(AU109-AK109)/10+AR109</f>
        <v>7.54289599999999</v>
      </c>
      <c r="AT109" s="115" t="n">
        <f aca="false">(AU109-AK109)/10+AS109</f>
        <v>6.12860299999999</v>
      </c>
      <c r="AU109" s="104" t="n">
        <f aca="false">(AU112-AU107)/5+AU108</f>
        <v>4.71431</v>
      </c>
      <c r="AV109" s="116" t="n">
        <f aca="false">($AU109-$AK109)/Delta+AU109</f>
        <v>3.300017</v>
      </c>
      <c r="AW109" s="116" t="n">
        <f aca="false">($AU109-$AK109)/Delta+AV109</f>
        <v>1.885724</v>
      </c>
      <c r="AX109" s="116" t="n">
        <f aca="false">($AU109-$AK109)/Delta+AW109</f>
        <v>0.471431</v>
      </c>
      <c r="AY109" s="116" t="n">
        <f aca="false">($AU109-$AK109)/Delta+AX109</f>
        <v>-0.942862</v>
      </c>
      <c r="AZ109" s="116" t="n">
        <f aca="false">($AU109-$AK109)/Delta+AY109</f>
        <v>-2.357155</v>
      </c>
      <c r="BA109" s="116" t="n">
        <f aca="false">($AU109-$AK109)/Delta+AZ109</f>
        <v>-3.771448</v>
      </c>
      <c r="BB109" s="116" t="n">
        <f aca="false">($AU109-$AK109)/Delta+BA109</f>
        <v>-5.185741</v>
      </c>
      <c r="BC109" s="116" t="n">
        <f aca="false">($AU109-$AK109)/Delta+BB109</f>
        <v>-6.600034</v>
      </c>
      <c r="BD109" s="116" t="n">
        <f aca="false">($AU109-$AK109)/Delta+BC109</f>
        <v>-8.014327</v>
      </c>
      <c r="BE109" s="116" t="n">
        <f aca="false">($AU109-$AK109)/Delta+BD109</f>
        <v>-9.42862</v>
      </c>
    </row>
    <row r="110" customFormat="false" ht="12.8" hidden="false" customHeight="false" outlineLevel="0" collapsed="false">
      <c r="A110" s="103" t="n">
        <f aca="false">(A$7-A$2)/5+A109</f>
        <v>143</v>
      </c>
      <c r="B110" s="104" t="n">
        <v>0</v>
      </c>
      <c r="C110" s="104" t="n">
        <f aca="false">(F110-B110)/4+B110</f>
        <v>0.973</v>
      </c>
      <c r="D110" s="104" t="n">
        <f aca="false">(F110-B110)/4+C110</f>
        <v>1.946</v>
      </c>
      <c r="E110" s="104" t="n">
        <f aca="false">(F110-B110)/4+D110</f>
        <v>2.919</v>
      </c>
      <c r="F110" s="104" t="n">
        <f aca="false">(F112-F107)/5+F109</f>
        <v>3.892</v>
      </c>
      <c r="G110" s="115" t="n">
        <f aca="false">(J110-F110)/4+F110</f>
        <v>4.67025</v>
      </c>
      <c r="H110" s="115" t="n">
        <f aca="false">(J110-F110)/4+G110</f>
        <v>5.4485</v>
      </c>
      <c r="I110" s="115" t="n">
        <f aca="false">(J110-F110)/4+H110</f>
        <v>6.22675</v>
      </c>
      <c r="J110" s="104" t="n">
        <f aca="false">(J112-J107)/5+J109</f>
        <v>7.005</v>
      </c>
      <c r="K110" s="115" t="n">
        <f aca="false">(N110-J110)/4+J110</f>
        <v>7.53425</v>
      </c>
      <c r="L110" s="115" t="n">
        <f aca="false">(N110-J110)/4+K110</f>
        <v>8.0635</v>
      </c>
      <c r="M110" s="115" t="n">
        <f aca="false">(N110-J110)/4+L110</f>
        <v>8.59275</v>
      </c>
      <c r="N110" s="104" t="n">
        <f aca="false">(N112-N107)/5+N109</f>
        <v>9.122</v>
      </c>
      <c r="O110" s="115" t="n">
        <f aca="false">(R110-N110)/4+N110</f>
        <v>9.629</v>
      </c>
      <c r="P110" s="115" t="n">
        <f aca="false">(R110-N110)/4+O110</f>
        <v>10.136</v>
      </c>
      <c r="Q110" s="115" t="n">
        <f aca="false">(R110-N110)/4+P110</f>
        <v>10.643</v>
      </c>
      <c r="R110" s="104" t="n">
        <f aca="false">(R112-R107)/5+R109</f>
        <v>11.15</v>
      </c>
      <c r="S110" s="115" t="n">
        <f aca="false">(V110-R110)/4+R110</f>
        <v>11.798</v>
      </c>
      <c r="T110" s="115" t="n">
        <f aca="false">(V110-R110)/4+S110</f>
        <v>12.446</v>
      </c>
      <c r="U110" s="115" t="n">
        <f aca="false">(V110-R110)/4+T110</f>
        <v>13.094</v>
      </c>
      <c r="V110" s="104" t="n">
        <f aca="false">(V112-V107)/5+V109</f>
        <v>13.742</v>
      </c>
      <c r="W110" s="115" t="n">
        <f aca="false">(AF110-V110)/10+V110</f>
        <v>14.205</v>
      </c>
      <c r="X110" s="115" t="n">
        <f aca="false">(AF110-V110)/10+W110</f>
        <v>14.668</v>
      </c>
      <c r="Y110" s="115" t="n">
        <f aca="false">(AF110-V110)/10+X110</f>
        <v>15.131</v>
      </c>
      <c r="Z110" s="115" t="n">
        <f aca="false">(AF110-V110)/10+Y110</f>
        <v>15.594</v>
      </c>
      <c r="AA110" s="115" t="n">
        <f aca="false">(AF110-V110)/10+Z110</f>
        <v>16.057</v>
      </c>
      <c r="AB110" s="115" t="n">
        <f aca="false">(AF110-V110)/10+AA110</f>
        <v>16.52</v>
      </c>
      <c r="AC110" s="115" t="n">
        <f aca="false">(AF110-V110)/10+AB110</f>
        <v>16.983</v>
      </c>
      <c r="AD110" s="115" t="n">
        <f aca="false">(AF110-V110)/10+AC110</f>
        <v>17.446</v>
      </c>
      <c r="AE110" s="115" t="n">
        <f aca="false">(AF110-V110)/10+AD110</f>
        <v>17.909</v>
      </c>
      <c r="AF110" s="104" t="n">
        <f aca="false">(AF112-AF107)/5+AF109</f>
        <v>18.372</v>
      </c>
      <c r="AG110" s="115" t="n">
        <f aca="false">(AK110-AF110)/5+AF110</f>
        <v>18.482232</v>
      </c>
      <c r="AH110" s="115" t="n">
        <f aca="false">(AK110-AF110)/5+AG110</f>
        <v>18.592464</v>
      </c>
      <c r="AI110" s="115" t="n">
        <f aca="false">(AK110-AF110)/5+AH110</f>
        <v>18.702696</v>
      </c>
      <c r="AJ110" s="115" t="n">
        <f aca="false">(AK110-AF110)/5+AI110</f>
        <v>18.812928</v>
      </c>
      <c r="AK110" s="104" t="n">
        <f aca="false">(AK112-AK107)/5+AK109</f>
        <v>18.92316</v>
      </c>
      <c r="AL110" s="115" t="n">
        <f aca="false">(AU110-AK110)/10+AK110</f>
        <v>17.503923</v>
      </c>
      <c r="AM110" s="115" t="n">
        <f aca="false">(AU110-AK110)/10+AL110</f>
        <v>16.084686</v>
      </c>
      <c r="AN110" s="115" t="n">
        <f aca="false">(AU110-AK110)/10+AM110</f>
        <v>14.665449</v>
      </c>
      <c r="AO110" s="115" t="n">
        <f aca="false">(AU110-AK110)/10+AN110</f>
        <v>13.246212</v>
      </c>
      <c r="AP110" s="115" t="n">
        <f aca="false">(AU110-AK110)/10+AO110</f>
        <v>11.826975</v>
      </c>
      <c r="AQ110" s="115" t="n">
        <f aca="false">(AU110-AK110)/10+AP110</f>
        <v>10.407738</v>
      </c>
      <c r="AR110" s="115" t="n">
        <f aca="false">(AU110-AK110)/10+AQ110</f>
        <v>8.988501</v>
      </c>
      <c r="AS110" s="115" t="n">
        <f aca="false">(AU110-AK110)/10+AR110</f>
        <v>7.569264</v>
      </c>
      <c r="AT110" s="115" t="n">
        <f aca="false">(AU110-AK110)/10+AS110</f>
        <v>6.150027</v>
      </c>
      <c r="AU110" s="104" t="n">
        <f aca="false">(AU112-AU107)/5+AU109</f>
        <v>4.73079</v>
      </c>
      <c r="AV110" s="116" t="n">
        <f aca="false">($AU110-$AK110)/Delta+AU110</f>
        <v>3.311553</v>
      </c>
      <c r="AW110" s="116" t="n">
        <f aca="false">($AU110-$AK110)/Delta+AV110</f>
        <v>1.892316</v>
      </c>
      <c r="AX110" s="116" t="n">
        <f aca="false">($AU110-$AK110)/Delta+AW110</f>
        <v>0.473079</v>
      </c>
      <c r="AY110" s="116" t="n">
        <f aca="false">($AU110-$AK110)/Delta+AX110</f>
        <v>-0.946158</v>
      </c>
      <c r="AZ110" s="116" t="n">
        <f aca="false">($AU110-$AK110)/Delta+AY110</f>
        <v>-2.365395</v>
      </c>
      <c r="BA110" s="116" t="n">
        <f aca="false">($AU110-$AK110)/Delta+AZ110</f>
        <v>-3.784632</v>
      </c>
      <c r="BB110" s="116" t="n">
        <f aca="false">($AU110-$AK110)/Delta+BA110</f>
        <v>-5.203869</v>
      </c>
      <c r="BC110" s="116" t="n">
        <f aca="false">($AU110-$AK110)/Delta+BB110</f>
        <v>-6.623106</v>
      </c>
      <c r="BD110" s="116" t="n">
        <f aca="false">($AU110-$AK110)/Delta+BC110</f>
        <v>-8.042343</v>
      </c>
      <c r="BE110" s="116" t="n">
        <f aca="false">($AU110-$AK110)/Delta+BD110</f>
        <v>-9.46158</v>
      </c>
    </row>
    <row r="111" customFormat="false" ht="12.8" hidden="false" customHeight="false" outlineLevel="0" collapsed="false">
      <c r="A111" s="103" t="n">
        <f aca="false">(A$7-A$2)/5+A110</f>
        <v>144</v>
      </c>
      <c r="B111" s="104" t="n">
        <v>0</v>
      </c>
      <c r="C111" s="104" t="n">
        <f aca="false">(F111-B111)/4+B111</f>
        <v>0.949</v>
      </c>
      <c r="D111" s="104" t="n">
        <f aca="false">(F111-B111)/4+C111</f>
        <v>1.898</v>
      </c>
      <c r="E111" s="104" t="n">
        <f aca="false">(F111-B111)/4+D111</f>
        <v>2.847</v>
      </c>
      <c r="F111" s="104" t="n">
        <f aca="false">(F112-F107)/5+F110</f>
        <v>3.796</v>
      </c>
      <c r="G111" s="115" t="n">
        <f aca="false">(J111-F111)/4+F111</f>
        <v>4.5695</v>
      </c>
      <c r="H111" s="115" t="n">
        <f aca="false">(J111-F111)/4+G111</f>
        <v>5.343</v>
      </c>
      <c r="I111" s="115" t="n">
        <f aca="false">(J111-F111)/4+H111</f>
        <v>6.1165</v>
      </c>
      <c r="J111" s="104" t="n">
        <f aca="false">(J112-J107)/5+J110</f>
        <v>6.89</v>
      </c>
      <c r="K111" s="115" t="n">
        <f aca="false">(N111-J111)/4+J111</f>
        <v>7.429</v>
      </c>
      <c r="L111" s="115" t="n">
        <f aca="false">(N111-J111)/4+K111</f>
        <v>7.968</v>
      </c>
      <c r="M111" s="115" t="n">
        <f aca="false">(N111-J111)/4+L111</f>
        <v>8.507</v>
      </c>
      <c r="N111" s="104" t="n">
        <f aca="false">(N112-N107)/5+N110</f>
        <v>9.046</v>
      </c>
      <c r="O111" s="115" t="n">
        <f aca="false">(R111-N111)/4+N111</f>
        <v>9.5445</v>
      </c>
      <c r="P111" s="115" t="n">
        <f aca="false">(R111-N111)/4+O111</f>
        <v>10.043</v>
      </c>
      <c r="Q111" s="115" t="n">
        <f aca="false">(R111-N111)/4+P111</f>
        <v>10.5415</v>
      </c>
      <c r="R111" s="104" t="n">
        <f aca="false">(R112-R107)/5+R110</f>
        <v>11.04</v>
      </c>
      <c r="S111" s="115" t="n">
        <f aca="false">(V111-R111)/4+R111</f>
        <v>11.694</v>
      </c>
      <c r="T111" s="115" t="n">
        <f aca="false">(V111-R111)/4+S111</f>
        <v>12.348</v>
      </c>
      <c r="U111" s="115" t="n">
        <f aca="false">(V111-R111)/4+T111</f>
        <v>13.002</v>
      </c>
      <c r="V111" s="104" t="n">
        <f aca="false">(V112-V107)/5+V110</f>
        <v>13.656</v>
      </c>
      <c r="W111" s="115" t="n">
        <f aca="false">(AF111-V111)/10+V111</f>
        <v>14.134</v>
      </c>
      <c r="X111" s="115" t="n">
        <f aca="false">(AF111-V111)/10+W111</f>
        <v>14.612</v>
      </c>
      <c r="Y111" s="115" t="n">
        <f aca="false">(AF111-V111)/10+X111</f>
        <v>15.09</v>
      </c>
      <c r="Z111" s="115" t="n">
        <f aca="false">(AF111-V111)/10+Y111</f>
        <v>15.568</v>
      </c>
      <c r="AA111" s="115" t="n">
        <f aca="false">(AF111-V111)/10+Z111</f>
        <v>16.046</v>
      </c>
      <c r="AB111" s="115" t="n">
        <f aca="false">(AF111-V111)/10+AA111</f>
        <v>16.524</v>
      </c>
      <c r="AC111" s="115" t="n">
        <f aca="false">(AF111-V111)/10+AB111</f>
        <v>17.002</v>
      </c>
      <c r="AD111" s="115" t="n">
        <f aca="false">(AF111-V111)/10+AC111</f>
        <v>17.48</v>
      </c>
      <c r="AE111" s="115" t="n">
        <f aca="false">(AF111-V111)/10+AD111</f>
        <v>17.958</v>
      </c>
      <c r="AF111" s="104" t="n">
        <f aca="false">(AF112-AF107)/5+AF110</f>
        <v>18.436</v>
      </c>
      <c r="AG111" s="115" t="n">
        <f aca="false">(AK111-AF111)/5+AF111</f>
        <v>18.546616</v>
      </c>
      <c r="AH111" s="115" t="n">
        <f aca="false">(AK111-AF111)/5+AG111</f>
        <v>18.657232</v>
      </c>
      <c r="AI111" s="115" t="n">
        <f aca="false">(AK111-AF111)/5+AH111</f>
        <v>18.767848</v>
      </c>
      <c r="AJ111" s="115" t="n">
        <f aca="false">(AK111-AF111)/5+AI111</f>
        <v>18.878464</v>
      </c>
      <c r="AK111" s="104" t="n">
        <f aca="false">(AK112-AK107)/5+AK110</f>
        <v>18.98908</v>
      </c>
      <c r="AL111" s="115" t="n">
        <f aca="false">(AU111-AK111)/10+AK111</f>
        <v>17.564899</v>
      </c>
      <c r="AM111" s="115" t="n">
        <f aca="false">(AU111-AK111)/10+AL111</f>
        <v>16.140718</v>
      </c>
      <c r="AN111" s="115" t="n">
        <f aca="false">(AU111-AK111)/10+AM111</f>
        <v>14.716537</v>
      </c>
      <c r="AO111" s="115" t="n">
        <f aca="false">(AU111-AK111)/10+AN111</f>
        <v>13.292356</v>
      </c>
      <c r="AP111" s="115" t="n">
        <f aca="false">(AU111-AK111)/10+AO111</f>
        <v>11.868175</v>
      </c>
      <c r="AQ111" s="115" t="n">
        <f aca="false">(AU111-AK111)/10+AP111</f>
        <v>10.443994</v>
      </c>
      <c r="AR111" s="115" t="n">
        <f aca="false">(AU111-AK111)/10+AQ111</f>
        <v>9.019813</v>
      </c>
      <c r="AS111" s="115" t="n">
        <f aca="false">(AU111-AK111)/10+AR111</f>
        <v>7.595632</v>
      </c>
      <c r="AT111" s="115" t="n">
        <f aca="false">(AU111-AK111)/10+AS111</f>
        <v>6.171451</v>
      </c>
      <c r="AU111" s="104" t="n">
        <f aca="false">(AU112-AU107)/5+AU110</f>
        <v>4.74727</v>
      </c>
      <c r="AV111" s="116" t="n">
        <f aca="false">($AU111-$AK111)/Delta+AU111</f>
        <v>3.323089</v>
      </c>
      <c r="AW111" s="116" t="n">
        <f aca="false">($AU111-$AK111)/Delta+AV111</f>
        <v>1.898908</v>
      </c>
      <c r="AX111" s="116" t="n">
        <f aca="false">($AU111-$AK111)/Delta+AW111</f>
        <v>0.474727</v>
      </c>
      <c r="AY111" s="116" t="n">
        <f aca="false">($AU111-$AK111)/Delta+AX111</f>
        <v>-0.949453999999999</v>
      </c>
      <c r="AZ111" s="116" t="n">
        <f aca="false">($AU111-$AK111)/Delta+AY111</f>
        <v>-2.373635</v>
      </c>
      <c r="BA111" s="116" t="n">
        <f aca="false">($AU111-$AK111)/Delta+AZ111</f>
        <v>-3.797816</v>
      </c>
      <c r="BB111" s="116" t="n">
        <f aca="false">($AU111-$AK111)/Delta+BA111</f>
        <v>-5.221997</v>
      </c>
      <c r="BC111" s="116" t="n">
        <f aca="false">($AU111-$AK111)/Delta+BB111</f>
        <v>-6.646178</v>
      </c>
      <c r="BD111" s="116" t="n">
        <f aca="false">($AU111-$AK111)/Delta+BC111</f>
        <v>-8.070359</v>
      </c>
      <c r="BE111" s="116" t="n">
        <f aca="false">($AU111-$AK111)/Delta+BD111</f>
        <v>-9.49454</v>
      </c>
    </row>
    <row r="112" customFormat="false" ht="12.8" hidden="false" customHeight="false" outlineLevel="0" collapsed="false">
      <c r="A112" s="103" t="n">
        <f aca="false">A107+5</f>
        <v>145</v>
      </c>
      <c r="B112" s="104" t="n">
        <v>0</v>
      </c>
      <c r="C112" s="104" t="n">
        <f aca="false">(F112-B112)/4+B112</f>
        <v>0.925</v>
      </c>
      <c r="D112" s="104" t="n">
        <f aca="false">(F112-B112)/4+C112</f>
        <v>1.85</v>
      </c>
      <c r="E112" s="104" t="n">
        <f aca="false">(F112-B112)/4+D112</f>
        <v>2.775</v>
      </c>
      <c r="F112" s="114" t="n">
        <f aca="false">polar_type!$AF$6</f>
        <v>3.7</v>
      </c>
      <c r="G112" s="115" t="n">
        <f aca="false">(J112-F112)/4+F112</f>
        <v>4.46875</v>
      </c>
      <c r="H112" s="115" t="n">
        <f aca="false">(J112-F112)/4+G112</f>
        <v>5.2375</v>
      </c>
      <c r="I112" s="115" t="n">
        <f aca="false">(J112-F112)/4+H112</f>
        <v>6.00625</v>
      </c>
      <c r="J112" s="114" t="n">
        <f aca="false">polar_type!$AF$7</f>
        <v>6.775</v>
      </c>
      <c r="K112" s="115" t="n">
        <f aca="false">(N112-J112)/4+J112</f>
        <v>7.32375</v>
      </c>
      <c r="L112" s="115" t="n">
        <f aca="false">(N112-J112)/4+K112</f>
        <v>7.8725</v>
      </c>
      <c r="M112" s="115" t="n">
        <f aca="false">(N112-J112)/4+L112</f>
        <v>8.42125</v>
      </c>
      <c r="N112" s="114" t="n">
        <f aca="false">polar_type!$AF$8</f>
        <v>8.97</v>
      </c>
      <c r="O112" s="115" t="n">
        <f aca="false">(R112-N112)/4+N112</f>
        <v>9.46</v>
      </c>
      <c r="P112" s="115" t="n">
        <f aca="false">(R112-N112)/4+O112</f>
        <v>9.95</v>
      </c>
      <c r="Q112" s="115" t="n">
        <f aca="false">(R112-N112)/4+P112</f>
        <v>10.44</v>
      </c>
      <c r="R112" s="114" t="n">
        <f aca="false">polar_type!$AF$9</f>
        <v>10.93</v>
      </c>
      <c r="S112" s="115" t="n">
        <f aca="false">(V112-R112)/4+R112</f>
        <v>11.59</v>
      </c>
      <c r="T112" s="115" t="n">
        <f aca="false">(V112-R112)/4+S112</f>
        <v>12.25</v>
      </c>
      <c r="U112" s="115" t="n">
        <f aca="false">(V112-R112)/4+T112</f>
        <v>12.91</v>
      </c>
      <c r="V112" s="114" t="n">
        <f aca="false">polar_type!$AF$10</f>
        <v>13.57</v>
      </c>
      <c r="W112" s="115" t="n">
        <f aca="false">(AF112-V112)/10+V112</f>
        <v>14.063</v>
      </c>
      <c r="X112" s="115" t="n">
        <f aca="false">(AF112-V112)/10+W112</f>
        <v>14.556</v>
      </c>
      <c r="Y112" s="115" t="n">
        <f aca="false">(AF112-V112)/10+X112</f>
        <v>15.049</v>
      </c>
      <c r="Z112" s="115" t="n">
        <f aca="false">(AF112-V112)/10+Y112</f>
        <v>15.542</v>
      </c>
      <c r="AA112" s="115" t="n">
        <f aca="false">(AF112-V112)/10+Z112</f>
        <v>16.035</v>
      </c>
      <c r="AB112" s="115" t="n">
        <f aca="false">(AF112-V112)/10+AA112</f>
        <v>16.528</v>
      </c>
      <c r="AC112" s="115" t="n">
        <f aca="false">(AF112-V112)/10+AB112</f>
        <v>17.021</v>
      </c>
      <c r="AD112" s="115" t="n">
        <f aca="false">(AF112-V112)/10+AC112</f>
        <v>17.514</v>
      </c>
      <c r="AE112" s="115" t="n">
        <f aca="false">(AF112-V112)/10+AD112</f>
        <v>18.007</v>
      </c>
      <c r="AF112" s="114" t="n">
        <f aca="false">polar_type!$AF$11</f>
        <v>18.5</v>
      </c>
      <c r="AG112" s="115" t="n">
        <f aca="false">(AK112-AF112)/5+AF112</f>
        <v>18.611</v>
      </c>
      <c r="AH112" s="115" t="n">
        <f aca="false">(AK112-AF112)/5+AG112</f>
        <v>18.722</v>
      </c>
      <c r="AI112" s="115" t="n">
        <f aca="false">(AK112-AF112)/5+AH112</f>
        <v>18.833</v>
      </c>
      <c r="AJ112" s="115" t="n">
        <f aca="false">(AK112-AF112)/5+AI112</f>
        <v>18.944</v>
      </c>
      <c r="AK112" s="114" t="n">
        <f aca="false">polar_type!$AF$12</f>
        <v>19.055</v>
      </c>
      <c r="AL112" s="115" t="n">
        <f aca="false">(AU112-AK112)/10+AK112</f>
        <v>17.625875</v>
      </c>
      <c r="AM112" s="115" t="n">
        <f aca="false">(AU112-AK112)/10+AL112</f>
        <v>16.19675</v>
      </c>
      <c r="AN112" s="115" t="n">
        <f aca="false">(AU112-AK112)/10+AM112</f>
        <v>14.767625</v>
      </c>
      <c r="AO112" s="115" t="n">
        <f aca="false">(AU112-AK112)/10+AN112</f>
        <v>13.3385</v>
      </c>
      <c r="AP112" s="115" t="n">
        <f aca="false">(AU112-AK112)/10+AO112</f>
        <v>11.909375</v>
      </c>
      <c r="AQ112" s="115" t="n">
        <f aca="false">(AU112-AK112)/10+AP112</f>
        <v>10.48025</v>
      </c>
      <c r="AR112" s="115" t="n">
        <f aca="false">(AU112-AK112)/10+AQ112</f>
        <v>9.05112500000001</v>
      </c>
      <c r="AS112" s="115" t="n">
        <f aca="false">(AU112-AK112)/10+AR112</f>
        <v>7.62200000000001</v>
      </c>
      <c r="AT112" s="115" t="n">
        <f aca="false">(AU112-AK112)/10+AS112</f>
        <v>6.19287500000001</v>
      </c>
      <c r="AU112" s="114" t="n">
        <f aca="false">polar_type!$AF$13</f>
        <v>4.76375</v>
      </c>
      <c r="AV112" s="116" t="n">
        <f aca="false">($AU112-$AK112)/Delta+AU112</f>
        <v>3.334625</v>
      </c>
      <c r="AW112" s="116" t="n">
        <f aca="false">($AU112-$AK112)/Delta+AV112</f>
        <v>1.9055</v>
      </c>
      <c r="AX112" s="116" t="n">
        <f aca="false">($AU112-$AK112)/Delta+AW112</f>
        <v>0.476375</v>
      </c>
      <c r="AY112" s="116" t="n">
        <f aca="false">($AU112-$AK112)/Delta+AX112</f>
        <v>-0.95275</v>
      </c>
      <c r="AZ112" s="116" t="n">
        <f aca="false">($AU112-$AK112)/Delta+AY112</f>
        <v>-2.381875</v>
      </c>
      <c r="BA112" s="116" t="n">
        <f aca="false">($AU112-$AK112)/Delta+AZ112</f>
        <v>-3.811</v>
      </c>
      <c r="BB112" s="116" t="n">
        <f aca="false">($AU112-$AK112)/Delta+BA112</f>
        <v>-5.240125</v>
      </c>
      <c r="BC112" s="116" t="n">
        <f aca="false">($AU112-$AK112)/Delta+BB112</f>
        <v>-6.66925</v>
      </c>
      <c r="BD112" s="116" t="n">
        <f aca="false">($AU112-$AK112)/Delta+BC112</f>
        <v>-8.098375</v>
      </c>
      <c r="BE112" s="116" t="n">
        <f aca="false">($AU112-$AK112)/Delta+BD112</f>
        <v>-9.5275</v>
      </c>
    </row>
    <row r="113" customFormat="false" ht="12.8" hidden="false" customHeight="false" outlineLevel="0" collapsed="false">
      <c r="A113" s="103" t="n">
        <f aca="false">(A$7-A$2)/5+A112</f>
        <v>146</v>
      </c>
      <c r="B113" s="104" t="n">
        <v>0</v>
      </c>
      <c r="C113" s="104" t="n">
        <f aca="false">(F113-B113)/4+B113</f>
        <v>0.906</v>
      </c>
      <c r="D113" s="104" t="n">
        <f aca="false">(F113-B113)/4+C113</f>
        <v>1.812</v>
      </c>
      <c r="E113" s="104" t="n">
        <f aca="false">(F113-B113)/4+D113</f>
        <v>2.718</v>
      </c>
      <c r="F113" s="104" t="n">
        <f aca="false">(F117-F112)/5+F112</f>
        <v>3.624</v>
      </c>
      <c r="G113" s="115" t="n">
        <f aca="false">(J113-F113)/4+F113</f>
        <v>4.3805</v>
      </c>
      <c r="H113" s="115" t="n">
        <f aca="false">(J113-F113)/4+G113</f>
        <v>5.137</v>
      </c>
      <c r="I113" s="115" t="n">
        <f aca="false">(J113-F113)/4+H113</f>
        <v>5.8935</v>
      </c>
      <c r="J113" s="104" t="n">
        <f aca="false">(J117-J112)/5+J112</f>
        <v>6.65</v>
      </c>
      <c r="K113" s="115" t="n">
        <f aca="false">(N113-J113)/4+J113</f>
        <v>7.2065</v>
      </c>
      <c r="L113" s="115" t="n">
        <f aca="false">(N113-J113)/4+K113</f>
        <v>7.763</v>
      </c>
      <c r="M113" s="115" t="n">
        <f aca="false">(N113-J113)/4+L113</f>
        <v>8.3195</v>
      </c>
      <c r="N113" s="104" t="n">
        <f aca="false">(N117-N112)/5+N112</f>
        <v>8.876</v>
      </c>
      <c r="O113" s="115" t="n">
        <f aca="false">(R113-N113)/4+N113</f>
        <v>9.3621124095</v>
      </c>
      <c r="P113" s="115" t="n">
        <f aca="false">(R113-N113)/4+O113</f>
        <v>9.848224819</v>
      </c>
      <c r="Q113" s="115" t="n">
        <f aca="false">(R113-N113)/4+P113</f>
        <v>10.3343372285</v>
      </c>
      <c r="R113" s="104" t="n">
        <f aca="false">(R117-R112)/5+R112</f>
        <v>10.820449638</v>
      </c>
      <c r="S113" s="115" t="n">
        <f aca="false">(V113-R113)/4+R113</f>
        <v>11.4743372285</v>
      </c>
      <c r="T113" s="115" t="n">
        <f aca="false">(V113-R113)/4+S113</f>
        <v>12.128224819</v>
      </c>
      <c r="U113" s="115" t="n">
        <f aca="false">(V113-R113)/4+T113</f>
        <v>12.7821124095</v>
      </c>
      <c r="V113" s="104" t="n">
        <f aca="false">(V117-V112)/5+V112</f>
        <v>13.436</v>
      </c>
      <c r="W113" s="115" t="n">
        <f aca="false">(AF113-V113)/10+V113</f>
        <v>13.9404</v>
      </c>
      <c r="X113" s="115" t="n">
        <f aca="false">(AF113-V113)/10+W113</f>
        <v>14.4448</v>
      </c>
      <c r="Y113" s="115" t="n">
        <f aca="false">(AF113-V113)/10+X113</f>
        <v>14.9492</v>
      </c>
      <c r="Z113" s="115" t="n">
        <f aca="false">(AF113-V113)/10+Y113</f>
        <v>15.4536</v>
      </c>
      <c r="AA113" s="115" t="n">
        <f aca="false">(AF113-V113)/10+Z113</f>
        <v>15.958</v>
      </c>
      <c r="AB113" s="115" t="n">
        <f aca="false">(AF113-V113)/10+AA113</f>
        <v>16.4624</v>
      </c>
      <c r="AC113" s="115" t="n">
        <f aca="false">(AF113-V113)/10+AB113</f>
        <v>16.9668</v>
      </c>
      <c r="AD113" s="115" t="n">
        <f aca="false">(AF113-V113)/10+AC113</f>
        <v>17.4712</v>
      </c>
      <c r="AE113" s="115" t="n">
        <f aca="false">(AF113-V113)/10+AD113</f>
        <v>17.9756</v>
      </c>
      <c r="AF113" s="104" t="n">
        <f aca="false">(AF117-AF112)/5+AF112</f>
        <v>18.48</v>
      </c>
      <c r="AG113" s="115" t="n">
        <f aca="false">(AK113-AF113)/5+AF113</f>
        <v>18.59088</v>
      </c>
      <c r="AH113" s="115" t="n">
        <f aca="false">(AK113-AF113)/5+AG113</f>
        <v>18.70176</v>
      </c>
      <c r="AI113" s="115" t="n">
        <f aca="false">(AK113-AF113)/5+AH113</f>
        <v>18.81264</v>
      </c>
      <c r="AJ113" s="115" t="n">
        <f aca="false">(AK113-AF113)/5+AI113</f>
        <v>18.92352</v>
      </c>
      <c r="AK113" s="104" t="n">
        <f aca="false">(AK117-AK112)/5+AK112</f>
        <v>19.0344</v>
      </c>
      <c r="AL113" s="115" t="n">
        <f aca="false">(AU113-AK113)/10+AK113</f>
        <v>17.60682</v>
      </c>
      <c r="AM113" s="115" t="n">
        <f aca="false">(AU113-AK113)/10+AL113</f>
        <v>16.17924</v>
      </c>
      <c r="AN113" s="115" t="n">
        <f aca="false">(AU113-AK113)/10+AM113</f>
        <v>14.75166</v>
      </c>
      <c r="AO113" s="115" t="n">
        <f aca="false">(AU113-AK113)/10+AN113</f>
        <v>13.32408</v>
      </c>
      <c r="AP113" s="115" t="n">
        <f aca="false">(AU113-AK113)/10+AO113</f>
        <v>11.8965</v>
      </c>
      <c r="AQ113" s="115" t="n">
        <f aca="false">(AU113-AK113)/10+AP113</f>
        <v>10.46892</v>
      </c>
      <c r="AR113" s="115" t="n">
        <f aca="false">(AU113-AK113)/10+AQ113</f>
        <v>9.04134</v>
      </c>
      <c r="AS113" s="115" t="n">
        <f aca="false">(AU113-AK113)/10+AR113</f>
        <v>7.61376</v>
      </c>
      <c r="AT113" s="115" t="n">
        <f aca="false">(AU113-AK113)/10+AS113</f>
        <v>6.18618</v>
      </c>
      <c r="AU113" s="104" t="n">
        <f aca="false">(AU117-AU112)/5+AU112</f>
        <v>4.7586</v>
      </c>
      <c r="AV113" s="116" t="n">
        <f aca="false">($AU113-$AK113)/Delta+AU113</f>
        <v>3.33102</v>
      </c>
      <c r="AW113" s="116" t="n">
        <f aca="false">($AU113-$AK113)/Delta+AV113</f>
        <v>1.90344</v>
      </c>
      <c r="AX113" s="116" t="n">
        <f aca="false">($AU113-$AK113)/Delta+AW113</f>
        <v>0.475859999999999</v>
      </c>
      <c r="AY113" s="116" t="n">
        <f aca="false">($AU113-$AK113)/Delta+AX113</f>
        <v>-0.951720000000002</v>
      </c>
      <c r="AZ113" s="116" t="n">
        <f aca="false">($AU113-$AK113)/Delta+AY113</f>
        <v>-2.3793</v>
      </c>
      <c r="BA113" s="116" t="n">
        <f aca="false">($AU113-$AK113)/Delta+AZ113</f>
        <v>-3.80688</v>
      </c>
      <c r="BB113" s="116" t="n">
        <f aca="false">($AU113-$AK113)/Delta+BA113</f>
        <v>-5.23446</v>
      </c>
      <c r="BC113" s="116" t="n">
        <f aca="false">($AU113-$AK113)/Delta+BB113</f>
        <v>-6.66204</v>
      </c>
      <c r="BD113" s="116" t="n">
        <f aca="false">($AU113-$AK113)/Delta+BC113</f>
        <v>-8.08962</v>
      </c>
      <c r="BE113" s="116" t="n">
        <f aca="false">($AU113-$AK113)/Delta+BD113</f>
        <v>-9.5172</v>
      </c>
    </row>
    <row r="114" customFormat="false" ht="12.8" hidden="false" customHeight="false" outlineLevel="0" collapsed="false">
      <c r="A114" s="103" t="n">
        <f aca="false">(A$7-A$2)/5+A113</f>
        <v>147</v>
      </c>
      <c r="B114" s="104" t="n">
        <v>0</v>
      </c>
      <c r="C114" s="104" t="n">
        <f aca="false">(F114-B114)/4+B114</f>
        <v>0.887</v>
      </c>
      <c r="D114" s="104" t="n">
        <f aca="false">(F114-B114)/4+C114</f>
        <v>1.774</v>
      </c>
      <c r="E114" s="104" t="n">
        <f aca="false">(F114-B114)/4+D114</f>
        <v>2.661</v>
      </c>
      <c r="F114" s="104" t="n">
        <f aca="false">(F117-F112)/5+F113</f>
        <v>3.548</v>
      </c>
      <c r="G114" s="115" t="n">
        <f aca="false">(J114-F114)/4+F114</f>
        <v>4.29225</v>
      </c>
      <c r="H114" s="115" t="n">
        <f aca="false">(J114-F114)/4+G114</f>
        <v>5.0365</v>
      </c>
      <c r="I114" s="115" t="n">
        <f aca="false">(J114-F114)/4+H114</f>
        <v>5.78075</v>
      </c>
      <c r="J114" s="104" t="n">
        <f aca="false">(J117-J112)/5+J113</f>
        <v>6.525</v>
      </c>
      <c r="K114" s="115" t="n">
        <f aca="false">(N114-J114)/4+J114</f>
        <v>7.08925</v>
      </c>
      <c r="L114" s="115" t="n">
        <f aca="false">(N114-J114)/4+K114</f>
        <v>7.6535</v>
      </c>
      <c r="M114" s="115" t="n">
        <f aca="false">(N114-J114)/4+L114</f>
        <v>8.21775</v>
      </c>
      <c r="N114" s="104" t="n">
        <f aca="false">(N117-N112)/5+N113</f>
        <v>8.782</v>
      </c>
      <c r="O114" s="115" t="n">
        <f aca="false">(R114-N114)/4+N114</f>
        <v>9.264224819</v>
      </c>
      <c r="P114" s="115" t="n">
        <f aca="false">(R114-N114)/4+O114</f>
        <v>9.746449638</v>
      </c>
      <c r="Q114" s="115" t="n">
        <f aca="false">(R114-N114)/4+P114</f>
        <v>10.228674457</v>
      </c>
      <c r="R114" s="104" t="n">
        <f aca="false">(R117-R112)/5+R113</f>
        <v>10.710899276</v>
      </c>
      <c r="S114" s="115" t="n">
        <f aca="false">(V114-R114)/4+R114</f>
        <v>11.358674457</v>
      </c>
      <c r="T114" s="115" t="n">
        <f aca="false">(V114-R114)/4+S114</f>
        <v>12.006449638</v>
      </c>
      <c r="U114" s="115" t="n">
        <f aca="false">(V114-R114)/4+T114</f>
        <v>12.654224819</v>
      </c>
      <c r="V114" s="104" t="n">
        <f aca="false">(V117-V112)/5+V113</f>
        <v>13.302</v>
      </c>
      <c r="W114" s="115" t="n">
        <f aca="false">(AF114-V114)/10+V114</f>
        <v>13.8178</v>
      </c>
      <c r="X114" s="115" t="n">
        <f aca="false">(AF114-V114)/10+W114</f>
        <v>14.3336</v>
      </c>
      <c r="Y114" s="115" t="n">
        <f aca="false">(AF114-V114)/10+X114</f>
        <v>14.8494</v>
      </c>
      <c r="Z114" s="115" t="n">
        <f aca="false">(AF114-V114)/10+Y114</f>
        <v>15.3652</v>
      </c>
      <c r="AA114" s="115" t="n">
        <f aca="false">(AF114-V114)/10+Z114</f>
        <v>15.881</v>
      </c>
      <c r="AB114" s="115" t="n">
        <f aca="false">(AF114-V114)/10+AA114</f>
        <v>16.3968</v>
      </c>
      <c r="AC114" s="115" t="n">
        <f aca="false">(AF114-V114)/10+AB114</f>
        <v>16.9126</v>
      </c>
      <c r="AD114" s="115" t="n">
        <f aca="false">(AF114-V114)/10+AC114</f>
        <v>17.4284</v>
      </c>
      <c r="AE114" s="115" t="n">
        <f aca="false">(AF114-V114)/10+AD114</f>
        <v>17.9442</v>
      </c>
      <c r="AF114" s="104" t="n">
        <f aca="false">(AF117-AF112)/5+AF113</f>
        <v>18.46</v>
      </c>
      <c r="AG114" s="115" t="n">
        <f aca="false">(AK114-AF114)/5+AF114</f>
        <v>18.57076</v>
      </c>
      <c r="AH114" s="115" t="n">
        <f aca="false">(AK114-AF114)/5+AG114</f>
        <v>18.68152</v>
      </c>
      <c r="AI114" s="115" t="n">
        <f aca="false">(AK114-AF114)/5+AH114</f>
        <v>18.79228</v>
      </c>
      <c r="AJ114" s="115" t="n">
        <f aca="false">(AK114-AF114)/5+AI114</f>
        <v>18.90304</v>
      </c>
      <c r="AK114" s="104" t="n">
        <f aca="false">(AK117-AK112)/5+AK113</f>
        <v>19.0138</v>
      </c>
      <c r="AL114" s="115" t="n">
        <f aca="false">(AU114-AK114)/10+AK114</f>
        <v>17.587765</v>
      </c>
      <c r="AM114" s="115" t="n">
        <f aca="false">(AU114-AK114)/10+AL114</f>
        <v>16.16173</v>
      </c>
      <c r="AN114" s="115" t="n">
        <f aca="false">(AU114-AK114)/10+AM114</f>
        <v>14.735695</v>
      </c>
      <c r="AO114" s="115" t="n">
        <f aca="false">(AU114-AK114)/10+AN114</f>
        <v>13.30966</v>
      </c>
      <c r="AP114" s="115" t="n">
        <f aca="false">(AU114-AK114)/10+AO114</f>
        <v>11.883625</v>
      </c>
      <c r="AQ114" s="115" t="n">
        <f aca="false">(AU114-AK114)/10+AP114</f>
        <v>10.45759</v>
      </c>
      <c r="AR114" s="115" t="n">
        <f aca="false">(AU114-AK114)/10+AQ114</f>
        <v>9.031555</v>
      </c>
      <c r="AS114" s="115" t="n">
        <f aca="false">(AU114-AK114)/10+AR114</f>
        <v>7.60552</v>
      </c>
      <c r="AT114" s="115" t="n">
        <f aca="false">(AU114-AK114)/10+AS114</f>
        <v>6.179485</v>
      </c>
      <c r="AU114" s="104" t="n">
        <f aca="false">(AU117-AU112)/5+AU113</f>
        <v>4.75345</v>
      </c>
      <c r="AV114" s="116" t="n">
        <f aca="false">($AU114-$AK114)/Delta+AU114</f>
        <v>3.327415</v>
      </c>
      <c r="AW114" s="116" t="n">
        <f aca="false">($AU114-$AK114)/Delta+AV114</f>
        <v>1.90138</v>
      </c>
      <c r="AX114" s="116" t="n">
        <f aca="false">($AU114-$AK114)/Delta+AW114</f>
        <v>0.475344999999998</v>
      </c>
      <c r="AY114" s="116" t="n">
        <f aca="false">($AU114-$AK114)/Delta+AX114</f>
        <v>-0.950690000000003</v>
      </c>
      <c r="AZ114" s="116" t="n">
        <f aca="false">($AU114-$AK114)/Delta+AY114</f>
        <v>-2.376725</v>
      </c>
      <c r="BA114" s="116" t="n">
        <f aca="false">($AU114-$AK114)/Delta+AZ114</f>
        <v>-3.80276</v>
      </c>
      <c r="BB114" s="116" t="n">
        <f aca="false">($AU114-$AK114)/Delta+BA114</f>
        <v>-5.228795</v>
      </c>
      <c r="BC114" s="116" t="n">
        <f aca="false">($AU114-$AK114)/Delta+BB114</f>
        <v>-6.65483000000001</v>
      </c>
      <c r="BD114" s="116" t="n">
        <f aca="false">($AU114-$AK114)/Delta+BC114</f>
        <v>-8.080865</v>
      </c>
      <c r="BE114" s="116" t="n">
        <f aca="false">($AU114-$AK114)/Delta+BD114</f>
        <v>-9.50690000000001</v>
      </c>
    </row>
    <row r="115" customFormat="false" ht="12.8" hidden="false" customHeight="false" outlineLevel="0" collapsed="false">
      <c r="A115" s="103" t="n">
        <f aca="false">(A$7-A$2)/5+A114</f>
        <v>148</v>
      </c>
      <c r="B115" s="104" t="n">
        <v>0</v>
      </c>
      <c r="C115" s="104" t="n">
        <f aca="false">(F115-B115)/4+B115</f>
        <v>0.868</v>
      </c>
      <c r="D115" s="104" t="n">
        <f aca="false">(F115-B115)/4+C115</f>
        <v>1.736</v>
      </c>
      <c r="E115" s="104" t="n">
        <f aca="false">(F115-B115)/4+D115</f>
        <v>2.604</v>
      </c>
      <c r="F115" s="104" t="n">
        <f aca="false">(F117-F112)/5+F114</f>
        <v>3.472</v>
      </c>
      <c r="G115" s="115" t="n">
        <f aca="false">(J115-F115)/4+F115</f>
        <v>4.204</v>
      </c>
      <c r="H115" s="115" t="n">
        <f aca="false">(J115-F115)/4+G115</f>
        <v>4.936</v>
      </c>
      <c r="I115" s="115" t="n">
        <f aca="false">(J115-F115)/4+H115</f>
        <v>5.668</v>
      </c>
      <c r="J115" s="104" t="n">
        <f aca="false">(J117-J112)/5+J114</f>
        <v>6.4</v>
      </c>
      <c r="K115" s="115" t="n">
        <f aca="false">(N115-J115)/4+J115</f>
        <v>6.972</v>
      </c>
      <c r="L115" s="115" t="n">
        <f aca="false">(N115-J115)/4+K115</f>
        <v>7.544</v>
      </c>
      <c r="M115" s="115" t="n">
        <f aca="false">(N115-J115)/4+L115</f>
        <v>8.116</v>
      </c>
      <c r="N115" s="104" t="n">
        <f aca="false">(N117-N112)/5+N114</f>
        <v>8.688</v>
      </c>
      <c r="O115" s="115" t="n">
        <f aca="false">(R115-N115)/4+N115</f>
        <v>9.1663372285</v>
      </c>
      <c r="P115" s="115" t="n">
        <f aca="false">(R115-N115)/4+O115</f>
        <v>9.644674457</v>
      </c>
      <c r="Q115" s="115" t="n">
        <f aca="false">(R115-N115)/4+P115</f>
        <v>10.1230116855</v>
      </c>
      <c r="R115" s="104" t="n">
        <f aca="false">(R117-R112)/5+R114</f>
        <v>10.601348914</v>
      </c>
      <c r="S115" s="115" t="n">
        <f aca="false">(V115-R115)/4+R115</f>
        <v>11.2430116855</v>
      </c>
      <c r="T115" s="115" t="n">
        <f aca="false">(V115-R115)/4+S115</f>
        <v>11.884674457</v>
      </c>
      <c r="U115" s="115" t="n">
        <f aca="false">(V115-R115)/4+T115</f>
        <v>12.5263372285</v>
      </c>
      <c r="V115" s="104" t="n">
        <f aca="false">(V117-V112)/5+V114</f>
        <v>13.168</v>
      </c>
      <c r="W115" s="115" t="n">
        <f aca="false">(AF115-V115)/10+V115</f>
        <v>13.6952</v>
      </c>
      <c r="X115" s="115" t="n">
        <f aca="false">(AF115-V115)/10+W115</f>
        <v>14.2224</v>
      </c>
      <c r="Y115" s="115" t="n">
        <f aca="false">(AF115-V115)/10+X115</f>
        <v>14.7496</v>
      </c>
      <c r="Z115" s="115" t="n">
        <f aca="false">(AF115-V115)/10+Y115</f>
        <v>15.2768</v>
      </c>
      <c r="AA115" s="115" t="n">
        <f aca="false">(AF115-V115)/10+Z115</f>
        <v>15.804</v>
      </c>
      <c r="AB115" s="115" t="n">
        <f aca="false">(AF115-V115)/10+AA115</f>
        <v>16.3312</v>
      </c>
      <c r="AC115" s="115" t="n">
        <f aca="false">(AF115-V115)/10+AB115</f>
        <v>16.8584</v>
      </c>
      <c r="AD115" s="115" t="n">
        <f aca="false">(AF115-V115)/10+AC115</f>
        <v>17.3856</v>
      </c>
      <c r="AE115" s="115" t="n">
        <f aca="false">(AF115-V115)/10+AD115</f>
        <v>17.9128</v>
      </c>
      <c r="AF115" s="104" t="n">
        <f aca="false">(AF117-AF112)/5+AF114</f>
        <v>18.44</v>
      </c>
      <c r="AG115" s="115" t="n">
        <f aca="false">(AK115-AF115)/5+AF115</f>
        <v>18.55064</v>
      </c>
      <c r="AH115" s="115" t="n">
        <f aca="false">(AK115-AF115)/5+AG115</f>
        <v>18.66128</v>
      </c>
      <c r="AI115" s="115" t="n">
        <f aca="false">(AK115-AF115)/5+AH115</f>
        <v>18.77192</v>
      </c>
      <c r="AJ115" s="115" t="n">
        <f aca="false">(AK115-AF115)/5+AI115</f>
        <v>18.88256</v>
      </c>
      <c r="AK115" s="104" t="n">
        <f aca="false">(AK117-AK112)/5+AK114</f>
        <v>18.9932</v>
      </c>
      <c r="AL115" s="115" t="n">
        <f aca="false">(AU115-AK115)/10+AK115</f>
        <v>17.56871</v>
      </c>
      <c r="AM115" s="115" t="n">
        <f aca="false">(AU115-AK115)/10+AL115</f>
        <v>16.14422</v>
      </c>
      <c r="AN115" s="115" t="n">
        <f aca="false">(AU115-AK115)/10+AM115</f>
        <v>14.71973</v>
      </c>
      <c r="AO115" s="115" t="n">
        <f aca="false">(AU115-AK115)/10+AN115</f>
        <v>13.29524</v>
      </c>
      <c r="AP115" s="115" t="n">
        <f aca="false">(AU115-AK115)/10+AO115</f>
        <v>11.87075</v>
      </c>
      <c r="AQ115" s="115" t="n">
        <f aca="false">(AU115-AK115)/10+AP115</f>
        <v>10.44626</v>
      </c>
      <c r="AR115" s="115" t="n">
        <f aca="false">(AU115-AK115)/10+AQ115</f>
        <v>9.02177</v>
      </c>
      <c r="AS115" s="115" t="n">
        <f aca="false">(AU115-AK115)/10+AR115</f>
        <v>7.59728</v>
      </c>
      <c r="AT115" s="115" t="n">
        <f aca="false">(AU115-AK115)/10+AS115</f>
        <v>6.17279</v>
      </c>
      <c r="AU115" s="104" t="n">
        <f aca="false">(AU117-AU112)/5+AU114</f>
        <v>4.7483</v>
      </c>
      <c r="AV115" s="116" t="n">
        <f aca="false">($AU115-$AK115)/Delta+AU115</f>
        <v>3.32381</v>
      </c>
      <c r="AW115" s="116" t="n">
        <f aca="false">($AU115-$AK115)/Delta+AV115</f>
        <v>1.89932</v>
      </c>
      <c r="AX115" s="116" t="n">
        <f aca="false">($AU115-$AK115)/Delta+AW115</f>
        <v>0.474829999999997</v>
      </c>
      <c r="AY115" s="116" t="n">
        <f aca="false">($AU115-$AK115)/Delta+AX115</f>
        <v>-0.949660000000004</v>
      </c>
      <c r="AZ115" s="116" t="n">
        <f aca="false">($AU115-$AK115)/Delta+AY115</f>
        <v>-2.37415</v>
      </c>
      <c r="BA115" s="116" t="n">
        <f aca="false">($AU115-$AK115)/Delta+AZ115</f>
        <v>-3.79864000000001</v>
      </c>
      <c r="BB115" s="116" t="n">
        <f aca="false">($AU115-$AK115)/Delta+BA115</f>
        <v>-5.22313000000001</v>
      </c>
      <c r="BC115" s="116" t="n">
        <f aca="false">($AU115-$AK115)/Delta+BB115</f>
        <v>-6.64762000000001</v>
      </c>
      <c r="BD115" s="116" t="n">
        <f aca="false">($AU115-$AK115)/Delta+BC115</f>
        <v>-8.07211000000001</v>
      </c>
      <c r="BE115" s="116" t="n">
        <f aca="false">($AU115-$AK115)/Delta+BD115</f>
        <v>-9.49660000000001</v>
      </c>
    </row>
    <row r="116" customFormat="false" ht="12.8" hidden="false" customHeight="false" outlineLevel="0" collapsed="false">
      <c r="A116" s="103" t="n">
        <f aca="false">(A$7-A$2)/5+A115</f>
        <v>149</v>
      </c>
      <c r="B116" s="104" t="n">
        <v>0</v>
      </c>
      <c r="C116" s="104" t="n">
        <f aca="false">(F116-B116)/4+B116</f>
        <v>0.849</v>
      </c>
      <c r="D116" s="104" t="n">
        <f aca="false">(F116-B116)/4+C116</f>
        <v>1.698</v>
      </c>
      <c r="E116" s="104" t="n">
        <f aca="false">(F116-B116)/4+D116</f>
        <v>2.547</v>
      </c>
      <c r="F116" s="104" t="n">
        <f aca="false">(F117-F112)/5+F115</f>
        <v>3.396</v>
      </c>
      <c r="G116" s="115" t="n">
        <f aca="false">(J116-F116)/4+F116</f>
        <v>4.11575</v>
      </c>
      <c r="H116" s="115" t="n">
        <f aca="false">(J116-F116)/4+G116</f>
        <v>4.8355</v>
      </c>
      <c r="I116" s="115" t="n">
        <f aca="false">(J116-F116)/4+H116</f>
        <v>5.55525</v>
      </c>
      <c r="J116" s="104" t="n">
        <f aca="false">(J117-J112)/5+J115</f>
        <v>6.275</v>
      </c>
      <c r="K116" s="115" t="n">
        <f aca="false">(N116-J116)/4+J116</f>
        <v>6.85475</v>
      </c>
      <c r="L116" s="115" t="n">
        <f aca="false">(N116-J116)/4+K116</f>
        <v>7.4345</v>
      </c>
      <c r="M116" s="115" t="n">
        <f aca="false">(N116-J116)/4+L116</f>
        <v>8.01425</v>
      </c>
      <c r="N116" s="104" t="n">
        <f aca="false">(N117-N112)/5+N115</f>
        <v>8.594</v>
      </c>
      <c r="O116" s="115" t="n">
        <f aca="false">(R116-N116)/4+N116</f>
        <v>9.068449638</v>
      </c>
      <c r="P116" s="115" t="n">
        <f aca="false">(R116-N116)/4+O116</f>
        <v>9.542899276</v>
      </c>
      <c r="Q116" s="115" t="n">
        <f aca="false">(R116-N116)/4+P116</f>
        <v>10.017348914</v>
      </c>
      <c r="R116" s="104" t="n">
        <f aca="false">(R117-R112)/5+R115</f>
        <v>10.491798552</v>
      </c>
      <c r="S116" s="115" t="n">
        <f aca="false">(V116-R116)/4+R116</f>
        <v>11.127348914</v>
      </c>
      <c r="T116" s="115" t="n">
        <f aca="false">(V116-R116)/4+S116</f>
        <v>11.762899276</v>
      </c>
      <c r="U116" s="115" t="n">
        <f aca="false">(V116-R116)/4+T116</f>
        <v>12.398449638</v>
      </c>
      <c r="V116" s="104" t="n">
        <f aca="false">(V117-V112)/5+V115</f>
        <v>13.034</v>
      </c>
      <c r="W116" s="115" t="n">
        <f aca="false">(AF116-V116)/10+V116</f>
        <v>13.5726</v>
      </c>
      <c r="X116" s="115" t="n">
        <f aca="false">(AF116-V116)/10+W116</f>
        <v>14.1112</v>
      </c>
      <c r="Y116" s="115" t="n">
        <f aca="false">(AF116-V116)/10+X116</f>
        <v>14.6498</v>
      </c>
      <c r="Z116" s="115" t="n">
        <f aca="false">(AF116-V116)/10+Y116</f>
        <v>15.1884</v>
      </c>
      <c r="AA116" s="115" t="n">
        <f aca="false">(AF116-V116)/10+Z116</f>
        <v>15.727</v>
      </c>
      <c r="AB116" s="115" t="n">
        <f aca="false">(AF116-V116)/10+AA116</f>
        <v>16.2656</v>
      </c>
      <c r="AC116" s="115" t="n">
        <f aca="false">(AF116-V116)/10+AB116</f>
        <v>16.8042</v>
      </c>
      <c r="AD116" s="115" t="n">
        <f aca="false">(AF116-V116)/10+AC116</f>
        <v>17.3428</v>
      </c>
      <c r="AE116" s="115" t="n">
        <f aca="false">(AF116-V116)/10+AD116</f>
        <v>17.8814</v>
      </c>
      <c r="AF116" s="104" t="n">
        <f aca="false">(AF117-AF112)/5+AF115</f>
        <v>18.42</v>
      </c>
      <c r="AG116" s="115" t="n">
        <f aca="false">(AK116-AF116)/5+AF116</f>
        <v>18.53052</v>
      </c>
      <c r="AH116" s="115" t="n">
        <f aca="false">(AK116-AF116)/5+AG116</f>
        <v>18.64104</v>
      </c>
      <c r="AI116" s="115" t="n">
        <f aca="false">(AK116-AF116)/5+AH116</f>
        <v>18.75156</v>
      </c>
      <c r="AJ116" s="115" t="n">
        <f aca="false">(AK116-AF116)/5+AI116</f>
        <v>18.86208</v>
      </c>
      <c r="AK116" s="104" t="n">
        <f aca="false">(AK117-AK112)/5+AK115</f>
        <v>18.9726</v>
      </c>
      <c r="AL116" s="115" t="n">
        <f aca="false">(AU116-AK116)/10+AK116</f>
        <v>17.549655</v>
      </c>
      <c r="AM116" s="115" t="n">
        <f aca="false">(AU116-AK116)/10+AL116</f>
        <v>16.12671</v>
      </c>
      <c r="AN116" s="115" t="n">
        <f aca="false">(AU116-AK116)/10+AM116</f>
        <v>14.703765</v>
      </c>
      <c r="AO116" s="115" t="n">
        <f aca="false">(AU116-AK116)/10+AN116</f>
        <v>13.28082</v>
      </c>
      <c r="AP116" s="115" t="n">
        <f aca="false">(AU116-AK116)/10+AO116</f>
        <v>11.857875</v>
      </c>
      <c r="AQ116" s="115" t="n">
        <f aca="false">(AU116-AK116)/10+AP116</f>
        <v>10.43493</v>
      </c>
      <c r="AR116" s="115" t="n">
        <f aca="false">(AU116-AK116)/10+AQ116</f>
        <v>9.011985</v>
      </c>
      <c r="AS116" s="115" t="n">
        <f aca="false">(AU116-AK116)/10+AR116</f>
        <v>7.58904</v>
      </c>
      <c r="AT116" s="115" t="n">
        <f aca="false">(AU116-AK116)/10+AS116</f>
        <v>6.166095</v>
      </c>
      <c r="AU116" s="104" t="n">
        <f aca="false">(AU117-AU112)/5+AU115</f>
        <v>4.74315</v>
      </c>
      <c r="AV116" s="116" t="n">
        <f aca="false">($AU116-$AK116)/Delta+AU116</f>
        <v>3.320205</v>
      </c>
      <c r="AW116" s="116" t="n">
        <f aca="false">($AU116-$AK116)/Delta+AV116</f>
        <v>1.89726</v>
      </c>
      <c r="AX116" s="116" t="n">
        <f aca="false">($AU116-$AK116)/Delta+AW116</f>
        <v>0.474314999999996</v>
      </c>
      <c r="AY116" s="116" t="n">
        <f aca="false">($AU116-$AK116)/Delta+AX116</f>
        <v>-0.948630000000005</v>
      </c>
      <c r="AZ116" s="116" t="n">
        <f aca="false">($AU116-$AK116)/Delta+AY116</f>
        <v>-2.37157500000001</v>
      </c>
      <c r="BA116" s="116" t="n">
        <f aca="false">($AU116-$AK116)/Delta+AZ116</f>
        <v>-3.79452000000001</v>
      </c>
      <c r="BB116" s="116" t="n">
        <f aca="false">($AU116-$AK116)/Delta+BA116</f>
        <v>-5.21746500000001</v>
      </c>
      <c r="BC116" s="116" t="n">
        <f aca="false">($AU116-$AK116)/Delta+BB116</f>
        <v>-6.64041000000001</v>
      </c>
      <c r="BD116" s="116" t="n">
        <f aca="false">($AU116-$AK116)/Delta+BC116</f>
        <v>-8.06335500000001</v>
      </c>
      <c r="BE116" s="116" t="n">
        <f aca="false">($AU116-$AK116)/Delta+BD116</f>
        <v>-9.48630000000001</v>
      </c>
    </row>
    <row r="117" customFormat="false" ht="12.8" hidden="false" customHeight="false" outlineLevel="0" collapsed="false">
      <c r="A117" s="103" t="n">
        <f aca="false">A112+5</f>
        <v>150</v>
      </c>
      <c r="B117" s="104" t="n">
        <v>0</v>
      </c>
      <c r="C117" s="104" t="n">
        <f aca="false">(F117-B117)/4+B117</f>
        <v>0.83</v>
      </c>
      <c r="D117" s="104" t="n">
        <f aca="false">(F117-B117)/4+C117</f>
        <v>1.66</v>
      </c>
      <c r="E117" s="104" t="n">
        <f aca="false">(F117-B117)/4+D117</f>
        <v>2.49</v>
      </c>
      <c r="F117" s="114" t="n">
        <f aca="false">polar_type!$AG$6</f>
        <v>3.32</v>
      </c>
      <c r="G117" s="115" t="n">
        <f aca="false">(J117-F117)/4+F117</f>
        <v>4.0275</v>
      </c>
      <c r="H117" s="115" t="n">
        <f aca="false">(J117-F117)/4+G117</f>
        <v>4.735</v>
      </c>
      <c r="I117" s="115" t="n">
        <f aca="false">(J117-F117)/4+H117</f>
        <v>5.4425</v>
      </c>
      <c r="J117" s="114" t="n">
        <f aca="false">polar_type!$AG$7</f>
        <v>6.15</v>
      </c>
      <c r="K117" s="115" t="n">
        <f aca="false">(N117-J117)/4+J117</f>
        <v>6.7375</v>
      </c>
      <c r="L117" s="115" t="n">
        <f aca="false">(N117-J117)/4+K117</f>
        <v>7.325</v>
      </c>
      <c r="M117" s="115" t="n">
        <f aca="false">(N117-J117)/4+L117</f>
        <v>7.9125</v>
      </c>
      <c r="N117" s="114" t="n">
        <f aca="false">polar_type!$AG$8</f>
        <v>8.5</v>
      </c>
      <c r="O117" s="115" t="n">
        <f aca="false">(R117-N117)/4+N117</f>
        <v>8.9705620475</v>
      </c>
      <c r="P117" s="115" t="n">
        <f aca="false">(R117-N117)/4+O117</f>
        <v>9.441124095</v>
      </c>
      <c r="Q117" s="115" t="n">
        <f aca="false">(R117-N117)/4+P117</f>
        <v>9.9116861425</v>
      </c>
      <c r="R117" s="114" t="n">
        <f aca="false">polar_type!$AG$9</f>
        <v>10.38224819</v>
      </c>
      <c r="S117" s="115" t="n">
        <f aca="false">(V117-R117)/4+R117</f>
        <v>11.0116861425</v>
      </c>
      <c r="T117" s="115" t="n">
        <f aca="false">(V117-R117)/4+S117</f>
        <v>11.641124095</v>
      </c>
      <c r="U117" s="115" t="n">
        <f aca="false">(V117-R117)/4+T117</f>
        <v>12.2705620475</v>
      </c>
      <c r="V117" s="114" t="n">
        <f aca="false">polar_type!$AG$10</f>
        <v>12.9</v>
      </c>
      <c r="W117" s="115" t="n">
        <f aca="false">(AF117-V117)/10+V117</f>
        <v>13.45</v>
      </c>
      <c r="X117" s="115" t="n">
        <f aca="false">(AF117-V117)/10+W117</f>
        <v>14</v>
      </c>
      <c r="Y117" s="115" t="n">
        <f aca="false">(AF117-V117)/10+X117</f>
        <v>14.55</v>
      </c>
      <c r="Z117" s="115" t="n">
        <f aca="false">(AF117-V117)/10+Y117</f>
        <v>15.1</v>
      </c>
      <c r="AA117" s="115" t="n">
        <f aca="false">(AF117-V117)/10+Z117</f>
        <v>15.65</v>
      </c>
      <c r="AB117" s="115" t="n">
        <f aca="false">(AF117-V117)/10+AA117</f>
        <v>16.2</v>
      </c>
      <c r="AC117" s="115" t="n">
        <f aca="false">(AF117-V117)/10+AB117</f>
        <v>16.75</v>
      </c>
      <c r="AD117" s="115" t="n">
        <f aca="false">(AF117-V117)/10+AC117</f>
        <v>17.3</v>
      </c>
      <c r="AE117" s="115" t="n">
        <f aca="false">(AF117-V117)/10+AD117</f>
        <v>17.85</v>
      </c>
      <c r="AF117" s="114" t="n">
        <f aca="false">polar_type!$AG$11</f>
        <v>18.4</v>
      </c>
      <c r="AG117" s="115" t="n">
        <f aca="false">(AK117-AF117)/5+AF117</f>
        <v>18.5104</v>
      </c>
      <c r="AH117" s="115" t="n">
        <f aca="false">(AK117-AF117)/5+AG117</f>
        <v>18.6208</v>
      </c>
      <c r="AI117" s="115" t="n">
        <f aca="false">(AK117-AF117)/5+AH117</f>
        <v>18.7312</v>
      </c>
      <c r="AJ117" s="115" t="n">
        <f aca="false">(AK117-AF117)/5+AI117</f>
        <v>18.8416</v>
      </c>
      <c r="AK117" s="114" t="n">
        <f aca="false">polar_type!$AG$12</f>
        <v>18.952</v>
      </c>
      <c r="AL117" s="115" t="n">
        <f aca="false">(AU117-AK117)/10+AK117</f>
        <v>17.5306</v>
      </c>
      <c r="AM117" s="115" t="n">
        <f aca="false">(AU117-AK117)/10+AL117</f>
        <v>16.1092</v>
      </c>
      <c r="AN117" s="115" t="n">
        <f aca="false">(AU117-AK117)/10+AM117</f>
        <v>14.6878</v>
      </c>
      <c r="AO117" s="115" t="n">
        <f aca="false">(AU117-AK117)/10+AN117</f>
        <v>13.2664</v>
      </c>
      <c r="AP117" s="115" t="n">
        <f aca="false">(AU117-AK117)/10+AO117</f>
        <v>11.845</v>
      </c>
      <c r="AQ117" s="115" t="n">
        <f aca="false">(AU117-AK117)/10+AP117</f>
        <v>10.4236</v>
      </c>
      <c r="AR117" s="115" t="n">
        <f aca="false">(AU117-AK117)/10+AQ117</f>
        <v>9.0022</v>
      </c>
      <c r="AS117" s="115" t="n">
        <f aca="false">(AU117-AK117)/10+AR117</f>
        <v>7.5808</v>
      </c>
      <c r="AT117" s="115" t="n">
        <f aca="false">(AU117-AK117)/10+AS117</f>
        <v>6.1594</v>
      </c>
      <c r="AU117" s="114" t="n">
        <f aca="false">polar_type!$AG$13</f>
        <v>4.738</v>
      </c>
      <c r="AV117" s="116" t="n">
        <f aca="false">($AU117-$AK117)/Delta+AU117</f>
        <v>3.3166</v>
      </c>
      <c r="AW117" s="116" t="n">
        <f aca="false">($AU117-$AK117)/Delta+AV117</f>
        <v>1.8952</v>
      </c>
      <c r="AX117" s="116" t="n">
        <f aca="false">($AU117-$AK117)/Delta+AW117</f>
        <v>0.473799999999999</v>
      </c>
      <c r="AY117" s="116" t="n">
        <f aca="false">($AU117-$AK117)/Delta+AX117</f>
        <v>-0.947600000000001</v>
      </c>
      <c r="AZ117" s="116" t="n">
        <f aca="false">($AU117-$AK117)/Delta+AY117</f>
        <v>-2.369</v>
      </c>
      <c r="BA117" s="116" t="n">
        <f aca="false">($AU117-$AK117)/Delta+AZ117</f>
        <v>-3.7904</v>
      </c>
      <c r="BB117" s="116" t="n">
        <f aca="false">($AU117-$AK117)/Delta+BA117</f>
        <v>-5.2118</v>
      </c>
      <c r="BC117" s="116" t="n">
        <f aca="false">($AU117-$AK117)/Delta+BB117</f>
        <v>-6.6332</v>
      </c>
      <c r="BD117" s="116" t="n">
        <f aca="false">($AU117-$AK117)/Delta+BC117</f>
        <v>-8.0546</v>
      </c>
      <c r="BE117" s="116" t="n">
        <f aca="false">($AU117-$AK117)/Delta+BD117</f>
        <v>-9.476</v>
      </c>
    </row>
    <row r="118" customFormat="false" ht="12.8" hidden="false" customHeight="false" outlineLevel="0" collapsed="false">
      <c r="A118" s="103" t="n">
        <f aca="false">(A$7-A$2)/5+A117</f>
        <v>151</v>
      </c>
      <c r="B118" s="104" t="n">
        <v>0</v>
      </c>
      <c r="C118" s="104" t="n">
        <f aca="false">(F118-B118)/4+B118</f>
        <v>0.814</v>
      </c>
      <c r="D118" s="104" t="n">
        <f aca="false">(F118-B118)/4+C118</f>
        <v>1.628</v>
      </c>
      <c r="E118" s="104" t="n">
        <f aca="false">(F118-B118)/4+D118</f>
        <v>2.442</v>
      </c>
      <c r="F118" s="104" t="n">
        <f aca="false">(F122-F117)/5+F117</f>
        <v>3.256</v>
      </c>
      <c r="G118" s="115" t="n">
        <f aca="false">(J118-F118)/4+F118</f>
        <v>3.952</v>
      </c>
      <c r="H118" s="115" t="n">
        <f aca="false">(J118-F118)/4+G118</f>
        <v>4.648</v>
      </c>
      <c r="I118" s="115" t="n">
        <f aca="false">(J118-F118)/4+H118</f>
        <v>5.344</v>
      </c>
      <c r="J118" s="104" t="n">
        <f aca="false">(J122-J117)/5+J117</f>
        <v>6.04</v>
      </c>
      <c r="K118" s="115" t="n">
        <f aca="false">(N118-J118)/4+J118</f>
        <v>6.63</v>
      </c>
      <c r="L118" s="115" t="n">
        <f aca="false">(N118-J118)/4+K118</f>
        <v>7.22</v>
      </c>
      <c r="M118" s="115" t="n">
        <f aca="false">(N118-J118)/4+L118</f>
        <v>7.81</v>
      </c>
      <c r="N118" s="104" t="n">
        <f aca="false">(N122-N117)/5+N117</f>
        <v>8.4</v>
      </c>
      <c r="O118" s="115" t="n">
        <f aca="false">(R118-N118)/4+N118</f>
        <v>8.86502602355</v>
      </c>
      <c r="P118" s="115" t="n">
        <f aca="false">(R118-N118)/4+O118</f>
        <v>9.3300520471</v>
      </c>
      <c r="Q118" s="115" t="n">
        <f aca="false">(R118-N118)/4+P118</f>
        <v>9.79507807065</v>
      </c>
      <c r="R118" s="104" t="n">
        <f aca="false">(R122-R117)/5+R117</f>
        <v>10.2601040942</v>
      </c>
      <c r="S118" s="115" t="n">
        <f aca="false">(V118-R118)/4+R118</f>
        <v>10.87507807065</v>
      </c>
      <c r="T118" s="115" t="n">
        <f aca="false">(V118-R118)/4+S118</f>
        <v>11.4900520471</v>
      </c>
      <c r="U118" s="115" t="n">
        <f aca="false">(V118-R118)/4+T118</f>
        <v>12.10502602355</v>
      </c>
      <c r="V118" s="104" t="n">
        <f aca="false">(V122-V117)/5+V117</f>
        <v>12.72</v>
      </c>
      <c r="W118" s="115" t="n">
        <f aca="false">(AF118-V118)/10+V118</f>
        <v>13.274</v>
      </c>
      <c r="X118" s="115" t="n">
        <f aca="false">(AF118-V118)/10+W118</f>
        <v>13.828</v>
      </c>
      <c r="Y118" s="115" t="n">
        <f aca="false">(AF118-V118)/10+X118</f>
        <v>14.382</v>
      </c>
      <c r="Z118" s="115" t="n">
        <f aca="false">(AF118-V118)/10+Y118</f>
        <v>14.936</v>
      </c>
      <c r="AA118" s="115" t="n">
        <f aca="false">(AF118-V118)/10+Z118</f>
        <v>15.49</v>
      </c>
      <c r="AB118" s="115" t="n">
        <f aca="false">(AF118-V118)/10+AA118</f>
        <v>16.044</v>
      </c>
      <c r="AC118" s="115" t="n">
        <f aca="false">(AF118-V118)/10+AB118</f>
        <v>16.598</v>
      </c>
      <c r="AD118" s="115" t="n">
        <f aca="false">(AF118-V118)/10+AC118</f>
        <v>17.152</v>
      </c>
      <c r="AE118" s="115" t="n">
        <f aca="false">(AF118-V118)/10+AD118</f>
        <v>17.706</v>
      </c>
      <c r="AF118" s="104" t="n">
        <f aca="false">(AF122-AF117)/5+AF117</f>
        <v>18.26</v>
      </c>
      <c r="AG118" s="115" t="n">
        <f aca="false">(AK118-AF118)/5+AF118</f>
        <v>18.36956</v>
      </c>
      <c r="AH118" s="115" t="n">
        <f aca="false">(AK118-AF118)/5+AG118</f>
        <v>18.47912</v>
      </c>
      <c r="AI118" s="115" t="n">
        <f aca="false">(AK118-AF118)/5+AH118</f>
        <v>18.58868</v>
      </c>
      <c r="AJ118" s="115" t="n">
        <f aca="false">(AK118-AF118)/5+AI118</f>
        <v>18.69824</v>
      </c>
      <c r="AK118" s="104" t="n">
        <f aca="false">(AK122-AK117)/5+AK117</f>
        <v>18.8078</v>
      </c>
      <c r="AL118" s="115" t="n">
        <f aca="false">(AU118-AK118)/10+AK118</f>
        <v>17.397215</v>
      </c>
      <c r="AM118" s="115" t="n">
        <f aca="false">(AU118-AK118)/10+AL118</f>
        <v>15.98663</v>
      </c>
      <c r="AN118" s="115" t="n">
        <f aca="false">(AU118-AK118)/10+AM118</f>
        <v>14.576045</v>
      </c>
      <c r="AO118" s="115" t="n">
        <f aca="false">(AU118-AK118)/10+AN118</f>
        <v>13.16546</v>
      </c>
      <c r="AP118" s="115" t="n">
        <f aca="false">(AU118-AK118)/10+AO118</f>
        <v>11.754875</v>
      </c>
      <c r="AQ118" s="115" t="n">
        <f aca="false">(AU118-AK118)/10+AP118</f>
        <v>10.34429</v>
      </c>
      <c r="AR118" s="115" t="n">
        <f aca="false">(AU118-AK118)/10+AQ118</f>
        <v>8.933705</v>
      </c>
      <c r="AS118" s="115" t="n">
        <f aca="false">(AU118-AK118)/10+AR118</f>
        <v>7.52312</v>
      </c>
      <c r="AT118" s="115" t="n">
        <f aca="false">(AU118-AK118)/10+AS118</f>
        <v>6.112535</v>
      </c>
      <c r="AU118" s="104" t="n">
        <f aca="false">(AU122-AU117)/5+AU117</f>
        <v>4.70195</v>
      </c>
      <c r="AV118" s="116" t="n">
        <f aca="false">($AU118-$AK118)/Delta+AU118</f>
        <v>3.291365</v>
      </c>
      <c r="AW118" s="116" t="n">
        <f aca="false">($AU118-$AK118)/Delta+AV118</f>
        <v>1.88078</v>
      </c>
      <c r="AX118" s="116" t="n">
        <f aca="false">($AU118-$AK118)/Delta+AW118</f>
        <v>0.470195</v>
      </c>
      <c r="AY118" s="116" t="n">
        <f aca="false">($AU118-$AK118)/Delta+AX118</f>
        <v>-0.94039</v>
      </c>
      <c r="AZ118" s="116" t="n">
        <f aca="false">($AU118-$AK118)/Delta+AY118</f>
        <v>-2.350975</v>
      </c>
      <c r="BA118" s="116" t="n">
        <f aca="false">($AU118-$AK118)/Delta+AZ118</f>
        <v>-3.76156</v>
      </c>
      <c r="BB118" s="116" t="n">
        <f aca="false">($AU118-$AK118)/Delta+BA118</f>
        <v>-5.172145</v>
      </c>
      <c r="BC118" s="116" t="n">
        <f aca="false">($AU118-$AK118)/Delta+BB118</f>
        <v>-6.58273</v>
      </c>
      <c r="BD118" s="116" t="n">
        <f aca="false">($AU118-$AK118)/Delta+BC118</f>
        <v>-7.993315</v>
      </c>
      <c r="BE118" s="116" t="n">
        <f aca="false">($AU118-$AK118)/Delta+BD118</f>
        <v>-9.4039</v>
      </c>
    </row>
    <row r="119" customFormat="false" ht="12.8" hidden="false" customHeight="false" outlineLevel="0" collapsed="false">
      <c r="A119" s="103" t="n">
        <f aca="false">(A$7-A$2)/5+A118</f>
        <v>152</v>
      </c>
      <c r="B119" s="104" t="n">
        <v>0</v>
      </c>
      <c r="C119" s="104" t="n">
        <f aca="false">(F119-B119)/4+B119</f>
        <v>0.798</v>
      </c>
      <c r="D119" s="104" t="n">
        <f aca="false">(F119-B119)/4+C119</f>
        <v>1.596</v>
      </c>
      <c r="E119" s="104" t="n">
        <f aca="false">(F119-B119)/4+D119</f>
        <v>2.394</v>
      </c>
      <c r="F119" s="104" t="n">
        <f aca="false">(F122-F117)/5+F118</f>
        <v>3.192</v>
      </c>
      <c r="G119" s="115" t="n">
        <f aca="false">(J119-F119)/4+F119</f>
        <v>3.8765</v>
      </c>
      <c r="H119" s="115" t="n">
        <f aca="false">(J119-F119)/4+G119</f>
        <v>4.561</v>
      </c>
      <c r="I119" s="115" t="n">
        <f aca="false">(J119-F119)/4+H119</f>
        <v>5.2455</v>
      </c>
      <c r="J119" s="104" t="n">
        <f aca="false">(J122-J117)/5+J118</f>
        <v>5.93</v>
      </c>
      <c r="K119" s="115" t="n">
        <f aca="false">(N119-J119)/4+J119</f>
        <v>6.5225</v>
      </c>
      <c r="L119" s="115" t="n">
        <f aca="false">(N119-J119)/4+K119</f>
        <v>7.115</v>
      </c>
      <c r="M119" s="115" t="n">
        <f aca="false">(N119-J119)/4+L119</f>
        <v>7.7075</v>
      </c>
      <c r="N119" s="104" t="n">
        <f aca="false">(N122-N117)/5+N118</f>
        <v>8.3</v>
      </c>
      <c r="O119" s="115" t="n">
        <f aca="false">(R119-N119)/4+N119</f>
        <v>8.7594899996</v>
      </c>
      <c r="P119" s="115" t="n">
        <f aca="false">(R119-N119)/4+O119</f>
        <v>9.2189799992</v>
      </c>
      <c r="Q119" s="115" t="n">
        <f aca="false">(R119-N119)/4+P119</f>
        <v>9.6784699988</v>
      </c>
      <c r="R119" s="104" t="n">
        <f aca="false">(R122-R117)/5+R118</f>
        <v>10.1379599984</v>
      </c>
      <c r="S119" s="115" t="n">
        <f aca="false">(V119-R119)/4+R119</f>
        <v>10.7384699988</v>
      </c>
      <c r="T119" s="115" t="n">
        <f aca="false">(V119-R119)/4+S119</f>
        <v>11.3389799992</v>
      </c>
      <c r="U119" s="115" t="n">
        <f aca="false">(V119-R119)/4+T119</f>
        <v>11.9394899996</v>
      </c>
      <c r="V119" s="104" t="n">
        <f aca="false">(V122-V117)/5+V118</f>
        <v>12.54</v>
      </c>
      <c r="W119" s="115" t="n">
        <f aca="false">(AF119-V119)/10+V119</f>
        <v>13.098</v>
      </c>
      <c r="X119" s="115" t="n">
        <f aca="false">(AF119-V119)/10+W119</f>
        <v>13.656</v>
      </c>
      <c r="Y119" s="115" t="n">
        <f aca="false">(AF119-V119)/10+X119</f>
        <v>14.214</v>
      </c>
      <c r="Z119" s="115" t="n">
        <f aca="false">(AF119-V119)/10+Y119</f>
        <v>14.772</v>
      </c>
      <c r="AA119" s="115" t="n">
        <f aca="false">(AF119-V119)/10+Z119</f>
        <v>15.33</v>
      </c>
      <c r="AB119" s="115" t="n">
        <f aca="false">(AF119-V119)/10+AA119</f>
        <v>15.888</v>
      </c>
      <c r="AC119" s="115" t="n">
        <f aca="false">(AF119-V119)/10+AB119</f>
        <v>16.446</v>
      </c>
      <c r="AD119" s="115" t="n">
        <f aca="false">(AF119-V119)/10+AC119</f>
        <v>17.004</v>
      </c>
      <c r="AE119" s="115" t="n">
        <f aca="false">(AF119-V119)/10+AD119</f>
        <v>17.562</v>
      </c>
      <c r="AF119" s="104" t="n">
        <f aca="false">(AF122-AF117)/5+AF118</f>
        <v>18.12</v>
      </c>
      <c r="AG119" s="115" t="n">
        <f aca="false">(AK119-AF119)/5+AF119</f>
        <v>18.22872</v>
      </c>
      <c r="AH119" s="115" t="n">
        <f aca="false">(AK119-AF119)/5+AG119</f>
        <v>18.33744</v>
      </c>
      <c r="AI119" s="115" t="n">
        <f aca="false">(AK119-AF119)/5+AH119</f>
        <v>18.44616</v>
      </c>
      <c r="AJ119" s="115" t="n">
        <f aca="false">(AK119-AF119)/5+AI119</f>
        <v>18.55488</v>
      </c>
      <c r="AK119" s="104" t="n">
        <f aca="false">(AK122-AK117)/5+AK118</f>
        <v>18.6636</v>
      </c>
      <c r="AL119" s="115" t="n">
        <f aca="false">(AU119-AK119)/10+AK119</f>
        <v>17.26383</v>
      </c>
      <c r="AM119" s="115" t="n">
        <f aca="false">(AU119-AK119)/10+AL119</f>
        <v>15.86406</v>
      </c>
      <c r="AN119" s="115" t="n">
        <f aca="false">(AU119-AK119)/10+AM119</f>
        <v>14.46429</v>
      </c>
      <c r="AO119" s="115" t="n">
        <f aca="false">(AU119-AK119)/10+AN119</f>
        <v>13.06452</v>
      </c>
      <c r="AP119" s="115" t="n">
        <f aca="false">(AU119-AK119)/10+AO119</f>
        <v>11.66475</v>
      </c>
      <c r="AQ119" s="115" t="n">
        <f aca="false">(AU119-AK119)/10+AP119</f>
        <v>10.26498</v>
      </c>
      <c r="AR119" s="115" t="n">
        <f aca="false">(AU119-AK119)/10+AQ119</f>
        <v>8.86521</v>
      </c>
      <c r="AS119" s="115" t="n">
        <f aca="false">(AU119-AK119)/10+AR119</f>
        <v>7.46544</v>
      </c>
      <c r="AT119" s="115" t="n">
        <f aca="false">(AU119-AK119)/10+AS119</f>
        <v>6.06567</v>
      </c>
      <c r="AU119" s="104" t="n">
        <f aca="false">(AU122-AU117)/5+AU118</f>
        <v>4.6659</v>
      </c>
      <c r="AV119" s="116" t="n">
        <f aca="false">($AU119-$AK119)/Delta+AU119</f>
        <v>3.26613</v>
      </c>
      <c r="AW119" s="116" t="n">
        <f aca="false">($AU119-$AK119)/Delta+AV119</f>
        <v>1.86636</v>
      </c>
      <c r="AX119" s="116" t="n">
        <f aca="false">($AU119-$AK119)/Delta+AW119</f>
        <v>0.466590000000001</v>
      </c>
      <c r="AY119" s="116" t="n">
        <f aca="false">($AU119-$AK119)/Delta+AX119</f>
        <v>-0.933179999999998</v>
      </c>
      <c r="AZ119" s="116" t="n">
        <f aca="false">($AU119-$AK119)/Delta+AY119</f>
        <v>-2.33295</v>
      </c>
      <c r="BA119" s="116" t="n">
        <f aca="false">($AU119-$AK119)/Delta+AZ119</f>
        <v>-3.73272</v>
      </c>
      <c r="BB119" s="116" t="n">
        <f aca="false">($AU119-$AK119)/Delta+BA119</f>
        <v>-5.13249</v>
      </c>
      <c r="BC119" s="116" t="n">
        <f aca="false">($AU119-$AK119)/Delta+BB119</f>
        <v>-6.53226</v>
      </c>
      <c r="BD119" s="116" t="n">
        <f aca="false">($AU119-$AK119)/Delta+BC119</f>
        <v>-7.93203</v>
      </c>
      <c r="BE119" s="116" t="n">
        <f aca="false">($AU119-$AK119)/Delta+BD119</f>
        <v>-9.3318</v>
      </c>
    </row>
    <row r="120" customFormat="false" ht="12.8" hidden="false" customHeight="false" outlineLevel="0" collapsed="false">
      <c r="A120" s="103" t="n">
        <f aca="false">(A$7-A$2)/5+A119</f>
        <v>153</v>
      </c>
      <c r="B120" s="104" t="n">
        <v>0</v>
      </c>
      <c r="C120" s="104" t="n">
        <f aca="false">(F120-B120)/4+B120</f>
        <v>0.782</v>
      </c>
      <c r="D120" s="104" t="n">
        <f aca="false">(F120-B120)/4+C120</f>
        <v>1.564</v>
      </c>
      <c r="E120" s="104" t="n">
        <f aca="false">(F120-B120)/4+D120</f>
        <v>2.346</v>
      </c>
      <c r="F120" s="104" t="n">
        <f aca="false">(F122-F117)/5+F119</f>
        <v>3.128</v>
      </c>
      <c r="G120" s="115" t="n">
        <f aca="false">(J120-F120)/4+F120</f>
        <v>3.801</v>
      </c>
      <c r="H120" s="115" t="n">
        <f aca="false">(J120-F120)/4+G120</f>
        <v>4.474</v>
      </c>
      <c r="I120" s="115" t="n">
        <f aca="false">(J120-F120)/4+H120</f>
        <v>5.147</v>
      </c>
      <c r="J120" s="104" t="n">
        <f aca="false">(J122-J117)/5+J119</f>
        <v>5.82</v>
      </c>
      <c r="K120" s="115" t="n">
        <f aca="false">(N120-J120)/4+J120</f>
        <v>6.415</v>
      </c>
      <c r="L120" s="115" t="n">
        <f aca="false">(N120-J120)/4+K120</f>
        <v>7.01</v>
      </c>
      <c r="M120" s="115" t="n">
        <f aca="false">(N120-J120)/4+L120</f>
        <v>7.605</v>
      </c>
      <c r="N120" s="104" t="n">
        <f aca="false">(N122-N117)/5+N119</f>
        <v>8.2</v>
      </c>
      <c r="O120" s="115" t="n">
        <f aca="false">(R120-N120)/4+N120</f>
        <v>8.65395397565</v>
      </c>
      <c r="P120" s="115" t="n">
        <f aca="false">(R120-N120)/4+O120</f>
        <v>9.1079079513</v>
      </c>
      <c r="Q120" s="115" t="n">
        <f aca="false">(R120-N120)/4+P120</f>
        <v>9.56186192695</v>
      </c>
      <c r="R120" s="104" t="n">
        <f aca="false">(R122-R117)/5+R119</f>
        <v>10.0158159026</v>
      </c>
      <c r="S120" s="115" t="n">
        <f aca="false">(V120-R120)/4+R120</f>
        <v>10.60186192695</v>
      </c>
      <c r="T120" s="115" t="n">
        <f aca="false">(V120-R120)/4+S120</f>
        <v>11.1879079513</v>
      </c>
      <c r="U120" s="115" t="n">
        <f aca="false">(V120-R120)/4+T120</f>
        <v>11.77395397565</v>
      </c>
      <c r="V120" s="104" t="n">
        <f aca="false">(V122-V117)/5+V119</f>
        <v>12.36</v>
      </c>
      <c r="W120" s="115" t="n">
        <f aca="false">(AF120-V120)/10+V120</f>
        <v>12.922</v>
      </c>
      <c r="X120" s="115" t="n">
        <f aca="false">(AF120-V120)/10+W120</f>
        <v>13.484</v>
      </c>
      <c r="Y120" s="115" t="n">
        <f aca="false">(AF120-V120)/10+X120</f>
        <v>14.046</v>
      </c>
      <c r="Z120" s="115" t="n">
        <f aca="false">(AF120-V120)/10+Y120</f>
        <v>14.608</v>
      </c>
      <c r="AA120" s="115" t="n">
        <f aca="false">(AF120-V120)/10+Z120</f>
        <v>15.17</v>
      </c>
      <c r="AB120" s="115" t="n">
        <f aca="false">(AF120-V120)/10+AA120</f>
        <v>15.732</v>
      </c>
      <c r="AC120" s="115" t="n">
        <f aca="false">(AF120-V120)/10+AB120</f>
        <v>16.294</v>
      </c>
      <c r="AD120" s="115" t="n">
        <f aca="false">(AF120-V120)/10+AC120</f>
        <v>16.856</v>
      </c>
      <c r="AE120" s="115" t="n">
        <f aca="false">(AF120-V120)/10+AD120</f>
        <v>17.418</v>
      </c>
      <c r="AF120" s="104" t="n">
        <f aca="false">(AF122-AF117)/5+AF119</f>
        <v>17.98</v>
      </c>
      <c r="AG120" s="115" t="n">
        <f aca="false">(AK120-AF120)/5+AF120</f>
        <v>18.08788</v>
      </c>
      <c r="AH120" s="115" t="n">
        <f aca="false">(AK120-AF120)/5+AG120</f>
        <v>18.19576</v>
      </c>
      <c r="AI120" s="115" t="n">
        <f aca="false">(AK120-AF120)/5+AH120</f>
        <v>18.30364</v>
      </c>
      <c r="AJ120" s="115" t="n">
        <f aca="false">(AK120-AF120)/5+AI120</f>
        <v>18.41152</v>
      </c>
      <c r="AK120" s="104" t="n">
        <f aca="false">(AK122-AK117)/5+AK119</f>
        <v>18.5194</v>
      </c>
      <c r="AL120" s="115" t="n">
        <f aca="false">(AU120-AK120)/10+AK120</f>
        <v>17.130445</v>
      </c>
      <c r="AM120" s="115" t="n">
        <f aca="false">(AU120-AK120)/10+AL120</f>
        <v>15.74149</v>
      </c>
      <c r="AN120" s="115" t="n">
        <f aca="false">(AU120-AK120)/10+AM120</f>
        <v>14.352535</v>
      </c>
      <c r="AO120" s="115" t="n">
        <f aca="false">(AU120-AK120)/10+AN120</f>
        <v>12.96358</v>
      </c>
      <c r="AP120" s="115" t="n">
        <f aca="false">(AU120-AK120)/10+AO120</f>
        <v>11.574625</v>
      </c>
      <c r="AQ120" s="115" t="n">
        <f aca="false">(AU120-AK120)/10+AP120</f>
        <v>10.18567</v>
      </c>
      <c r="AR120" s="115" t="n">
        <f aca="false">(AU120-AK120)/10+AQ120</f>
        <v>8.796715</v>
      </c>
      <c r="AS120" s="115" t="n">
        <f aca="false">(AU120-AK120)/10+AR120</f>
        <v>7.40776</v>
      </c>
      <c r="AT120" s="115" t="n">
        <f aca="false">(AU120-AK120)/10+AS120</f>
        <v>6.018805</v>
      </c>
      <c r="AU120" s="104" t="n">
        <f aca="false">(AU122-AU117)/5+AU119</f>
        <v>4.62985</v>
      </c>
      <c r="AV120" s="116" t="n">
        <f aca="false">($AU120-$AK120)/Delta+AU120</f>
        <v>3.240895</v>
      </c>
      <c r="AW120" s="116" t="n">
        <f aca="false">($AU120-$AK120)/Delta+AV120</f>
        <v>1.85194</v>
      </c>
      <c r="AX120" s="116" t="n">
        <f aca="false">($AU120-$AK120)/Delta+AW120</f>
        <v>0.462985000000002</v>
      </c>
      <c r="AY120" s="116" t="n">
        <f aca="false">($AU120-$AK120)/Delta+AX120</f>
        <v>-0.925969999999998</v>
      </c>
      <c r="AZ120" s="116" t="n">
        <f aca="false">($AU120-$AK120)/Delta+AY120</f>
        <v>-2.314925</v>
      </c>
      <c r="BA120" s="116" t="n">
        <f aca="false">($AU120-$AK120)/Delta+AZ120</f>
        <v>-3.70388</v>
      </c>
      <c r="BB120" s="116" t="n">
        <f aca="false">($AU120-$AK120)/Delta+BA120</f>
        <v>-5.092835</v>
      </c>
      <c r="BC120" s="116" t="n">
        <f aca="false">($AU120-$AK120)/Delta+BB120</f>
        <v>-6.48179</v>
      </c>
      <c r="BD120" s="116" t="n">
        <f aca="false">($AU120-$AK120)/Delta+BC120</f>
        <v>-7.870745</v>
      </c>
      <c r="BE120" s="116" t="n">
        <f aca="false">($AU120-$AK120)/Delta+BD120</f>
        <v>-9.2597</v>
      </c>
    </row>
    <row r="121" customFormat="false" ht="12.8" hidden="false" customHeight="false" outlineLevel="0" collapsed="false">
      <c r="A121" s="103" t="n">
        <f aca="false">(A$7-A$2)/5+A120</f>
        <v>154</v>
      </c>
      <c r="B121" s="104" t="n">
        <v>0</v>
      </c>
      <c r="C121" s="104" t="n">
        <f aca="false">(F121-B121)/4+B121</f>
        <v>0.766</v>
      </c>
      <c r="D121" s="104" t="n">
        <f aca="false">(F121-B121)/4+C121</f>
        <v>1.532</v>
      </c>
      <c r="E121" s="104" t="n">
        <f aca="false">(F121-B121)/4+D121</f>
        <v>2.298</v>
      </c>
      <c r="F121" s="104" t="n">
        <f aca="false">(F122-F117)/5+F120</f>
        <v>3.064</v>
      </c>
      <c r="G121" s="115" t="n">
        <f aca="false">(J121-F121)/4+F121</f>
        <v>3.7255</v>
      </c>
      <c r="H121" s="115" t="n">
        <f aca="false">(J121-F121)/4+G121</f>
        <v>4.387</v>
      </c>
      <c r="I121" s="115" t="n">
        <f aca="false">(J121-F121)/4+H121</f>
        <v>5.0485</v>
      </c>
      <c r="J121" s="104" t="n">
        <f aca="false">(J122-J117)/5+J120</f>
        <v>5.71</v>
      </c>
      <c r="K121" s="115" t="n">
        <f aca="false">(N121-J121)/4+J121</f>
        <v>6.3075</v>
      </c>
      <c r="L121" s="115" t="n">
        <f aca="false">(N121-J121)/4+K121</f>
        <v>6.905</v>
      </c>
      <c r="M121" s="115" t="n">
        <f aca="false">(N121-J121)/4+L121</f>
        <v>7.5025</v>
      </c>
      <c r="N121" s="104" t="n">
        <f aca="false">(N122-N117)/5+N120</f>
        <v>8.1</v>
      </c>
      <c r="O121" s="115" t="n">
        <f aca="false">(R121-N121)/4+N121</f>
        <v>8.5484179517</v>
      </c>
      <c r="P121" s="115" t="n">
        <f aca="false">(R121-N121)/4+O121</f>
        <v>8.9968359034</v>
      </c>
      <c r="Q121" s="115" t="n">
        <f aca="false">(R121-N121)/4+P121</f>
        <v>9.4452538551</v>
      </c>
      <c r="R121" s="104" t="n">
        <f aca="false">(R122-R117)/5+R120</f>
        <v>9.8936718068</v>
      </c>
      <c r="S121" s="115" t="n">
        <f aca="false">(V121-R121)/4+R121</f>
        <v>10.4652538551</v>
      </c>
      <c r="T121" s="115" t="n">
        <f aca="false">(V121-R121)/4+S121</f>
        <v>11.0368359034</v>
      </c>
      <c r="U121" s="115" t="n">
        <f aca="false">(V121-R121)/4+T121</f>
        <v>11.6084179517</v>
      </c>
      <c r="V121" s="104" t="n">
        <f aca="false">(V122-V117)/5+V120</f>
        <v>12.18</v>
      </c>
      <c r="W121" s="115" t="n">
        <f aca="false">(AF121-V121)/10+V121</f>
        <v>12.746</v>
      </c>
      <c r="X121" s="115" t="n">
        <f aca="false">(AF121-V121)/10+W121</f>
        <v>13.312</v>
      </c>
      <c r="Y121" s="115" t="n">
        <f aca="false">(AF121-V121)/10+X121</f>
        <v>13.878</v>
      </c>
      <c r="Z121" s="115" t="n">
        <f aca="false">(AF121-V121)/10+Y121</f>
        <v>14.444</v>
      </c>
      <c r="AA121" s="115" t="n">
        <f aca="false">(AF121-V121)/10+Z121</f>
        <v>15.01</v>
      </c>
      <c r="AB121" s="115" t="n">
        <f aca="false">(AF121-V121)/10+AA121</f>
        <v>15.576</v>
      </c>
      <c r="AC121" s="115" t="n">
        <f aca="false">(AF121-V121)/10+AB121</f>
        <v>16.142</v>
      </c>
      <c r="AD121" s="115" t="n">
        <f aca="false">(AF121-V121)/10+AC121</f>
        <v>16.708</v>
      </c>
      <c r="AE121" s="115" t="n">
        <f aca="false">(AF121-V121)/10+AD121</f>
        <v>17.274</v>
      </c>
      <c r="AF121" s="104" t="n">
        <f aca="false">(AF122-AF117)/5+AF120</f>
        <v>17.84</v>
      </c>
      <c r="AG121" s="115" t="n">
        <f aca="false">(AK121-AF121)/5+AF121</f>
        <v>17.94704</v>
      </c>
      <c r="AH121" s="115" t="n">
        <f aca="false">(AK121-AF121)/5+AG121</f>
        <v>18.05408</v>
      </c>
      <c r="AI121" s="115" t="n">
        <f aca="false">(AK121-AF121)/5+AH121</f>
        <v>18.16112</v>
      </c>
      <c r="AJ121" s="115" t="n">
        <f aca="false">(AK121-AF121)/5+AI121</f>
        <v>18.26816</v>
      </c>
      <c r="AK121" s="104" t="n">
        <f aca="false">(AK122-AK117)/5+AK120</f>
        <v>18.3752</v>
      </c>
      <c r="AL121" s="115" t="n">
        <f aca="false">(AU121-AK121)/10+AK121</f>
        <v>16.99706</v>
      </c>
      <c r="AM121" s="115" t="n">
        <f aca="false">(AU121-AK121)/10+AL121</f>
        <v>15.61892</v>
      </c>
      <c r="AN121" s="115" t="n">
        <f aca="false">(AU121-AK121)/10+AM121</f>
        <v>14.24078</v>
      </c>
      <c r="AO121" s="115" t="n">
        <f aca="false">(AU121-AK121)/10+AN121</f>
        <v>12.86264</v>
      </c>
      <c r="AP121" s="115" t="n">
        <f aca="false">(AU121-AK121)/10+AO121</f>
        <v>11.4845</v>
      </c>
      <c r="AQ121" s="115" t="n">
        <f aca="false">(AU121-AK121)/10+AP121</f>
        <v>10.10636</v>
      </c>
      <c r="AR121" s="115" t="n">
        <f aca="false">(AU121-AK121)/10+AQ121</f>
        <v>8.72822</v>
      </c>
      <c r="AS121" s="115" t="n">
        <f aca="false">(AU121-AK121)/10+AR121</f>
        <v>7.35008</v>
      </c>
      <c r="AT121" s="115" t="n">
        <f aca="false">(AU121-AK121)/10+AS121</f>
        <v>5.97194</v>
      </c>
      <c r="AU121" s="104" t="n">
        <f aca="false">(AU122-AU117)/5+AU120</f>
        <v>4.5938</v>
      </c>
      <c r="AV121" s="116" t="n">
        <f aca="false">($AU121-$AK121)/Delta+AU121</f>
        <v>3.21566</v>
      </c>
      <c r="AW121" s="116" t="n">
        <f aca="false">($AU121-$AK121)/Delta+AV121</f>
        <v>1.83752</v>
      </c>
      <c r="AX121" s="116" t="n">
        <f aca="false">($AU121-$AK121)/Delta+AW121</f>
        <v>0.459380000000003</v>
      </c>
      <c r="AY121" s="116" t="n">
        <f aca="false">($AU121-$AK121)/Delta+AX121</f>
        <v>-0.918759999999996</v>
      </c>
      <c r="AZ121" s="116" t="n">
        <f aca="false">($AU121-$AK121)/Delta+AY121</f>
        <v>-2.2969</v>
      </c>
      <c r="BA121" s="116" t="n">
        <f aca="false">($AU121-$AK121)/Delta+AZ121</f>
        <v>-3.67503999999999</v>
      </c>
      <c r="BB121" s="116" t="n">
        <f aca="false">($AU121-$AK121)/Delta+BA121</f>
        <v>-5.05317999999999</v>
      </c>
      <c r="BC121" s="116" t="n">
        <f aca="false">($AU121-$AK121)/Delta+BB121</f>
        <v>-6.43131999999999</v>
      </c>
      <c r="BD121" s="116" t="n">
        <f aca="false">($AU121-$AK121)/Delta+BC121</f>
        <v>-7.80945999999999</v>
      </c>
      <c r="BE121" s="116" t="n">
        <f aca="false">($AU121-$AK121)/Delta+BD121</f>
        <v>-9.18759999999999</v>
      </c>
    </row>
    <row r="122" customFormat="false" ht="12.8" hidden="false" customHeight="false" outlineLevel="0" collapsed="false">
      <c r="A122" s="103" t="n">
        <f aca="false">A117+5</f>
        <v>155</v>
      </c>
      <c r="B122" s="104" t="n">
        <v>0</v>
      </c>
      <c r="C122" s="104" t="n">
        <f aca="false">(F122-B122)/4+B122</f>
        <v>0.75</v>
      </c>
      <c r="D122" s="104" t="n">
        <f aca="false">(F122-B122)/4+C122</f>
        <v>1.5</v>
      </c>
      <c r="E122" s="104" t="n">
        <f aca="false">(F122-B122)/4+D122</f>
        <v>2.25</v>
      </c>
      <c r="F122" s="114" t="n">
        <f aca="false">polar_type!$AH$6</f>
        <v>3</v>
      </c>
      <c r="G122" s="115" t="n">
        <f aca="false">(J122-F122)/4+F122</f>
        <v>3.65</v>
      </c>
      <c r="H122" s="115" t="n">
        <f aca="false">(J122-F122)/4+G122</f>
        <v>4.3</v>
      </c>
      <c r="I122" s="115" t="n">
        <f aca="false">(J122-F122)/4+H122</f>
        <v>4.95</v>
      </c>
      <c r="J122" s="114" t="n">
        <f aca="false">polar_type!$AH$7</f>
        <v>5.6</v>
      </c>
      <c r="K122" s="115" t="n">
        <f aca="false">(N122-J122)/4+J122</f>
        <v>6.2</v>
      </c>
      <c r="L122" s="115" t="n">
        <f aca="false">(N122-J122)/4+K122</f>
        <v>6.8</v>
      </c>
      <c r="M122" s="115" t="n">
        <f aca="false">(N122-J122)/4+L122</f>
        <v>7.4</v>
      </c>
      <c r="N122" s="114" t="n">
        <f aca="false">polar_type!$AH$8</f>
        <v>8</v>
      </c>
      <c r="O122" s="115" t="n">
        <f aca="false">(R122-N122)/4+N122</f>
        <v>8.44288192775</v>
      </c>
      <c r="P122" s="115" t="n">
        <f aca="false">(R122-N122)/4+O122</f>
        <v>8.8857638555</v>
      </c>
      <c r="Q122" s="115" t="n">
        <f aca="false">(R122-N122)/4+P122</f>
        <v>9.32864578325</v>
      </c>
      <c r="R122" s="114" t="n">
        <f aca="false">polar_type!$AH$9</f>
        <v>9.771527711</v>
      </c>
      <c r="S122" s="115" t="n">
        <f aca="false">(V122-R122)/4+R122</f>
        <v>10.32864578325</v>
      </c>
      <c r="T122" s="115" t="n">
        <f aca="false">(V122-R122)/4+S122</f>
        <v>10.8857638555</v>
      </c>
      <c r="U122" s="115" t="n">
        <f aca="false">(V122-R122)/4+T122</f>
        <v>11.44288192775</v>
      </c>
      <c r="V122" s="114" t="n">
        <f aca="false">polar_type!$AH$10</f>
        <v>12</v>
      </c>
      <c r="W122" s="115" t="n">
        <f aca="false">(AF122-V122)/10+V122</f>
        <v>12.57</v>
      </c>
      <c r="X122" s="115" t="n">
        <f aca="false">(AF122-V122)/10+W122</f>
        <v>13.14</v>
      </c>
      <c r="Y122" s="115" t="n">
        <f aca="false">(AF122-V122)/10+X122</f>
        <v>13.71</v>
      </c>
      <c r="Z122" s="115" t="n">
        <f aca="false">(AF122-V122)/10+Y122</f>
        <v>14.28</v>
      </c>
      <c r="AA122" s="115" t="n">
        <f aca="false">(AF122-V122)/10+Z122</f>
        <v>14.85</v>
      </c>
      <c r="AB122" s="115" t="n">
        <f aca="false">(AF122-V122)/10+AA122</f>
        <v>15.42</v>
      </c>
      <c r="AC122" s="115" t="n">
        <f aca="false">(AF122-V122)/10+AB122</f>
        <v>15.99</v>
      </c>
      <c r="AD122" s="115" t="n">
        <f aca="false">(AF122-V122)/10+AC122</f>
        <v>16.56</v>
      </c>
      <c r="AE122" s="115" t="n">
        <f aca="false">(AF122-V122)/10+AD122</f>
        <v>17.13</v>
      </c>
      <c r="AF122" s="114" t="n">
        <f aca="false">polar_type!$AH$11</f>
        <v>17.7</v>
      </c>
      <c r="AG122" s="115" t="n">
        <f aca="false">(AK122-AF122)/5+AF122</f>
        <v>17.8062</v>
      </c>
      <c r="AH122" s="115" t="n">
        <f aca="false">(AK122-AF122)/5+AG122</f>
        <v>17.9124</v>
      </c>
      <c r="AI122" s="115" t="n">
        <f aca="false">(AK122-AF122)/5+AH122</f>
        <v>18.0186</v>
      </c>
      <c r="AJ122" s="115" t="n">
        <f aca="false">(AK122-AF122)/5+AI122</f>
        <v>18.1248</v>
      </c>
      <c r="AK122" s="114" t="n">
        <f aca="false">polar_type!$AH$12</f>
        <v>18.231</v>
      </c>
      <c r="AL122" s="115" t="n">
        <f aca="false">(AU122-AK122)/10+AK122</f>
        <v>16.863675</v>
      </c>
      <c r="AM122" s="115" t="n">
        <f aca="false">(AU122-AK122)/10+AL122</f>
        <v>15.49635</v>
      </c>
      <c r="AN122" s="115" t="n">
        <f aca="false">(AU122-AK122)/10+AM122</f>
        <v>14.129025</v>
      </c>
      <c r="AO122" s="115" t="n">
        <f aca="false">(AU122-AK122)/10+AN122</f>
        <v>12.7617</v>
      </c>
      <c r="AP122" s="115" t="n">
        <f aca="false">(AU122-AK122)/10+AO122</f>
        <v>11.394375</v>
      </c>
      <c r="AQ122" s="115" t="n">
        <f aca="false">(AU122-AK122)/10+AP122</f>
        <v>10.02705</v>
      </c>
      <c r="AR122" s="115" t="n">
        <f aca="false">(AU122-AK122)/10+AQ122</f>
        <v>8.65972499999999</v>
      </c>
      <c r="AS122" s="115" t="n">
        <f aca="false">(AU122-AK122)/10+AR122</f>
        <v>7.29239999999999</v>
      </c>
      <c r="AT122" s="115" t="n">
        <f aca="false">(AU122-AK122)/10+AS122</f>
        <v>5.92507499999999</v>
      </c>
      <c r="AU122" s="114" t="n">
        <f aca="false">polar_type!$AH$13</f>
        <v>4.55775</v>
      </c>
      <c r="AV122" s="116" t="n">
        <f aca="false">($AU122-$AK122)/Delta+AU122</f>
        <v>3.190425</v>
      </c>
      <c r="AW122" s="116" t="n">
        <f aca="false">($AU122-$AK122)/Delta+AV122</f>
        <v>1.8231</v>
      </c>
      <c r="AX122" s="116" t="n">
        <f aca="false">($AU122-$AK122)/Delta+AW122</f>
        <v>0.455775</v>
      </c>
      <c r="AY122" s="116" t="n">
        <f aca="false">($AU122-$AK122)/Delta+AX122</f>
        <v>-0.91155</v>
      </c>
      <c r="AZ122" s="116" t="n">
        <f aca="false">($AU122-$AK122)/Delta+AY122</f>
        <v>-2.278875</v>
      </c>
      <c r="BA122" s="116" t="n">
        <f aca="false">($AU122-$AK122)/Delta+AZ122</f>
        <v>-3.6462</v>
      </c>
      <c r="BB122" s="116" t="n">
        <f aca="false">($AU122-$AK122)/Delta+BA122</f>
        <v>-5.013525</v>
      </c>
      <c r="BC122" s="116" t="n">
        <f aca="false">($AU122-$AK122)/Delta+BB122</f>
        <v>-6.38085</v>
      </c>
      <c r="BD122" s="116" t="n">
        <f aca="false">($AU122-$AK122)/Delta+BC122</f>
        <v>-7.748175</v>
      </c>
      <c r="BE122" s="116" t="n">
        <f aca="false">($AU122-$AK122)/Delta+BD122</f>
        <v>-9.1155</v>
      </c>
    </row>
    <row r="123" customFormat="false" ht="12.8" hidden="false" customHeight="false" outlineLevel="0" collapsed="false">
      <c r="A123" s="103" t="n">
        <f aca="false">(A$7-A$2)/5+A122</f>
        <v>156</v>
      </c>
      <c r="B123" s="104" t="n">
        <v>0</v>
      </c>
      <c r="C123" s="104" t="n">
        <f aca="false">(F123-B123)/4+B123</f>
        <v>0.7375</v>
      </c>
      <c r="D123" s="104" t="n">
        <f aca="false">(F123-B123)/4+C123</f>
        <v>1.475</v>
      </c>
      <c r="E123" s="104" t="n">
        <f aca="false">(F123-B123)/4+D123</f>
        <v>2.2125</v>
      </c>
      <c r="F123" s="104" t="n">
        <f aca="false">(F127-F122)/5+F122</f>
        <v>2.95</v>
      </c>
      <c r="G123" s="115" t="n">
        <f aca="false">(J123-F123)/4+F123</f>
        <v>3.5925</v>
      </c>
      <c r="H123" s="115" t="n">
        <f aca="false">(J123-F123)/4+G123</f>
        <v>4.235</v>
      </c>
      <c r="I123" s="115" t="n">
        <f aca="false">(J123-F123)/4+H123</f>
        <v>4.8775</v>
      </c>
      <c r="J123" s="104" t="n">
        <f aca="false">(J127-J122)/5+J122</f>
        <v>5.52</v>
      </c>
      <c r="K123" s="115" t="n">
        <f aca="false">(N123-J123)/4+J123</f>
        <v>6.1144</v>
      </c>
      <c r="L123" s="115" t="n">
        <f aca="false">(N123-J123)/4+K123</f>
        <v>6.7088</v>
      </c>
      <c r="M123" s="115" t="n">
        <f aca="false">(N123-J123)/4+L123</f>
        <v>7.3032</v>
      </c>
      <c r="N123" s="104" t="n">
        <f aca="false">(N127-N122)/5+N122</f>
        <v>7.8976</v>
      </c>
      <c r="O123" s="115" t="n">
        <f aca="false">(R123-N123)/4+N123</f>
        <v>8.3348130391</v>
      </c>
      <c r="P123" s="115" t="n">
        <f aca="false">(R123-N123)/4+O123</f>
        <v>8.7720260782</v>
      </c>
      <c r="Q123" s="115" t="n">
        <f aca="false">(R123-N123)/4+P123</f>
        <v>9.2092391173</v>
      </c>
      <c r="R123" s="104" t="n">
        <f aca="false">(R127-R122)/5+R122</f>
        <v>9.6464521564</v>
      </c>
      <c r="S123" s="115" t="n">
        <f aca="false">(V123-R123)/4+R123</f>
        <v>10.1748391173</v>
      </c>
      <c r="T123" s="115" t="n">
        <f aca="false">(V123-R123)/4+S123</f>
        <v>10.7032260782</v>
      </c>
      <c r="U123" s="115" t="n">
        <f aca="false">(V123-R123)/4+T123</f>
        <v>11.2316130391</v>
      </c>
      <c r="V123" s="104" t="n">
        <f aca="false">(V127-V122)/5+V122</f>
        <v>11.76</v>
      </c>
      <c r="W123" s="115" t="n">
        <f aca="false">(AF123-V123)/10+V123</f>
        <v>12.324</v>
      </c>
      <c r="X123" s="115" t="n">
        <f aca="false">(AF123-V123)/10+W123</f>
        <v>12.888</v>
      </c>
      <c r="Y123" s="115" t="n">
        <f aca="false">(AF123-V123)/10+X123</f>
        <v>13.452</v>
      </c>
      <c r="Z123" s="115" t="n">
        <f aca="false">(AF123-V123)/10+Y123</f>
        <v>14.016</v>
      </c>
      <c r="AA123" s="115" t="n">
        <f aca="false">(AF123-V123)/10+Z123</f>
        <v>14.58</v>
      </c>
      <c r="AB123" s="115" t="n">
        <f aca="false">(AF123-V123)/10+AA123</f>
        <v>15.144</v>
      </c>
      <c r="AC123" s="115" t="n">
        <f aca="false">(AF123-V123)/10+AB123</f>
        <v>15.708</v>
      </c>
      <c r="AD123" s="115" t="n">
        <f aca="false">(AF123-V123)/10+AC123</f>
        <v>16.272</v>
      </c>
      <c r="AE123" s="115" t="n">
        <f aca="false">(AF123-V123)/10+AD123</f>
        <v>16.836</v>
      </c>
      <c r="AF123" s="104" t="n">
        <f aca="false">(AF127-AF122)/5+AF122</f>
        <v>17.4</v>
      </c>
      <c r="AG123" s="115" t="n">
        <f aca="false">(AK123-AF123)/5+AF123</f>
        <v>17.5044</v>
      </c>
      <c r="AH123" s="115" t="n">
        <f aca="false">(AK123-AF123)/5+AG123</f>
        <v>17.6088</v>
      </c>
      <c r="AI123" s="115" t="n">
        <f aca="false">(AK123-AF123)/5+AH123</f>
        <v>17.7132</v>
      </c>
      <c r="AJ123" s="115" t="n">
        <f aca="false">(AK123-AF123)/5+AI123</f>
        <v>17.8176</v>
      </c>
      <c r="AK123" s="104" t="n">
        <f aca="false">(AK127-AK122)/5+AK122</f>
        <v>17.922</v>
      </c>
      <c r="AL123" s="115" t="n">
        <f aca="false">(AU123-AK123)/10+AK123</f>
        <v>16.57785</v>
      </c>
      <c r="AM123" s="115" t="n">
        <f aca="false">(AU123-AK123)/10+AL123</f>
        <v>15.2337</v>
      </c>
      <c r="AN123" s="115" t="n">
        <f aca="false">(AU123-AK123)/10+AM123</f>
        <v>13.88955</v>
      </c>
      <c r="AO123" s="115" t="n">
        <f aca="false">(AU123-AK123)/10+AN123</f>
        <v>12.5454</v>
      </c>
      <c r="AP123" s="115" t="n">
        <f aca="false">(AU123-AK123)/10+AO123</f>
        <v>11.20125</v>
      </c>
      <c r="AQ123" s="115" t="n">
        <f aca="false">(AU123-AK123)/10+AP123</f>
        <v>9.8571</v>
      </c>
      <c r="AR123" s="115" t="n">
        <f aca="false">(AU123-AK123)/10+AQ123</f>
        <v>8.51295</v>
      </c>
      <c r="AS123" s="115" t="n">
        <f aca="false">(AU123-AK123)/10+AR123</f>
        <v>7.1688</v>
      </c>
      <c r="AT123" s="115" t="n">
        <f aca="false">(AU123-AK123)/10+AS123</f>
        <v>5.82465</v>
      </c>
      <c r="AU123" s="104" t="n">
        <f aca="false">(AU127-AU122)/5+AU122</f>
        <v>4.4805</v>
      </c>
      <c r="AV123" s="116" t="n">
        <f aca="false">($AU123-$AK123)/Delta+AU123</f>
        <v>3.13635</v>
      </c>
      <c r="AW123" s="116" t="n">
        <f aca="false">($AU123-$AK123)/Delta+AV123</f>
        <v>1.7922</v>
      </c>
      <c r="AX123" s="116" t="n">
        <f aca="false">($AU123-$AK123)/Delta+AW123</f>
        <v>0.44805</v>
      </c>
      <c r="AY123" s="116" t="n">
        <f aca="false">($AU123-$AK123)/Delta+AX123</f>
        <v>-0.8961</v>
      </c>
      <c r="AZ123" s="116" t="n">
        <f aca="false">($AU123-$AK123)/Delta+AY123</f>
        <v>-2.24025</v>
      </c>
      <c r="BA123" s="116" t="n">
        <f aca="false">($AU123-$AK123)/Delta+AZ123</f>
        <v>-3.5844</v>
      </c>
      <c r="BB123" s="116" t="n">
        <f aca="false">($AU123-$AK123)/Delta+BA123</f>
        <v>-4.92855</v>
      </c>
      <c r="BC123" s="116" t="n">
        <f aca="false">($AU123-$AK123)/Delta+BB123</f>
        <v>-6.2727</v>
      </c>
      <c r="BD123" s="116" t="n">
        <f aca="false">($AU123-$AK123)/Delta+BC123</f>
        <v>-7.61685</v>
      </c>
      <c r="BE123" s="116" t="n">
        <f aca="false">($AU123-$AK123)/Delta+BD123</f>
        <v>-8.961</v>
      </c>
    </row>
    <row r="124" customFormat="false" ht="12.8" hidden="false" customHeight="false" outlineLevel="0" collapsed="false">
      <c r="A124" s="103" t="n">
        <f aca="false">(A$7-A$2)/5+A123</f>
        <v>157</v>
      </c>
      <c r="B124" s="104" t="n">
        <v>0</v>
      </c>
      <c r="C124" s="104" t="n">
        <f aca="false">(F124-B124)/4+B124</f>
        <v>0.725</v>
      </c>
      <c r="D124" s="104" t="n">
        <f aca="false">(F124-B124)/4+C124</f>
        <v>1.45</v>
      </c>
      <c r="E124" s="104" t="n">
        <f aca="false">(F124-B124)/4+D124</f>
        <v>2.175</v>
      </c>
      <c r="F124" s="104" t="n">
        <f aca="false">(F127-F122)/5+F123</f>
        <v>2.9</v>
      </c>
      <c r="G124" s="115" t="n">
        <f aca="false">(J124-F124)/4+F124</f>
        <v>3.535</v>
      </c>
      <c r="H124" s="115" t="n">
        <f aca="false">(J124-F124)/4+G124</f>
        <v>4.17</v>
      </c>
      <c r="I124" s="115" t="n">
        <f aca="false">(J124-F124)/4+H124</f>
        <v>4.805</v>
      </c>
      <c r="J124" s="104" t="n">
        <f aca="false">(J127-J122)/5+J123</f>
        <v>5.44</v>
      </c>
      <c r="K124" s="115" t="n">
        <f aca="false">(N124-J124)/4+J124</f>
        <v>6.0288</v>
      </c>
      <c r="L124" s="115" t="n">
        <f aca="false">(N124-J124)/4+K124</f>
        <v>6.6176</v>
      </c>
      <c r="M124" s="115" t="n">
        <f aca="false">(N124-J124)/4+L124</f>
        <v>7.2064</v>
      </c>
      <c r="N124" s="104" t="n">
        <f aca="false">(N127-N122)/5+N123</f>
        <v>7.7952</v>
      </c>
      <c r="O124" s="115" t="n">
        <f aca="false">(R124-N124)/4+N124</f>
        <v>8.22674415045</v>
      </c>
      <c r="P124" s="115" t="n">
        <f aca="false">(R124-N124)/4+O124</f>
        <v>8.6582883009</v>
      </c>
      <c r="Q124" s="115" t="n">
        <f aca="false">(R124-N124)/4+P124</f>
        <v>9.08983245135</v>
      </c>
      <c r="R124" s="104" t="n">
        <f aca="false">(R127-R122)/5+R123</f>
        <v>9.5213766018</v>
      </c>
      <c r="S124" s="115" t="n">
        <f aca="false">(V124-R124)/4+R124</f>
        <v>10.02103245135</v>
      </c>
      <c r="T124" s="115" t="n">
        <f aca="false">(V124-R124)/4+S124</f>
        <v>10.5206883009</v>
      </c>
      <c r="U124" s="115" t="n">
        <f aca="false">(V124-R124)/4+T124</f>
        <v>11.02034415045</v>
      </c>
      <c r="V124" s="104" t="n">
        <f aca="false">(V127-V122)/5+V123</f>
        <v>11.52</v>
      </c>
      <c r="W124" s="115" t="n">
        <f aca="false">(AF124-V124)/10+V124</f>
        <v>12.078</v>
      </c>
      <c r="X124" s="115" t="n">
        <f aca="false">(AF124-V124)/10+W124</f>
        <v>12.636</v>
      </c>
      <c r="Y124" s="115" t="n">
        <f aca="false">(AF124-V124)/10+X124</f>
        <v>13.194</v>
      </c>
      <c r="Z124" s="115" t="n">
        <f aca="false">(AF124-V124)/10+Y124</f>
        <v>13.752</v>
      </c>
      <c r="AA124" s="115" t="n">
        <f aca="false">(AF124-V124)/10+Z124</f>
        <v>14.31</v>
      </c>
      <c r="AB124" s="115" t="n">
        <f aca="false">(AF124-V124)/10+AA124</f>
        <v>14.868</v>
      </c>
      <c r="AC124" s="115" t="n">
        <f aca="false">(AF124-V124)/10+AB124</f>
        <v>15.426</v>
      </c>
      <c r="AD124" s="115" t="n">
        <f aca="false">(AF124-V124)/10+AC124</f>
        <v>15.984</v>
      </c>
      <c r="AE124" s="115" t="n">
        <f aca="false">(AF124-V124)/10+AD124</f>
        <v>16.542</v>
      </c>
      <c r="AF124" s="104" t="n">
        <f aca="false">(AF127-AF122)/5+AF123</f>
        <v>17.1</v>
      </c>
      <c r="AG124" s="115" t="n">
        <f aca="false">(AK124-AF124)/5+AF124</f>
        <v>17.2026</v>
      </c>
      <c r="AH124" s="115" t="n">
        <f aca="false">(AK124-AF124)/5+AG124</f>
        <v>17.3052</v>
      </c>
      <c r="AI124" s="115" t="n">
        <f aca="false">(AK124-AF124)/5+AH124</f>
        <v>17.4078</v>
      </c>
      <c r="AJ124" s="115" t="n">
        <f aca="false">(AK124-AF124)/5+AI124</f>
        <v>17.5104</v>
      </c>
      <c r="AK124" s="104" t="n">
        <f aca="false">(AK127-AK122)/5+AK123</f>
        <v>17.613</v>
      </c>
      <c r="AL124" s="115" t="n">
        <f aca="false">(AU124-AK124)/10+AK124</f>
        <v>16.292025</v>
      </c>
      <c r="AM124" s="115" t="n">
        <f aca="false">(AU124-AK124)/10+AL124</f>
        <v>14.97105</v>
      </c>
      <c r="AN124" s="115" t="n">
        <f aca="false">(AU124-AK124)/10+AM124</f>
        <v>13.650075</v>
      </c>
      <c r="AO124" s="115" t="n">
        <f aca="false">(AU124-AK124)/10+AN124</f>
        <v>12.3291</v>
      </c>
      <c r="AP124" s="115" t="n">
        <f aca="false">(AU124-AK124)/10+AO124</f>
        <v>11.008125</v>
      </c>
      <c r="AQ124" s="115" t="n">
        <f aca="false">(AU124-AK124)/10+AP124</f>
        <v>9.68715</v>
      </c>
      <c r="AR124" s="115" t="n">
        <f aca="false">(AU124-AK124)/10+AQ124</f>
        <v>8.366175</v>
      </c>
      <c r="AS124" s="115" t="n">
        <f aca="false">(AU124-AK124)/10+AR124</f>
        <v>7.0452</v>
      </c>
      <c r="AT124" s="115" t="n">
        <f aca="false">(AU124-AK124)/10+AS124</f>
        <v>5.724225</v>
      </c>
      <c r="AU124" s="104" t="n">
        <f aca="false">(AU127-AU122)/5+AU123</f>
        <v>4.40325</v>
      </c>
      <c r="AV124" s="116" t="n">
        <f aca="false">($AU124-$AK124)/Delta+AU124</f>
        <v>3.082275</v>
      </c>
      <c r="AW124" s="116" t="n">
        <f aca="false">($AU124-$AK124)/Delta+AV124</f>
        <v>1.7613</v>
      </c>
      <c r="AX124" s="116" t="n">
        <f aca="false">($AU124-$AK124)/Delta+AW124</f>
        <v>0.440325</v>
      </c>
      <c r="AY124" s="116" t="n">
        <f aca="false">($AU124-$AK124)/Delta+AX124</f>
        <v>-0.88065</v>
      </c>
      <c r="AZ124" s="116" t="n">
        <f aca="false">($AU124-$AK124)/Delta+AY124</f>
        <v>-2.201625</v>
      </c>
      <c r="BA124" s="116" t="n">
        <f aca="false">($AU124-$AK124)/Delta+AZ124</f>
        <v>-3.5226</v>
      </c>
      <c r="BB124" s="116" t="n">
        <f aca="false">($AU124-$AK124)/Delta+BA124</f>
        <v>-4.843575</v>
      </c>
      <c r="BC124" s="116" t="n">
        <f aca="false">($AU124-$AK124)/Delta+BB124</f>
        <v>-6.16455</v>
      </c>
      <c r="BD124" s="116" t="n">
        <f aca="false">($AU124-$AK124)/Delta+BC124</f>
        <v>-7.485525</v>
      </c>
      <c r="BE124" s="116" t="n">
        <f aca="false">($AU124-$AK124)/Delta+BD124</f>
        <v>-8.8065</v>
      </c>
    </row>
    <row r="125" customFormat="false" ht="12.8" hidden="false" customHeight="false" outlineLevel="0" collapsed="false">
      <c r="A125" s="103" t="n">
        <f aca="false">(A$7-A$2)/5+A124</f>
        <v>158</v>
      </c>
      <c r="B125" s="104" t="n">
        <v>0</v>
      </c>
      <c r="C125" s="104" t="n">
        <f aca="false">(F125-B125)/4+B125</f>
        <v>0.7125</v>
      </c>
      <c r="D125" s="104" t="n">
        <f aca="false">(F125-B125)/4+C125</f>
        <v>1.425</v>
      </c>
      <c r="E125" s="104" t="n">
        <f aca="false">(F125-B125)/4+D125</f>
        <v>2.1375</v>
      </c>
      <c r="F125" s="104" t="n">
        <f aca="false">(F127-F122)/5+F124</f>
        <v>2.85</v>
      </c>
      <c r="G125" s="115" t="n">
        <f aca="false">(J125-F125)/4+F125</f>
        <v>3.4775</v>
      </c>
      <c r="H125" s="115" t="n">
        <f aca="false">(J125-F125)/4+G125</f>
        <v>4.105</v>
      </c>
      <c r="I125" s="115" t="n">
        <f aca="false">(J125-F125)/4+H125</f>
        <v>4.7325</v>
      </c>
      <c r="J125" s="104" t="n">
        <f aca="false">(J127-J122)/5+J124</f>
        <v>5.36</v>
      </c>
      <c r="K125" s="115" t="n">
        <f aca="false">(N125-J125)/4+J125</f>
        <v>5.9432</v>
      </c>
      <c r="L125" s="115" t="n">
        <f aca="false">(N125-J125)/4+K125</f>
        <v>6.5264</v>
      </c>
      <c r="M125" s="115" t="n">
        <f aca="false">(N125-J125)/4+L125</f>
        <v>7.1096</v>
      </c>
      <c r="N125" s="104" t="n">
        <f aca="false">(N127-N122)/5+N124</f>
        <v>7.6928</v>
      </c>
      <c r="O125" s="115" t="n">
        <f aca="false">(R125-N125)/4+N125</f>
        <v>8.1186752618</v>
      </c>
      <c r="P125" s="115" t="n">
        <f aca="false">(R125-N125)/4+O125</f>
        <v>8.5445505236</v>
      </c>
      <c r="Q125" s="115" t="n">
        <f aca="false">(R125-N125)/4+P125</f>
        <v>8.9704257854</v>
      </c>
      <c r="R125" s="104" t="n">
        <f aca="false">(R127-R122)/5+R124</f>
        <v>9.3963010472</v>
      </c>
      <c r="S125" s="115" t="n">
        <f aca="false">(V125-R125)/4+R125</f>
        <v>9.8672257854</v>
      </c>
      <c r="T125" s="115" t="n">
        <f aca="false">(V125-R125)/4+S125</f>
        <v>10.3381505236</v>
      </c>
      <c r="U125" s="115" t="n">
        <f aca="false">(V125-R125)/4+T125</f>
        <v>10.8090752618</v>
      </c>
      <c r="V125" s="104" t="n">
        <f aca="false">(V127-V122)/5+V124</f>
        <v>11.28</v>
      </c>
      <c r="W125" s="115" t="n">
        <f aca="false">(AF125-V125)/10+V125</f>
        <v>11.832</v>
      </c>
      <c r="X125" s="115" t="n">
        <f aca="false">(AF125-V125)/10+W125</f>
        <v>12.384</v>
      </c>
      <c r="Y125" s="115" t="n">
        <f aca="false">(AF125-V125)/10+X125</f>
        <v>12.936</v>
      </c>
      <c r="Z125" s="115" t="n">
        <f aca="false">(AF125-V125)/10+Y125</f>
        <v>13.488</v>
      </c>
      <c r="AA125" s="115" t="n">
        <f aca="false">(AF125-V125)/10+Z125</f>
        <v>14.04</v>
      </c>
      <c r="AB125" s="115" t="n">
        <f aca="false">(AF125-V125)/10+AA125</f>
        <v>14.592</v>
      </c>
      <c r="AC125" s="115" t="n">
        <f aca="false">(AF125-V125)/10+AB125</f>
        <v>15.144</v>
      </c>
      <c r="AD125" s="115" t="n">
        <f aca="false">(AF125-V125)/10+AC125</f>
        <v>15.696</v>
      </c>
      <c r="AE125" s="115" t="n">
        <f aca="false">(AF125-V125)/10+AD125</f>
        <v>16.248</v>
      </c>
      <c r="AF125" s="104" t="n">
        <f aca="false">(AF127-AF122)/5+AF124</f>
        <v>16.8</v>
      </c>
      <c r="AG125" s="115" t="n">
        <f aca="false">(AK125-AF125)/5+AF125</f>
        <v>16.9008</v>
      </c>
      <c r="AH125" s="115" t="n">
        <f aca="false">(AK125-AF125)/5+AG125</f>
        <v>17.0016</v>
      </c>
      <c r="AI125" s="115" t="n">
        <f aca="false">(AK125-AF125)/5+AH125</f>
        <v>17.1024</v>
      </c>
      <c r="AJ125" s="115" t="n">
        <f aca="false">(AK125-AF125)/5+AI125</f>
        <v>17.2032</v>
      </c>
      <c r="AK125" s="104" t="n">
        <f aca="false">(AK127-AK122)/5+AK124</f>
        <v>17.304</v>
      </c>
      <c r="AL125" s="115" t="n">
        <f aca="false">(AU125-AK125)/10+AK125</f>
        <v>16.0062</v>
      </c>
      <c r="AM125" s="115" t="n">
        <f aca="false">(AU125-AK125)/10+AL125</f>
        <v>14.7084</v>
      </c>
      <c r="AN125" s="115" t="n">
        <f aca="false">(AU125-AK125)/10+AM125</f>
        <v>13.4106</v>
      </c>
      <c r="AO125" s="115" t="n">
        <f aca="false">(AU125-AK125)/10+AN125</f>
        <v>12.1128</v>
      </c>
      <c r="AP125" s="115" t="n">
        <f aca="false">(AU125-AK125)/10+AO125</f>
        <v>10.815</v>
      </c>
      <c r="AQ125" s="115" t="n">
        <f aca="false">(AU125-AK125)/10+AP125</f>
        <v>9.5172</v>
      </c>
      <c r="AR125" s="115" t="n">
        <f aca="false">(AU125-AK125)/10+AQ125</f>
        <v>8.2194</v>
      </c>
      <c r="AS125" s="115" t="n">
        <f aca="false">(AU125-AK125)/10+AR125</f>
        <v>6.9216</v>
      </c>
      <c r="AT125" s="115" t="n">
        <f aca="false">(AU125-AK125)/10+AS125</f>
        <v>5.6238</v>
      </c>
      <c r="AU125" s="104" t="n">
        <f aca="false">(AU127-AU122)/5+AU124</f>
        <v>4.326</v>
      </c>
      <c r="AV125" s="116" t="n">
        <f aca="false">($AU125-$AK125)/Delta+AU125</f>
        <v>3.0282</v>
      </c>
      <c r="AW125" s="116" t="n">
        <f aca="false">($AU125-$AK125)/Delta+AV125</f>
        <v>1.7304</v>
      </c>
      <c r="AX125" s="116" t="n">
        <f aca="false">($AU125-$AK125)/Delta+AW125</f>
        <v>0.4326</v>
      </c>
      <c r="AY125" s="116" t="n">
        <f aca="false">($AU125-$AK125)/Delta+AX125</f>
        <v>-0.865199999999999</v>
      </c>
      <c r="AZ125" s="116" t="n">
        <f aca="false">($AU125-$AK125)/Delta+AY125</f>
        <v>-2.163</v>
      </c>
      <c r="BA125" s="116" t="n">
        <f aca="false">($AU125-$AK125)/Delta+AZ125</f>
        <v>-3.4608</v>
      </c>
      <c r="BB125" s="116" t="n">
        <f aca="false">($AU125-$AK125)/Delta+BA125</f>
        <v>-4.7586</v>
      </c>
      <c r="BC125" s="116" t="n">
        <f aca="false">($AU125-$AK125)/Delta+BB125</f>
        <v>-6.0564</v>
      </c>
      <c r="BD125" s="116" t="n">
        <f aca="false">($AU125-$AK125)/Delta+BC125</f>
        <v>-7.3542</v>
      </c>
      <c r="BE125" s="116" t="n">
        <f aca="false">($AU125-$AK125)/Delta+BD125</f>
        <v>-8.652</v>
      </c>
    </row>
    <row r="126" customFormat="false" ht="12.8" hidden="false" customHeight="false" outlineLevel="0" collapsed="false">
      <c r="A126" s="103" t="n">
        <f aca="false">(A$7-A$2)/5+A125</f>
        <v>159</v>
      </c>
      <c r="B126" s="104" t="n">
        <v>0</v>
      </c>
      <c r="C126" s="104" t="n">
        <f aca="false">(F126-B126)/4+B126</f>
        <v>0.7</v>
      </c>
      <c r="D126" s="104" t="n">
        <f aca="false">(F126-B126)/4+C126</f>
        <v>1.4</v>
      </c>
      <c r="E126" s="104" t="n">
        <f aca="false">(F126-B126)/4+D126</f>
        <v>2.1</v>
      </c>
      <c r="F126" s="104" t="n">
        <f aca="false">(F127-F122)/5+F125</f>
        <v>2.8</v>
      </c>
      <c r="G126" s="115" t="n">
        <f aca="false">(J126-F126)/4+F126</f>
        <v>3.42</v>
      </c>
      <c r="H126" s="115" t="n">
        <f aca="false">(J126-F126)/4+G126</f>
        <v>4.04</v>
      </c>
      <c r="I126" s="115" t="n">
        <f aca="false">(J126-F126)/4+H126</f>
        <v>4.66</v>
      </c>
      <c r="J126" s="104" t="n">
        <f aca="false">(J127-J122)/5+J125</f>
        <v>5.28</v>
      </c>
      <c r="K126" s="115" t="n">
        <f aca="false">(N126-J126)/4+J126</f>
        <v>5.8576</v>
      </c>
      <c r="L126" s="115" t="n">
        <f aca="false">(N126-J126)/4+K126</f>
        <v>6.4352</v>
      </c>
      <c r="M126" s="115" t="n">
        <f aca="false">(N126-J126)/4+L126</f>
        <v>7.0128</v>
      </c>
      <c r="N126" s="104" t="n">
        <f aca="false">(N127-N122)/5+N125</f>
        <v>7.5904</v>
      </c>
      <c r="O126" s="115" t="n">
        <f aca="false">(R126-N126)/4+N126</f>
        <v>8.01060637315</v>
      </c>
      <c r="P126" s="115" t="n">
        <f aca="false">(R126-N126)/4+O126</f>
        <v>8.4308127463</v>
      </c>
      <c r="Q126" s="115" t="n">
        <f aca="false">(R126-N126)/4+P126</f>
        <v>8.85101911945</v>
      </c>
      <c r="R126" s="104" t="n">
        <f aca="false">(R127-R122)/5+R125</f>
        <v>9.2712254926</v>
      </c>
      <c r="S126" s="115" t="n">
        <f aca="false">(V126-R126)/4+R126</f>
        <v>9.71341911945</v>
      </c>
      <c r="T126" s="115" t="n">
        <f aca="false">(V126-R126)/4+S126</f>
        <v>10.1556127463</v>
      </c>
      <c r="U126" s="115" t="n">
        <f aca="false">(V126-R126)/4+T126</f>
        <v>10.59780637315</v>
      </c>
      <c r="V126" s="104" t="n">
        <f aca="false">(V127-V122)/5+V125</f>
        <v>11.04</v>
      </c>
      <c r="W126" s="115" t="n">
        <f aca="false">(AF126-V126)/10+V126</f>
        <v>11.586</v>
      </c>
      <c r="X126" s="115" t="n">
        <f aca="false">(AF126-V126)/10+W126</f>
        <v>12.132</v>
      </c>
      <c r="Y126" s="115" t="n">
        <f aca="false">(AF126-V126)/10+X126</f>
        <v>12.678</v>
      </c>
      <c r="Z126" s="115" t="n">
        <f aca="false">(AF126-V126)/10+Y126</f>
        <v>13.224</v>
      </c>
      <c r="AA126" s="115" t="n">
        <f aca="false">(AF126-V126)/10+Z126</f>
        <v>13.77</v>
      </c>
      <c r="AB126" s="115" t="n">
        <f aca="false">(AF126-V126)/10+AA126</f>
        <v>14.316</v>
      </c>
      <c r="AC126" s="115" t="n">
        <f aca="false">(AF126-V126)/10+AB126</f>
        <v>14.862</v>
      </c>
      <c r="AD126" s="115" t="n">
        <f aca="false">(AF126-V126)/10+AC126</f>
        <v>15.408</v>
      </c>
      <c r="AE126" s="115" t="n">
        <f aca="false">(AF126-V126)/10+AD126</f>
        <v>15.954</v>
      </c>
      <c r="AF126" s="104" t="n">
        <f aca="false">(AF127-AF122)/5+AF125</f>
        <v>16.5</v>
      </c>
      <c r="AG126" s="115" t="n">
        <f aca="false">(AK126-AF126)/5+AF126</f>
        <v>16.599</v>
      </c>
      <c r="AH126" s="115" t="n">
        <f aca="false">(AK126-AF126)/5+AG126</f>
        <v>16.698</v>
      </c>
      <c r="AI126" s="115" t="n">
        <f aca="false">(AK126-AF126)/5+AH126</f>
        <v>16.797</v>
      </c>
      <c r="AJ126" s="115" t="n">
        <f aca="false">(AK126-AF126)/5+AI126</f>
        <v>16.896</v>
      </c>
      <c r="AK126" s="104" t="n">
        <f aca="false">(AK127-AK122)/5+AK125</f>
        <v>16.995</v>
      </c>
      <c r="AL126" s="115" t="n">
        <f aca="false">(AU126-AK126)/10+AK126</f>
        <v>15.720375</v>
      </c>
      <c r="AM126" s="115" t="n">
        <f aca="false">(AU126-AK126)/10+AL126</f>
        <v>14.44575</v>
      </c>
      <c r="AN126" s="115" t="n">
        <f aca="false">(AU126-AK126)/10+AM126</f>
        <v>13.171125</v>
      </c>
      <c r="AO126" s="115" t="n">
        <f aca="false">(AU126-AK126)/10+AN126</f>
        <v>11.8965</v>
      </c>
      <c r="AP126" s="115" t="n">
        <f aca="false">(AU126-AK126)/10+AO126</f>
        <v>10.621875</v>
      </c>
      <c r="AQ126" s="115" t="n">
        <f aca="false">(AU126-AK126)/10+AP126</f>
        <v>9.34725</v>
      </c>
      <c r="AR126" s="115" t="n">
        <f aca="false">(AU126-AK126)/10+AQ126</f>
        <v>8.072625</v>
      </c>
      <c r="AS126" s="115" t="n">
        <f aca="false">(AU126-AK126)/10+AR126</f>
        <v>6.798</v>
      </c>
      <c r="AT126" s="115" t="n">
        <f aca="false">(AU126-AK126)/10+AS126</f>
        <v>5.52337499999999</v>
      </c>
      <c r="AU126" s="104" t="n">
        <f aca="false">(AU127-AU122)/5+AU125</f>
        <v>4.24875</v>
      </c>
      <c r="AV126" s="116" t="n">
        <f aca="false">($AU126-$AK126)/Delta+AU126</f>
        <v>2.974125</v>
      </c>
      <c r="AW126" s="116" t="n">
        <f aca="false">($AU126-$AK126)/Delta+AV126</f>
        <v>1.6995</v>
      </c>
      <c r="AX126" s="116" t="n">
        <f aca="false">($AU126-$AK126)/Delta+AW126</f>
        <v>0.424875</v>
      </c>
      <c r="AY126" s="116" t="n">
        <f aca="false">($AU126-$AK126)/Delta+AX126</f>
        <v>-0.84975</v>
      </c>
      <c r="AZ126" s="116" t="n">
        <f aca="false">($AU126-$AK126)/Delta+AY126</f>
        <v>-2.124375</v>
      </c>
      <c r="BA126" s="116" t="n">
        <f aca="false">($AU126-$AK126)/Delta+AZ126</f>
        <v>-3.399</v>
      </c>
      <c r="BB126" s="116" t="n">
        <f aca="false">($AU126-$AK126)/Delta+BA126</f>
        <v>-4.673625</v>
      </c>
      <c r="BC126" s="116" t="n">
        <f aca="false">($AU126-$AK126)/Delta+BB126</f>
        <v>-5.94825</v>
      </c>
      <c r="BD126" s="116" t="n">
        <f aca="false">($AU126-$AK126)/Delta+BC126</f>
        <v>-7.222875</v>
      </c>
      <c r="BE126" s="116" t="n">
        <f aca="false">($AU126-$AK126)/Delta+BD126</f>
        <v>-8.4975</v>
      </c>
    </row>
    <row r="127" customFormat="false" ht="12.8" hidden="false" customHeight="false" outlineLevel="0" collapsed="false">
      <c r="A127" s="103" t="n">
        <f aca="false">A122+5</f>
        <v>160</v>
      </c>
      <c r="B127" s="104" t="n">
        <v>0</v>
      </c>
      <c r="C127" s="104" t="n">
        <f aca="false">(F127-B127)/4+B127</f>
        <v>0.6875</v>
      </c>
      <c r="D127" s="104" t="n">
        <f aca="false">(F127-B127)/4+C127</f>
        <v>1.375</v>
      </c>
      <c r="E127" s="104" t="n">
        <f aca="false">(F127-B127)/4+D127</f>
        <v>2.0625</v>
      </c>
      <c r="F127" s="114" t="n">
        <f aca="false">polar_type!$AI$6</f>
        <v>2.75</v>
      </c>
      <c r="G127" s="115" t="n">
        <f aca="false">(J127-F127)/4+F127</f>
        <v>3.3625</v>
      </c>
      <c r="H127" s="115" t="n">
        <f aca="false">(J127-F127)/4+G127</f>
        <v>3.975</v>
      </c>
      <c r="I127" s="115" t="n">
        <f aca="false">(J127-F127)/4+H127</f>
        <v>4.5875</v>
      </c>
      <c r="J127" s="114" t="n">
        <f aca="false">polar_type!$AI$7</f>
        <v>5.2</v>
      </c>
      <c r="K127" s="115" t="n">
        <f aca="false">(N127-J127)/4+J127</f>
        <v>5.772</v>
      </c>
      <c r="L127" s="115" t="n">
        <f aca="false">(N127-J127)/4+K127</f>
        <v>6.344</v>
      </c>
      <c r="M127" s="115" t="n">
        <f aca="false">(N127-J127)/4+L127</f>
        <v>6.916</v>
      </c>
      <c r="N127" s="114" t="n">
        <f aca="false">polar_type!$AI$8</f>
        <v>7.488</v>
      </c>
      <c r="O127" s="115" t="n">
        <f aca="false">(R127-N127)/4+N127</f>
        <v>7.9025374845</v>
      </c>
      <c r="P127" s="115" t="n">
        <f aca="false">(R127-N127)/4+O127</f>
        <v>8.317074969</v>
      </c>
      <c r="Q127" s="115" t="n">
        <f aca="false">(R127-N127)/4+P127</f>
        <v>8.7316124535</v>
      </c>
      <c r="R127" s="114" t="n">
        <f aca="false">polar_type!$AI$9</f>
        <v>9.146149938</v>
      </c>
      <c r="S127" s="115" t="n">
        <f aca="false">(V127-R127)/4+R127</f>
        <v>9.5596124535</v>
      </c>
      <c r="T127" s="115" t="n">
        <f aca="false">(V127-R127)/4+S127</f>
        <v>9.973074969</v>
      </c>
      <c r="U127" s="115" t="n">
        <f aca="false">(V127-R127)/4+T127</f>
        <v>10.3865374845</v>
      </c>
      <c r="V127" s="114" t="n">
        <f aca="false">polar_type!$AI$10</f>
        <v>10.8</v>
      </c>
      <c r="W127" s="115" t="n">
        <f aca="false">(AF127-V127)/10+V127</f>
        <v>11.34</v>
      </c>
      <c r="X127" s="115" t="n">
        <f aca="false">(AF127-V127)/10+W127</f>
        <v>11.88</v>
      </c>
      <c r="Y127" s="115" t="n">
        <f aca="false">(AF127-V127)/10+X127</f>
        <v>12.42</v>
      </c>
      <c r="Z127" s="115" t="n">
        <f aca="false">(AF127-V127)/10+Y127</f>
        <v>12.96</v>
      </c>
      <c r="AA127" s="115" t="n">
        <f aca="false">(AF127-V127)/10+Z127</f>
        <v>13.5</v>
      </c>
      <c r="AB127" s="115" t="n">
        <f aca="false">(AF127-V127)/10+AA127</f>
        <v>14.04</v>
      </c>
      <c r="AC127" s="115" t="n">
        <f aca="false">(AF127-V127)/10+AB127</f>
        <v>14.58</v>
      </c>
      <c r="AD127" s="115" t="n">
        <f aca="false">(AF127-V127)/10+AC127</f>
        <v>15.12</v>
      </c>
      <c r="AE127" s="115" t="n">
        <f aca="false">(AF127-V127)/10+AD127</f>
        <v>15.66</v>
      </c>
      <c r="AF127" s="114" t="n">
        <f aca="false">polar_type!$AI$11</f>
        <v>16.2</v>
      </c>
      <c r="AG127" s="115" t="n">
        <f aca="false">(AK127-AF127)/5+AF127</f>
        <v>16.2972</v>
      </c>
      <c r="AH127" s="115" t="n">
        <f aca="false">(AK127-AF127)/5+AG127</f>
        <v>16.3944</v>
      </c>
      <c r="AI127" s="115" t="n">
        <f aca="false">(AK127-AF127)/5+AH127</f>
        <v>16.4916</v>
      </c>
      <c r="AJ127" s="115" t="n">
        <f aca="false">(AK127-AF127)/5+AI127</f>
        <v>16.5888</v>
      </c>
      <c r="AK127" s="114" t="n">
        <f aca="false">polar_type!$AI$12</f>
        <v>16.686</v>
      </c>
      <c r="AL127" s="115" t="n">
        <f aca="false">(AU127-AK127)/10+AK127</f>
        <v>15.43455</v>
      </c>
      <c r="AM127" s="115" t="n">
        <f aca="false">(AU127-AK127)/10+AL127</f>
        <v>14.1831</v>
      </c>
      <c r="AN127" s="115" t="n">
        <f aca="false">(AU127-AK127)/10+AM127</f>
        <v>12.93165</v>
      </c>
      <c r="AO127" s="115" t="n">
        <f aca="false">(AU127-AK127)/10+AN127</f>
        <v>11.6802</v>
      </c>
      <c r="AP127" s="115" t="n">
        <f aca="false">(AU127-AK127)/10+AO127</f>
        <v>10.42875</v>
      </c>
      <c r="AQ127" s="115" t="n">
        <f aca="false">(AU127-AK127)/10+AP127</f>
        <v>9.1773</v>
      </c>
      <c r="AR127" s="115" t="n">
        <f aca="false">(AU127-AK127)/10+AQ127</f>
        <v>7.92585</v>
      </c>
      <c r="AS127" s="115" t="n">
        <f aca="false">(AU127-AK127)/10+AR127</f>
        <v>6.6744</v>
      </c>
      <c r="AT127" s="115" t="n">
        <f aca="false">(AU127-AK127)/10+AS127</f>
        <v>5.42295</v>
      </c>
      <c r="AU127" s="114" t="n">
        <f aca="false">polar_type!$AI$13</f>
        <v>4.1715</v>
      </c>
      <c r="AV127" s="116" t="n">
        <f aca="false">($AU127-$AK127)/Delta+AU127</f>
        <v>2.92005</v>
      </c>
      <c r="AW127" s="116" t="n">
        <f aca="false">($AU127-$AK127)/Delta+AV127</f>
        <v>1.6686</v>
      </c>
      <c r="AX127" s="116" t="n">
        <f aca="false">($AU127-$AK127)/Delta+AW127</f>
        <v>0.41715</v>
      </c>
      <c r="AY127" s="116" t="n">
        <f aca="false">($AU127-$AK127)/Delta+AX127</f>
        <v>-0.8343</v>
      </c>
      <c r="AZ127" s="116" t="n">
        <f aca="false">($AU127-$AK127)/Delta+AY127</f>
        <v>-2.08575</v>
      </c>
      <c r="BA127" s="116" t="n">
        <f aca="false">($AU127-$AK127)/Delta+AZ127</f>
        <v>-3.3372</v>
      </c>
      <c r="BB127" s="116" t="n">
        <f aca="false">($AU127-$AK127)/Delta+BA127</f>
        <v>-4.58865</v>
      </c>
      <c r="BC127" s="116" t="n">
        <f aca="false">($AU127-$AK127)/Delta+BB127</f>
        <v>-5.8401</v>
      </c>
      <c r="BD127" s="116" t="n">
        <f aca="false">($AU127-$AK127)/Delta+BC127</f>
        <v>-7.09155</v>
      </c>
      <c r="BE127" s="116" t="n">
        <f aca="false">($AU127-$AK127)/Delta+BD127</f>
        <v>-8.343</v>
      </c>
    </row>
    <row r="128" customFormat="false" ht="12.8" hidden="false" customHeight="false" outlineLevel="0" collapsed="false">
      <c r="A128" s="103" t="n">
        <f aca="false">(A$7-A$2)/5+A127</f>
        <v>161</v>
      </c>
      <c r="B128" s="104" t="n">
        <v>0</v>
      </c>
      <c r="C128" s="104" t="n">
        <f aca="false">(F128-B128)/4+B128</f>
        <v>0.6775</v>
      </c>
      <c r="D128" s="104" t="n">
        <f aca="false">(F128-B128)/4+C128</f>
        <v>1.355</v>
      </c>
      <c r="E128" s="104" t="n">
        <f aca="false">(F128-B128)/4+D128</f>
        <v>2.0325</v>
      </c>
      <c r="F128" s="104" t="n">
        <f aca="false">(F132-F127)/5+F127</f>
        <v>2.71</v>
      </c>
      <c r="G128" s="115" t="n">
        <f aca="false">(J128-F128)/4+F128</f>
        <v>3.32</v>
      </c>
      <c r="H128" s="115" t="n">
        <f aca="false">(J128-F128)/4+G128</f>
        <v>3.93</v>
      </c>
      <c r="I128" s="115" t="n">
        <f aca="false">(J128-F128)/4+H128</f>
        <v>4.54</v>
      </c>
      <c r="J128" s="104" t="n">
        <f aca="false">(J132-J127)/5+J127</f>
        <v>5.15</v>
      </c>
      <c r="K128" s="115" t="n">
        <f aca="false">(N128-J128)/4+J128</f>
        <v>5.7165</v>
      </c>
      <c r="L128" s="115" t="n">
        <f aca="false">(N128-J128)/4+K128</f>
        <v>6.283</v>
      </c>
      <c r="M128" s="115" t="n">
        <f aca="false">(N128-J128)/4+L128</f>
        <v>6.8495</v>
      </c>
      <c r="N128" s="104" t="n">
        <f aca="false">(N132-N127)/5+N127</f>
        <v>7.416</v>
      </c>
      <c r="O128" s="115" t="n">
        <f aca="false">(R128-N128)/4+N128</f>
        <v>7.82655154715</v>
      </c>
      <c r="P128" s="115" t="n">
        <f aca="false">(R128-N128)/4+O128</f>
        <v>8.2371030943</v>
      </c>
      <c r="Q128" s="115" t="n">
        <f aca="false">(R128-N128)/4+P128</f>
        <v>8.64765464145</v>
      </c>
      <c r="R128" s="104" t="n">
        <f aca="false">(R132-R127)/5+R127</f>
        <v>9.0582061886</v>
      </c>
      <c r="S128" s="115" t="n">
        <f aca="false">(V128-R128)/4+R128</f>
        <v>9.45365464145</v>
      </c>
      <c r="T128" s="115" t="n">
        <f aca="false">(V128-R128)/4+S128</f>
        <v>9.8491030943</v>
      </c>
      <c r="U128" s="115" t="n">
        <f aca="false">(V128-R128)/4+T128</f>
        <v>10.24455154715</v>
      </c>
      <c r="V128" s="104" t="n">
        <f aca="false">(V132-V127)/5+V127</f>
        <v>10.64</v>
      </c>
      <c r="W128" s="115" t="n">
        <f aca="false">(AF128-V128)/10+V128</f>
        <v>11.172</v>
      </c>
      <c r="X128" s="115" t="n">
        <f aca="false">(AF128-V128)/10+W128</f>
        <v>11.704</v>
      </c>
      <c r="Y128" s="115" t="n">
        <f aca="false">(AF128-V128)/10+X128</f>
        <v>12.236</v>
      </c>
      <c r="Z128" s="115" t="n">
        <f aca="false">(AF128-V128)/10+Y128</f>
        <v>12.768</v>
      </c>
      <c r="AA128" s="115" t="n">
        <f aca="false">(AF128-V128)/10+Z128</f>
        <v>13.3</v>
      </c>
      <c r="AB128" s="115" t="n">
        <f aca="false">(AF128-V128)/10+AA128</f>
        <v>13.832</v>
      </c>
      <c r="AC128" s="115" t="n">
        <f aca="false">(AF128-V128)/10+AB128</f>
        <v>14.364</v>
      </c>
      <c r="AD128" s="115" t="n">
        <f aca="false">(AF128-V128)/10+AC128</f>
        <v>14.896</v>
      </c>
      <c r="AE128" s="115" t="n">
        <f aca="false">(AF128-V128)/10+AD128</f>
        <v>15.428</v>
      </c>
      <c r="AF128" s="104" t="n">
        <f aca="false">(AF132-AF127)/5+AF127</f>
        <v>15.96</v>
      </c>
      <c r="AG128" s="115" t="n">
        <f aca="false">(AK128-AF128)/5+AF128</f>
        <v>16.05576</v>
      </c>
      <c r="AH128" s="115" t="n">
        <f aca="false">(AK128-AF128)/5+AG128</f>
        <v>16.15152</v>
      </c>
      <c r="AI128" s="115" t="n">
        <f aca="false">(AK128-AF128)/5+AH128</f>
        <v>16.24728</v>
      </c>
      <c r="AJ128" s="115" t="n">
        <f aca="false">(AK128-AF128)/5+AI128</f>
        <v>16.34304</v>
      </c>
      <c r="AK128" s="104" t="n">
        <f aca="false">(AK132-AK127)/5+AK127</f>
        <v>16.4388</v>
      </c>
      <c r="AL128" s="115" t="n">
        <f aca="false">(AU128-AK128)/10+AK128</f>
        <v>15.20589</v>
      </c>
      <c r="AM128" s="115" t="n">
        <f aca="false">(AU128-AK128)/10+AL128</f>
        <v>13.97298</v>
      </c>
      <c r="AN128" s="115" t="n">
        <f aca="false">(AU128-AK128)/10+AM128</f>
        <v>12.74007</v>
      </c>
      <c r="AO128" s="115" t="n">
        <f aca="false">(AU128-AK128)/10+AN128</f>
        <v>11.50716</v>
      </c>
      <c r="AP128" s="115" t="n">
        <f aca="false">(AU128-AK128)/10+AO128</f>
        <v>10.27425</v>
      </c>
      <c r="AQ128" s="115" t="n">
        <f aca="false">(AU128-AK128)/10+AP128</f>
        <v>9.04134</v>
      </c>
      <c r="AR128" s="115" t="n">
        <f aca="false">(AU128-AK128)/10+AQ128</f>
        <v>7.80843</v>
      </c>
      <c r="AS128" s="115" t="n">
        <f aca="false">(AU128-AK128)/10+AR128</f>
        <v>6.57552</v>
      </c>
      <c r="AT128" s="115" t="n">
        <f aca="false">(AU128-AK128)/10+AS128</f>
        <v>5.34261</v>
      </c>
      <c r="AU128" s="104" t="n">
        <f aca="false">(AU132-AU127)/5+AU127</f>
        <v>4.1097</v>
      </c>
      <c r="AV128" s="116" t="n">
        <f aca="false">($AU128-$AK128)/Delta+AU128</f>
        <v>2.87679</v>
      </c>
      <c r="AW128" s="116" t="n">
        <f aca="false">($AU128-$AK128)/Delta+AV128</f>
        <v>1.64388</v>
      </c>
      <c r="AX128" s="116" t="n">
        <f aca="false">($AU128-$AK128)/Delta+AW128</f>
        <v>0.41097</v>
      </c>
      <c r="AY128" s="116" t="n">
        <f aca="false">($AU128-$AK128)/Delta+AX128</f>
        <v>-0.82194</v>
      </c>
      <c r="AZ128" s="116" t="n">
        <f aca="false">($AU128-$AK128)/Delta+AY128</f>
        <v>-2.05485</v>
      </c>
      <c r="BA128" s="116" t="n">
        <f aca="false">($AU128-$AK128)/Delta+AZ128</f>
        <v>-3.28776</v>
      </c>
      <c r="BB128" s="116" t="n">
        <f aca="false">($AU128-$AK128)/Delta+BA128</f>
        <v>-4.52067</v>
      </c>
      <c r="BC128" s="116" t="n">
        <f aca="false">($AU128-$AK128)/Delta+BB128</f>
        <v>-5.75358</v>
      </c>
      <c r="BD128" s="116" t="n">
        <f aca="false">($AU128-$AK128)/Delta+BC128</f>
        <v>-6.98649</v>
      </c>
      <c r="BE128" s="116" t="n">
        <f aca="false">($AU128-$AK128)/Delta+BD128</f>
        <v>-8.2194</v>
      </c>
    </row>
    <row r="129" customFormat="false" ht="12.8" hidden="false" customHeight="false" outlineLevel="0" collapsed="false">
      <c r="A129" s="103" t="n">
        <f aca="false">(A$7-A$2)/5+A128</f>
        <v>162</v>
      </c>
      <c r="B129" s="104" t="n">
        <v>0</v>
      </c>
      <c r="C129" s="104" t="n">
        <f aca="false">(F129-B129)/4+B129</f>
        <v>0.6675</v>
      </c>
      <c r="D129" s="104" t="n">
        <f aca="false">(F129-B129)/4+C129</f>
        <v>1.335</v>
      </c>
      <c r="E129" s="104" t="n">
        <f aca="false">(F129-B129)/4+D129</f>
        <v>2.0025</v>
      </c>
      <c r="F129" s="104" t="n">
        <f aca="false">(F132-F127)/5+F128</f>
        <v>2.67</v>
      </c>
      <c r="G129" s="115" t="n">
        <f aca="false">(J129-F129)/4+F129</f>
        <v>3.2775</v>
      </c>
      <c r="H129" s="115" t="n">
        <f aca="false">(J129-F129)/4+G129</f>
        <v>3.885</v>
      </c>
      <c r="I129" s="115" t="n">
        <f aca="false">(J129-F129)/4+H129</f>
        <v>4.4925</v>
      </c>
      <c r="J129" s="104" t="n">
        <f aca="false">(J132-J127)/5+J128</f>
        <v>5.1</v>
      </c>
      <c r="K129" s="115" t="n">
        <f aca="false">(N129-J129)/4+J129</f>
        <v>5.661</v>
      </c>
      <c r="L129" s="115" t="n">
        <f aca="false">(N129-J129)/4+K129</f>
        <v>6.222</v>
      </c>
      <c r="M129" s="115" t="n">
        <f aca="false">(N129-J129)/4+L129</f>
        <v>6.783</v>
      </c>
      <c r="N129" s="104" t="n">
        <f aca="false">(N132-N127)/5+N128</f>
        <v>7.344</v>
      </c>
      <c r="O129" s="115" t="n">
        <f aca="false">(R129-N129)/4+N129</f>
        <v>7.7505656098</v>
      </c>
      <c r="P129" s="115" t="n">
        <f aca="false">(R129-N129)/4+O129</f>
        <v>8.1571312196</v>
      </c>
      <c r="Q129" s="115" t="n">
        <f aca="false">(R129-N129)/4+P129</f>
        <v>8.5636968294</v>
      </c>
      <c r="R129" s="104" t="n">
        <f aca="false">(R132-R127)/5+R128</f>
        <v>8.9702624392</v>
      </c>
      <c r="S129" s="115" t="n">
        <f aca="false">(V129-R129)/4+R129</f>
        <v>9.3476968294</v>
      </c>
      <c r="T129" s="115" t="n">
        <f aca="false">(V129-R129)/4+S129</f>
        <v>9.7251312196</v>
      </c>
      <c r="U129" s="115" t="n">
        <f aca="false">(V129-R129)/4+T129</f>
        <v>10.1025656098</v>
      </c>
      <c r="V129" s="104" t="n">
        <f aca="false">(V132-V127)/5+V128</f>
        <v>10.48</v>
      </c>
      <c r="W129" s="115" t="n">
        <f aca="false">(AF129-V129)/10+V129</f>
        <v>11.004</v>
      </c>
      <c r="X129" s="115" t="n">
        <f aca="false">(AF129-V129)/10+W129</f>
        <v>11.528</v>
      </c>
      <c r="Y129" s="115" t="n">
        <f aca="false">(AF129-V129)/10+X129</f>
        <v>12.052</v>
      </c>
      <c r="Z129" s="115" t="n">
        <f aca="false">(AF129-V129)/10+Y129</f>
        <v>12.576</v>
      </c>
      <c r="AA129" s="115" t="n">
        <f aca="false">(AF129-V129)/10+Z129</f>
        <v>13.1</v>
      </c>
      <c r="AB129" s="115" t="n">
        <f aca="false">(AF129-V129)/10+AA129</f>
        <v>13.624</v>
      </c>
      <c r="AC129" s="115" t="n">
        <f aca="false">(AF129-V129)/10+AB129</f>
        <v>14.148</v>
      </c>
      <c r="AD129" s="115" t="n">
        <f aca="false">(AF129-V129)/10+AC129</f>
        <v>14.672</v>
      </c>
      <c r="AE129" s="115" t="n">
        <f aca="false">(AF129-V129)/10+AD129</f>
        <v>15.196</v>
      </c>
      <c r="AF129" s="104" t="n">
        <f aca="false">(AF132-AF127)/5+AF128</f>
        <v>15.72</v>
      </c>
      <c r="AG129" s="115" t="n">
        <f aca="false">(AK129-AF129)/5+AF129</f>
        <v>15.81432</v>
      </c>
      <c r="AH129" s="115" t="n">
        <f aca="false">(AK129-AF129)/5+AG129</f>
        <v>15.90864</v>
      </c>
      <c r="AI129" s="115" t="n">
        <f aca="false">(AK129-AF129)/5+AH129</f>
        <v>16.00296</v>
      </c>
      <c r="AJ129" s="115" t="n">
        <f aca="false">(AK129-AF129)/5+AI129</f>
        <v>16.09728</v>
      </c>
      <c r="AK129" s="104" t="n">
        <f aca="false">(AK132-AK127)/5+AK128</f>
        <v>16.1916</v>
      </c>
      <c r="AL129" s="115" t="n">
        <f aca="false">(AU129-AK129)/10+AK129</f>
        <v>14.97723</v>
      </c>
      <c r="AM129" s="115" t="n">
        <f aca="false">(AU129-AK129)/10+AL129</f>
        <v>13.76286</v>
      </c>
      <c r="AN129" s="115" t="n">
        <f aca="false">(AU129-AK129)/10+AM129</f>
        <v>12.54849</v>
      </c>
      <c r="AO129" s="115" t="n">
        <f aca="false">(AU129-AK129)/10+AN129</f>
        <v>11.33412</v>
      </c>
      <c r="AP129" s="115" t="n">
        <f aca="false">(AU129-AK129)/10+AO129</f>
        <v>10.11975</v>
      </c>
      <c r="AQ129" s="115" t="n">
        <f aca="false">(AU129-AK129)/10+AP129</f>
        <v>8.90538</v>
      </c>
      <c r="AR129" s="115" t="n">
        <f aca="false">(AU129-AK129)/10+AQ129</f>
        <v>7.69101</v>
      </c>
      <c r="AS129" s="115" t="n">
        <f aca="false">(AU129-AK129)/10+AR129</f>
        <v>6.47664</v>
      </c>
      <c r="AT129" s="115" t="n">
        <f aca="false">(AU129-AK129)/10+AS129</f>
        <v>5.26227</v>
      </c>
      <c r="AU129" s="104" t="n">
        <f aca="false">(AU132-AU127)/5+AU128</f>
        <v>4.0479</v>
      </c>
      <c r="AV129" s="116" t="n">
        <f aca="false">($AU129-$AK129)/Delta+AU129</f>
        <v>2.83353</v>
      </c>
      <c r="AW129" s="116" t="n">
        <f aca="false">($AU129-$AK129)/Delta+AV129</f>
        <v>1.61916</v>
      </c>
      <c r="AX129" s="116" t="n">
        <f aca="false">($AU129-$AK129)/Delta+AW129</f>
        <v>0.40479</v>
      </c>
      <c r="AY129" s="116" t="n">
        <f aca="false">($AU129-$AK129)/Delta+AX129</f>
        <v>-0.80958</v>
      </c>
      <c r="AZ129" s="116" t="n">
        <f aca="false">($AU129-$AK129)/Delta+AY129</f>
        <v>-2.02395</v>
      </c>
      <c r="BA129" s="116" t="n">
        <f aca="false">($AU129-$AK129)/Delta+AZ129</f>
        <v>-3.23832</v>
      </c>
      <c r="BB129" s="116" t="n">
        <f aca="false">($AU129-$AK129)/Delta+BA129</f>
        <v>-4.45269</v>
      </c>
      <c r="BC129" s="116" t="n">
        <f aca="false">($AU129-$AK129)/Delta+BB129</f>
        <v>-5.66706</v>
      </c>
      <c r="BD129" s="116" t="n">
        <f aca="false">($AU129-$AK129)/Delta+BC129</f>
        <v>-6.88143</v>
      </c>
      <c r="BE129" s="116" t="n">
        <f aca="false">($AU129-$AK129)/Delta+BD129</f>
        <v>-8.0958</v>
      </c>
    </row>
    <row r="130" customFormat="false" ht="12.8" hidden="false" customHeight="false" outlineLevel="0" collapsed="false">
      <c r="A130" s="103" t="n">
        <f aca="false">(A$7-A$2)/5+A129</f>
        <v>163</v>
      </c>
      <c r="B130" s="104" t="n">
        <v>0</v>
      </c>
      <c r="C130" s="104" t="n">
        <f aca="false">(F130-B130)/4+B130</f>
        <v>0.6575</v>
      </c>
      <c r="D130" s="104" t="n">
        <f aca="false">(F130-B130)/4+C130</f>
        <v>1.315</v>
      </c>
      <c r="E130" s="104" t="n">
        <f aca="false">(F130-B130)/4+D130</f>
        <v>1.9725</v>
      </c>
      <c r="F130" s="104" t="n">
        <f aca="false">(F132-F127)/5+F129</f>
        <v>2.63</v>
      </c>
      <c r="G130" s="115" t="n">
        <f aca="false">(J130-F130)/4+F130</f>
        <v>3.235</v>
      </c>
      <c r="H130" s="115" t="n">
        <f aca="false">(J130-F130)/4+G130</f>
        <v>3.84</v>
      </c>
      <c r="I130" s="115" t="n">
        <f aca="false">(J130-F130)/4+H130</f>
        <v>4.445</v>
      </c>
      <c r="J130" s="104" t="n">
        <f aca="false">(J132-J127)/5+J129</f>
        <v>5.05</v>
      </c>
      <c r="K130" s="115" t="n">
        <f aca="false">(N130-J130)/4+J130</f>
        <v>5.6055</v>
      </c>
      <c r="L130" s="115" t="n">
        <f aca="false">(N130-J130)/4+K130</f>
        <v>6.161</v>
      </c>
      <c r="M130" s="115" t="n">
        <f aca="false">(N130-J130)/4+L130</f>
        <v>6.7165</v>
      </c>
      <c r="N130" s="104" t="n">
        <f aca="false">(N132-N127)/5+N129</f>
        <v>7.272</v>
      </c>
      <c r="O130" s="115" t="n">
        <f aca="false">(R130-N130)/4+N130</f>
        <v>7.67457967245</v>
      </c>
      <c r="P130" s="115" t="n">
        <f aca="false">(R130-N130)/4+O130</f>
        <v>8.0771593449</v>
      </c>
      <c r="Q130" s="115" t="n">
        <f aca="false">(R130-N130)/4+P130</f>
        <v>8.47973901735</v>
      </c>
      <c r="R130" s="104" t="n">
        <f aca="false">(R132-R127)/5+R129</f>
        <v>8.8823186898</v>
      </c>
      <c r="S130" s="115" t="n">
        <f aca="false">(V130-R130)/4+R130</f>
        <v>9.24173901735</v>
      </c>
      <c r="T130" s="115" t="n">
        <f aca="false">(V130-R130)/4+S130</f>
        <v>9.6011593449</v>
      </c>
      <c r="U130" s="115" t="n">
        <f aca="false">(V130-R130)/4+T130</f>
        <v>9.96057967245</v>
      </c>
      <c r="V130" s="104" t="n">
        <f aca="false">(V132-V127)/5+V129</f>
        <v>10.32</v>
      </c>
      <c r="W130" s="115" t="n">
        <f aca="false">(AF130-V130)/10+V130</f>
        <v>10.836</v>
      </c>
      <c r="X130" s="115" t="n">
        <f aca="false">(AF130-V130)/10+W130</f>
        <v>11.352</v>
      </c>
      <c r="Y130" s="115" t="n">
        <f aca="false">(AF130-V130)/10+X130</f>
        <v>11.868</v>
      </c>
      <c r="Z130" s="115" t="n">
        <f aca="false">(AF130-V130)/10+Y130</f>
        <v>12.384</v>
      </c>
      <c r="AA130" s="115" t="n">
        <f aca="false">(AF130-V130)/10+Z130</f>
        <v>12.9</v>
      </c>
      <c r="AB130" s="115" t="n">
        <f aca="false">(AF130-V130)/10+AA130</f>
        <v>13.416</v>
      </c>
      <c r="AC130" s="115" t="n">
        <f aca="false">(AF130-V130)/10+AB130</f>
        <v>13.932</v>
      </c>
      <c r="AD130" s="115" t="n">
        <f aca="false">(AF130-V130)/10+AC130</f>
        <v>14.448</v>
      </c>
      <c r="AE130" s="115" t="n">
        <f aca="false">(AF130-V130)/10+AD130</f>
        <v>14.964</v>
      </c>
      <c r="AF130" s="104" t="n">
        <f aca="false">(AF132-AF127)/5+AF129</f>
        <v>15.48</v>
      </c>
      <c r="AG130" s="115" t="n">
        <f aca="false">(AK130-AF130)/5+AF130</f>
        <v>15.57288</v>
      </c>
      <c r="AH130" s="115" t="n">
        <f aca="false">(AK130-AF130)/5+AG130</f>
        <v>15.66576</v>
      </c>
      <c r="AI130" s="115" t="n">
        <f aca="false">(AK130-AF130)/5+AH130</f>
        <v>15.75864</v>
      </c>
      <c r="AJ130" s="115" t="n">
        <f aca="false">(AK130-AF130)/5+AI130</f>
        <v>15.85152</v>
      </c>
      <c r="AK130" s="104" t="n">
        <f aca="false">(AK132-AK127)/5+AK129</f>
        <v>15.9444</v>
      </c>
      <c r="AL130" s="115" t="n">
        <f aca="false">(AU130-AK130)/10+AK130</f>
        <v>14.74857</v>
      </c>
      <c r="AM130" s="115" t="n">
        <f aca="false">(AU130-AK130)/10+AL130</f>
        <v>13.55274</v>
      </c>
      <c r="AN130" s="115" t="n">
        <f aca="false">(AU130-AK130)/10+AM130</f>
        <v>12.35691</v>
      </c>
      <c r="AO130" s="115" t="n">
        <f aca="false">(AU130-AK130)/10+AN130</f>
        <v>11.16108</v>
      </c>
      <c r="AP130" s="115" t="n">
        <f aca="false">(AU130-AK130)/10+AO130</f>
        <v>9.96525</v>
      </c>
      <c r="AQ130" s="115" t="n">
        <f aca="false">(AU130-AK130)/10+AP130</f>
        <v>8.76942</v>
      </c>
      <c r="AR130" s="115" t="n">
        <f aca="false">(AU130-AK130)/10+AQ130</f>
        <v>7.57359</v>
      </c>
      <c r="AS130" s="115" t="n">
        <f aca="false">(AU130-AK130)/10+AR130</f>
        <v>6.37776</v>
      </c>
      <c r="AT130" s="115" t="n">
        <f aca="false">(AU130-AK130)/10+AS130</f>
        <v>5.18193</v>
      </c>
      <c r="AU130" s="104" t="n">
        <f aca="false">(AU132-AU127)/5+AU129</f>
        <v>3.9861</v>
      </c>
      <c r="AV130" s="116" t="n">
        <f aca="false">($AU130-$AK130)/Delta+AU130</f>
        <v>2.79027</v>
      </c>
      <c r="AW130" s="116" t="n">
        <f aca="false">($AU130-$AK130)/Delta+AV130</f>
        <v>1.59444</v>
      </c>
      <c r="AX130" s="116" t="n">
        <f aca="false">($AU130-$AK130)/Delta+AW130</f>
        <v>0.39861</v>
      </c>
      <c r="AY130" s="116" t="n">
        <f aca="false">($AU130-$AK130)/Delta+AX130</f>
        <v>-0.79722</v>
      </c>
      <c r="AZ130" s="116" t="n">
        <f aca="false">($AU130-$AK130)/Delta+AY130</f>
        <v>-1.99305</v>
      </c>
      <c r="BA130" s="116" t="n">
        <f aca="false">($AU130-$AK130)/Delta+AZ130</f>
        <v>-3.18888</v>
      </c>
      <c r="BB130" s="116" t="n">
        <f aca="false">($AU130-$AK130)/Delta+BA130</f>
        <v>-4.38471</v>
      </c>
      <c r="BC130" s="116" t="n">
        <f aca="false">($AU130-$AK130)/Delta+BB130</f>
        <v>-5.58054</v>
      </c>
      <c r="BD130" s="116" t="n">
        <f aca="false">($AU130-$AK130)/Delta+BC130</f>
        <v>-6.77637</v>
      </c>
      <c r="BE130" s="116" t="n">
        <f aca="false">($AU130-$AK130)/Delta+BD130</f>
        <v>-7.9722</v>
      </c>
    </row>
    <row r="131" customFormat="false" ht="12.8" hidden="false" customHeight="false" outlineLevel="0" collapsed="false">
      <c r="A131" s="103" t="n">
        <f aca="false">(A$7-A$2)/5+A130</f>
        <v>164</v>
      </c>
      <c r="B131" s="104" t="n">
        <v>0</v>
      </c>
      <c r="C131" s="104" t="n">
        <f aca="false">(F131-B131)/4+B131</f>
        <v>0.6475</v>
      </c>
      <c r="D131" s="104" t="n">
        <f aca="false">(F131-B131)/4+C131</f>
        <v>1.295</v>
      </c>
      <c r="E131" s="104" t="n">
        <f aca="false">(F131-B131)/4+D131</f>
        <v>1.9425</v>
      </c>
      <c r="F131" s="104" t="n">
        <f aca="false">(F132-F127)/5+F130</f>
        <v>2.59</v>
      </c>
      <c r="G131" s="115" t="n">
        <f aca="false">(J131-F131)/4+F131</f>
        <v>3.1925</v>
      </c>
      <c r="H131" s="115" t="n">
        <f aca="false">(J131-F131)/4+G131</f>
        <v>3.795</v>
      </c>
      <c r="I131" s="115" t="n">
        <f aca="false">(J131-F131)/4+H131</f>
        <v>4.3975</v>
      </c>
      <c r="J131" s="104" t="n">
        <f aca="false">(J132-J127)/5+J130</f>
        <v>5</v>
      </c>
      <c r="K131" s="115" t="n">
        <f aca="false">(N131-J131)/4+J131</f>
        <v>5.55</v>
      </c>
      <c r="L131" s="115" t="n">
        <f aca="false">(N131-J131)/4+K131</f>
        <v>6.1</v>
      </c>
      <c r="M131" s="115" t="n">
        <f aca="false">(N131-J131)/4+L131</f>
        <v>6.65</v>
      </c>
      <c r="N131" s="104" t="n">
        <f aca="false">(N132-N127)/5+N130</f>
        <v>7.2</v>
      </c>
      <c r="O131" s="115" t="n">
        <f aca="false">(R131-N131)/4+N131</f>
        <v>7.5985937351</v>
      </c>
      <c r="P131" s="115" t="n">
        <f aca="false">(R131-N131)/4+O131</f>
        <v>7.9971874702</v>
      </c>
      <c r="Q131" s="115" t="n">
        <f aca="false">(R131-N131)/4+P131</f>
        <v>8.3957812053</v>
      </c>
      <c r="R131" s="104" t="n">
        <f aca="false">(R132-R127)/5+R130</f>
        <v>8.7943749404</v>
      </c>
      <c r="S131" s="115" t="n">
        <f aca="false">(V131-R131)/4+R131</f>
        <v>9.1357812053</v>
      </c>
      <c r="T131" s="115" t="n">
        <f aca="false">(V131-R131)/4+S131</f>
        <v>9.4771874702</v>
      </c>
      <c r="U131" s="115" t="n">
        <f aca="false">(V131-R131)/4+T131</f>
        <v>9.8185937351</v>
      </c>
      <c r="V131" s="104" t="n">
        <f aca="false">(V132-V127)/5+V130</f>
        <v>10.16</v>
      </c>
      <c r="W131" s="115" t="n">
        <f aca="false">(AF131-V131)/10+V131</f>
        <v>10.668</v>
      </c>
      <c r="X131" s="115" t="n">
        <f aca="false">(AF131-V131)/10+W131</f>
        <v>11.176</v>
      </c>
      <c r="Y131" s="115" t="n">
        <f aca="false">(AF131-V131)/10+X131</f>
        <v>11.684</v>
      </c>
      <c r="Z131" s="115" t="n">
        <f aca="false">(AF131-V131)/10+Y131</f>
        <v>12.192</v>
      </c>
      <c r="AA131" s="115" t="n">
        <f aca="false">(AF131-V131)/10+Z131</f>
        <v>12.7</v>
      </c>
      <c r="AB131" s="115" t="n">
        <f aca="false">(AF131-V131)/10+AA131</f>
        <v>13.208</v>
      </c>
      <c r="AC131" s="115" t="n">
        <f aca="false">(AF131-V131)/10+AB131</f>
        <v>13.716</v>
      </c>
      <c r="AD131" s="115" t="n">
        <f aca="false">(AF131-V131)/10+AC131</f>
        <v>14.224</v>
      </c>
      <c r="AE131" s="115" t="n">
        <f aca="false">(AF131-V131)/10+AD131</f>
        <v>14.732</v>
      </c>
      <c r="AF131" s="104" t="n">
        <f aca="false">(AF132-AF127)/5+AF130</f>
        <v>15.24</v>
      </c>
      <c r="AG131" s="115" t="n">
        <f aca="false">(AK131-AF131)/5+AF131</f>
        <v>15.33144</v>
      </c>
      <c r="AH131" s="115" t="n">
        <f aca="false">(AK131-AF131)/5+AG131</f>
        <v>15.42288</v>
      </c>
      <c r="AI131" s="115" t="n">
        <f aca="false">(AK131-AF131)/5+AH131</f>
        <v>15.51432</v>
      </c>
      <c r="AJ131" s="115" t="n">
        <f aca="false">(AK131-AF131)/5+AI131</f>
        <v>15.60576</v>
      </c>
      <c r="AK131" s="104" t="n">
        <f aca="false">(AK132-AK127)/5+AK130</f>
        <v>15.6972</v>
      </c>
      <c r="AL131" s="115" t="n">
        <f aca="false">(AU131-AK131)/10+AK131</f>
        <v>14.51991</v>
      </c>
      <c r="AM131" s="115" t="n">
        <f aca="false">(AU131-AK131)/10+AL131</f>
        <v>13.34262</v>
      </c>
      <c r="AN131" s="115" t="n">
        <f aca="false">(AU131-AK131)/10+AM131</f>
        <v>12.16533</v>
      </c>
      <c r="AO131" s="115" t="n">
        <f aca="false">(AU131-AK131)/10+AN131</f>
        <v>10.98804</v>
      </c>
      <c r="AP131" s="115" t="n">
        <f aca="false">(AU131-AK131)/10+AO131</f>
        <v>9.81075000000001</v>
      </c>
      <c r="AQ131" s="115" t="n">
        <f aca="false">(AU131-AK131)/10+AP131</f>
        <v>8.63346000000001</v>
      </c>
      <c r="AR131" s="115" t="n">
        <f aca="false">(AU131-AK131)/10+AQ131</f>
        <v>7.45617000000001</v>
      </c>
      <c r="AS131" s="115" t="n">
        <f aca="false">(AU131-AK131)/10+AR131</f>
        <v>6.27888000000001</v>
      </c>
      <c r="AT131" s="115" t="n">
        <f aca="false">(AU131-AK131)/10+AS131</f>
        <v>5.10159000000001</v>
      </c>
      <c r="AU131" s="104" t="n">
        <f aca="false">(AU132-AU127)/5+AU130</f>
        <v>3.9243</v>
      </c>
      <c r="AV131" s="116" t="n">
        <f aca="false">($AU131-$AK131)/Delta+AU131</f>
        <v>2.74701</v>
      </c>
      <c r="AW131" s="116" t="n">
        <f aca="false">($AU131-$AK131)/Delta+AV131</f>
        <v>1.56972</v>
      </c>
      <c r="AX131" s="116" t="n">
        <f aca="false">($AU131-$AK131)/Delta+AW131</f>
        <v>0.39243</v>
      </c>
      <c r="AY131" s="116" t="n">
        <f aca="false">($AU131-$AK131)/Delta+AX131</f>
        <v>-0.78486</v>
      </c>
      <c r="AZ131" s="116" t="n">
        <f aca="false">($AU131-$AK131)/Delta+AY131</f>
        <v>-1.96215</v>
      </c>
      <c r="BA131" s="116" t="n">
        <f aca="false">($AU131-$AK131)/Delta+AZ131</f>
        <v>-3.13944</v>
      </c>
      <c r="BB131" s="116" t="n">
        <f aca="false">($AU131-$AK131)/Delta+BA131</f>
        <v>-4.31673</v>
      </c>
      <c r="BC131" s="116" t="n">
        <f aca="false">($AU131-$AK131)/Delta+BB131</f>
        <v>-5.49402</v>
      </c>
      <c r="BD131" s="116" t="n">
        <f aca="false">($AU131-$AK131)/Delta+BC131</f>
        <v>-6.67131</v>
      </c>
      <c r="BE131" s="116" t="n">
        <f aca="false">($AU131-$AK131)/Delta+BD131</f>
        <v>-7.8486</v>
      </c>
    </row>
    <row r="132" customFormat="false" ht="12.8" hidden="false" customHeight="false" outlineLevel="0" collapsed="false">
      <c r="A132" s="103" t="n">
        <f aca="false">A127+5</f>
        <v>165</v>
      </c>
      <c r="B132" s="104" t="n">
        <v>0</v>
      </c>
      <c r="C132" s="104" t="n">
        <f aca="false">(F132-B132)/4+B132</f>
        <v>0.6375</v>
      </c>
      <c r="D132" s="104" t="n">
        <f aca="false">(F132-B132)/4+C132</f>
        <v>1.275</v>
      </c>
      <c r="E132" s="104" t="n">
        <f aca="false">(F132-B132)/4+D132</f>
        <v>1.9125</v>
      </c>
      <c r="F132" s="114" t="n">
        <f aca="false">polar_type!$AJ$6</f>
        <v>2.55</v>
      </c>
      <c r="G132" s="115" t="n">
        <f aca="false">(J132-F132)/4+F132</f>
        <v>3.15</v>
      </c>
      <c r="H132" s="115" t="n">
        <f aca="false">(J132-F132)/4+G132</f>
        <v>3.75</v>
      </c>
      <c r="I132" s="115" t="n">
        <f aca="false">(J132-F132)/4+H132</f>
        <v>4.35</v>
      </c>
      <c r="J132" s="114" t="n">
        <f aca="false">polar_type!$AJ$7</f>
        <v>4.95</v>
      </c>
      <c r="K132" s="115" t="n">
        <f aca="false">(N132-J132)/4+J132</f>
        <v>5.4945</v>
      </c>
      <c r="L132" s="115" t="n">
        <f aca="false">(N132-J132)/4+K132</f>
        <v>6.039</v>
      </c>
      <c r="M132" s="115" t="n">
        <f aca="false">(N132-J132)/4+L132</f>
        <v>6.5835</v>
      </c>
      <c r="N132" s="114" t="n">
        <f aca="false">polar_type!$AJ$8</f>
        <v>7.128</v>
      </c>
      <c r="O132" s="115" t="n">
        <f aca="false">(R132-N132)/4+N132</f>
        <v>7.52260779775</v>
      </c>
      <c r="P132" s="115" t="n">
        <f aca="false">(R132-N132)/4+O132</f>
        <v>7.9172155955</v>
      </c>
      <c r="Q132" s="115" t="n">
        <f aca="false">(R132-N132)/4+P132</f>
        <v>8.31182339325</v>
      </c>
      <c r="R132" s="114" t="n">
        <f aca="false">polar_type!$AJ$9</f>
        <v>8.706431191</v>
      </c>
      <c r="S132" s="115" t="n">
        <f aca="false">(V132-R132)/4+R132</f>
        <v>9.02982339325</v>
      </c>
      <c r="T132" s="115" t="n">
        <f aca="false">(V132-R132)/4+S132</f>
        <v>9.3532155955</v>
      </c>
      <c r="U132" s="115" t="n">
        <f aca="false">(V132-R132)/4+T132</f>
        <v>9.67660779775</v>
      </c>
      <c r="V132" s="114" t="n">
        <f aca="false">polar_type!$AJ$10</f>
        <v>10</v>
      </c>
      <c r="W132" s="115" t="n">
        <f aca="false">(AF132-V132)/10+V132</f>
        <v>10.5</v>
      </c>
      <c r="X132" s="115" t="n">
        <f aca="false">(AF132-V132)/10+W132</f>
        <v>11</v>
      </c>
      <c r="Y132" s="115" t="n">
        <f aca="false">(AF132-V132)/10+X132</f>
        <v>11.5</v>
      </c>
      <c r="Z132" s="115" t="n">
        <f aca="false">(AF132-V132)/10+Y132</f>
        <v>12</v>
      </c>
      <c r="AA132" s="115" t="n">
        <f aca="false">(AF132-V132)/10+Z132</f>
        <v>12.5</v>
      </c>
      <c r="AB132" s="115" t="n">
        <f aca="false">(AF132-V132)/10+AA132</f>
        <v>13</v>
      </c>
      <c r="AC132" s="115" t="n">
        <f aca="false">(AF132-V132)/10+AB132</f>
        <v>13.5</v>
      </c>
      <c r="AD132" s="115" t="n">
        <f aca="false">(AF132-V132)/10+AC132</f>
        <v>14</v>
      </c>
      <c r="AE132" s="115" t="n">
        <f aca="false">(AF132-V132)/10+AD132</f>
        <v>14.5</v>
      </c>
      <c r="AF132" s="114" t="n">
        <f aca="false">polar_type!$AJ$11</f>
        <v>15</v>
      </c>
      <c r="AG132" s="115" t="n">
        <f aca="false">(AK132-AF132)/5+AF132</f>
        <v>15.09</v>
      </c>
      <c r="AH132" s="115" t="n">
        <f aca="false">(AK132-AF132)/5+AG132</f>
        <v>15.18</v>
      </c>
      <c r="AI132" s="115" t="n">
        <f aca="false">(AK132-AF132)/5+AH132</f>
        <v>15.27</v>
      </c>
      <c r="AJ132" s="115" t="n">
        <f aca="false">(AK132-AF132)/5+AI132</f>
        <v>15.36</v>
      </c>
      <c r="AK132" s="114" t="n">
        <f aca="false">polar_type!$AJ$12</f>
        <v>15.45</v>
      </c>
      <c r="AL132" s="115" t="n">
        <f aca="false">(AU132-AK132)/10+AK132</f>
        <v>14.29125</v>
      </c>
      <c r="AM132" s="115" t="n">
        <f aca="false">(AU132-AK132)/10+AL132</f>
        <v>13.1325</v>
      </c>
      <c r="AN132" s="115" t="n">
        <f aca="false">(AU132-AK132)/10+AM132</f>
        <v>11.97375</v>
      </c>
      <c r="AO132" s="115" t="n">
        <f aca="false">(AU132-AK132)/10+AN132</f>
        <v>10.815</v>
      </c>
      <c r="AP132" s="115" t="n">
        <f aca="false">(AU132-AK132)/10+AO132</f>
        <v>9.65625</v>
      </c>
      <c r="AQ132" s="115" t="n">
        <f aca="false">(AU132-AK132)/10+AP132</f>
        <v>8.4975</v>
      </c>
      <c r="AR132" s="115" t="n">
        <f aca="false">(AU132-AK132)/10+AQ132</f>
        <v>7.33875</v>
      </c>
      <c r="AS132" s="115" t="n">
        <f aca="false">(AU132-AK132)/10+AR132</f>
        <v>6.18</v>
      </c>
      <c r="AT132" s="115" t="n">
        <f aca="false">(AU132-AK132)/10+AS132</f>
        <v>5.02125</v>
      </c>
      <c r="AU132" s="114" t="n">
        <f aca="false">polar_type!$AJ$13</f>
        <v>3.8625</v>
      </c>
      <c r="AV132" s="116" t="n">
        <f aca="false">($AU132-$AK132)/Delta+AU132</f>
        <v>2.70375</v>
      </c>
      <c r="AW132" s="116" t="n">
        <f aca="false">($AU132-$AK132)/Delta+AV132</f>
        <v>1.545</v>
      </c>
      <c r="AX132" s="116" t="n">
        <f aca="false">($AU132-$AK132)/Delta+AW132</f>
        <v>0.38625</v>
      </c>
      <c r="AY132" s="116" t="n">
        <f aca="false">($AU132-$AK132)/Delta+AX132</f>
        <v>-0.7725</v>
      </c>
      <c r="AZ132" s="116" t="n">
        <f aca="false">($AU132-$AK132)/Delta+AY132</f>
        <v>-1.93125</v>
      </c>
      <c r="BA132" s="116" t="n">
        <f aca="false">($AU132-$AK132)/Delta+AZ132</f>
        <v>-3.09</v>
      </c>
      <c r="BB132" s="116" t="n">
        <f aca="false">($AU132-$AK132)/Delta+BA132</f>
        <v>-4.24875</v>
      </c>
      <c r="BC132" s="116" t="n">
        <f aca="false">($AU132-$AK132)/Delta+BB132</f>
        <v>-5.4075</v>
      </c>
      <c r="BD132" s="116" t="n">
        <f aca="false">($AU132-$AK132)/Delta+BC132</f>
        <v>-6.56625</v>
      </c>
      <c r="BE132" s="116" t="n">
        <f aca="false">($AU132-$AK132)/Delta+BD132</f>
        <v>-7.725</v>
      </c>
    </row>
    <row r="133" customFormat="false" ht="12.8" hidden="false" customHeight="false" outlineLevel="0" collapsed="false">
      <c r="A133" s="103" t="n">
        <f aca="false">(A$7-A$2)/5+A132</f>
        <v>166</v>
      </c>
      <c r="B133" s="104" t="n">
        <v>0</v>
      </c>
      <c r="C133" s="104" t="n">
        <f aca="false">(F133-B133)/4+B133</f>
        <v>0.63</v>
      </c>
      <c r="D133" s="104" t="n">
        <f aca="false">(F133-B133)/4+C133</f>
        <v>1.26</v>
      </c>
      <c r="E133" s="104" t="n">
        <f aca="false">(F133-B133)/4+D133</f>
        <v>1.89</v>
      </c>
      <c r="F133" s="104" t="n">
        <f aca="false">(F137-F132)/5+F132</f>
        <v>2.52</v>
      </c>
      <c r="G133" s="115" t="n">
        <f aca="false">(J133-F133)/4+F133</f>
        <v>3.1205</v>
      </c>
      <c r="H133" s="115" t="n">
        <f aca="false">(J133-F133)/4+G133</f>
        <v>3.721</v>
      </c>
      <c r="I133" s="115" t="n">
        <f aca="false">(J133-F133)/4+H133</f>
        <v>4.3215</v>
      </c>
      <c r="J133" s="104" t="n">
        <f aca="false">(J137-J132)/5+J132</f>
        <v>4.922</v>
      </c>
      <c r="K133" s="115" t="n">
        <f aca="false">(N133-J133)/4+J133</f>
        <v>5.46342</v>
      </c>
      <c r="L133" s="115" t="n">
        <f aca="false">(N133-J133)/4+K133</f>
        <v>6.00484</v>
      </c>
      <c r="M133" s="115" t="n">
        <f aca="false">(N133-J133)/4+L133</f>
        <v>6.54626</v>
      </c>
      <c r="N133" s="104" t="n">
        <f aca="false">(N137-N132)/5+N132</f>
        <v>7.08768</v>
      </c>
      <c r="O133" s="115" t="n">
        <f aca="false">(R133-N133)/4+N133</f>
        <v>7.4800556728</v>
      </c>
      <c r="P133" s="115" t="n">
        <f aca="false">(R133-N133)/4+O133</f>
        <v>7.8724313456</v>
      </c>
      <c r="Q133" s="115" t="n">
        <f aca="false">(R133-N133)/4+P133</f>
        <v>8.2648070184</v>
      </c>
      <c r="R133" s="104" t="n">
        <f aca="false">(R137-R132)/5+R132</f>
        <v>8.6571826912</v>
      </c>
      <c r="S133" s="115" t="n">
        <f aca="false">(V133-R133)/4+R133</f>
        <v>8.9708876795</v>
      </c>
      <c r="T133" s="115" t="n">
        <f aca="false">(V133-R133)/4+S133</f>
        <v>9.2845926678</v>
      </c>
      <c r="U133" s="115" t="n">
        <f aca="false">(V133-R133)/4+T133</f>
        <v>9.5982976561</v>
      </c>
      <c r="V133" s="104" t="n">
        <f aca="false">(V137-V132)/5+V132</f>
        <v>9.9120026444</v>
      </c>
      <c r="W133" s="115" t="n">
        <f aca="false">(AF133-V133)/10+V133</f>
        <v>10.40760277656</v>
      </c>
      <c r="X133" s="115" t="n">
        <f aca="false">(AF133-V133)/10+W133</f>
        <v>10.90320290872</v>
      </c>
      <c r="Y133" s="115" t="n">
        <f aca="false">(AF133-V133)/10+X133</f>
        <v>11.39880304088</v>
      </c>
      <c r="Z133" s="115" t="n">
        <f aca="false">(AF133-V133)/10+Y133</f>
        <v>11.89440317304</v>
      </c>
      <c r="AA133" s="115" t="n">
        <f aca="false">(AF133-V133)/10+Z133</f>
        <v>12.3900033052</v>
      </c>
      <c r="AB133" s="115" t="n">
        <f aca="false">(AF133-V133)/10+AA133</f>
        <v>12.88560343736</v>
      </c>
      <c r="AC133" s="115" t="n">
        <f aca="false">(AF133-V133)/10+AB133</f>
        <v>13.38120356952</v>
      </c>
      <c r="AD133" s="115" t="n">
        <f aca="false">(AF133-V133)/10+AC133</f>
        <v>13.87680370168</v>
      </c>
      <c r="AE133" s="115" t="n">
        <f aca="false">(AF133-V133)/10+AD133</f>
        <v>14.37240383384</v>
      </c>
      <c r="AF133" s="104" t="n">
        <f aca="false">(AF137-AF132)/5+AF132</f>
        <v>14.868003966</v>
      </c>
      <c r="AG133" s="115" t="n">
        <f aca="false">(AK133-AF133)/5+AF133</f>
        <v>14.95721199</v>
      </c>
      <c r="AH133" s="115" t="n">
        <f aca="false">(AK133-AF133)/5+AG133</f>
        <v>15.046420014</v>
      </c>
      <c r="AI133" s="115" t="n">
        <f aca="false">(AK133-AF133)/5+AH133</f>
        <v>15.135628038</v>
      </c>
      <c r="AJ133" s="115" t="n">
        <f aca="false">(AK133-AF133)/5+AI133</f>
        <v>15.224836062</v>
      </c>
      <c r="AK133" s="104" t="n">
        <f aca="false">(AK137-AK132)/5+AK132</f>
        <v>15.314044086</v>
      </c>
      <c r="AL133" s="115" t="n">
        <f aca="false">(AU133-AK133)/10+AK133</f>
        <v>14.16549077954</v>
      </c>
      <c r="AM133" s="115" t="n">
        <f aca="false">(AU133-AK133)/10+AL133</f>
        <v>13.01693747308</v>
      </c>
      <c r="AN133" s="115" t="n">
        <f aca="false">(AU133-AK133)/10+AM133</f>
        <v>11.86838416662</v>
      </c>
      <c r="AO133" s="115" t="n">
        <f aca="false">(AU133-AK133)/10+AN133</f>
        <v>10.71983086016</v>
      </c>
      <c r="AP133" s="115" t="n">
        <f aca="false">(AU133-AK133)/10+AO133</f>
        <v>9.5712775537</v>
      </c>
      <c r="AQ133" s="115" t="n">
        <f aca="false">(AU133-AK133)/10+AP133</f>
        <v>8.42272424724</v>
      </c>
      <c r="AR133" s="115" t="n">
        <f aca="false">(AU133-AK133)/10+AQ133</f>
        <v>7.27417094078</v>
      </c>
      <c r="AS133" s="115" t="n">
        <f aca="false">(AU133-AK133)/10+AR133</f>
        <v>6.12561763432</v>
      </c>
      <c r="AT133" s="115" t="n">
        <f aca="false">(AU133-AK133)/10+AS133</f>
        <v>4.97706432786</v>
      </c>
      <c r="AU133" s="104" t="n">
        <f aca="false">(AU137-AU132)/5+AU132</f>
        <v>3.8285110214</v>
      </c>
      <c r="AV133" s="116" t="n">
        <f aca="false">($AU133-$AK133)/Delta+AU133</f>
        <v>2.67995771494</v>
      </c>
      <c r="AW133" s="116" t="n">
        <f aca="false">($AU133-$AK133)/Delta+AV133</f>
        <v>1.53140440848</v>
      </c>
      <c r="AX133" s="116" t="n">
        <f aca="false">($AU133-$AK133)/Delta+AW133</f>
        <v>0.38285110202</v>
      </c>
      <c r="AY133" s="116" t="n">
        <f aca="false">($AU133-$AK133)/Delta+AX133</f>
        <v>-0.765702204439999</v>
      </c>
      <c r="AZ133" s="116" t="n">
        <f aca="false">($AU133-$AK133)/Delta+AY133</f>
        <v>-1.9142555109</v>
      </c>
      <c r="BA133" s="116" t="n">
        <f aca="false">($AU133-$AK133)/Delta+AZ133</f>
        <v>-3.06280881736</v>
      </c>
      <c r="BB133" s="116" t="n">
        <f aca="false">($AU133-$AK133)/Delta+BA133</f>
        <v>-4.21136212382</v>
      </c>
      <c r="BC133" s="116" t="n">
        <f aca="false">($AU133-$AK133)/Delta+BB133</f>
        <v>-5.35991543028</v>
      </c>
      <c r="BD133" s="116" t="n">
        <f aca="false">($AU133-$AK133)/Delta+BC133</f>
        <v>-6.50846873674</v>
      </c>
      <c r="BE133" s="116" t="n">
        <f aca="false">($AU133-$AK133)/Delta+BD133</f>
        <v>-7.6570220432</v>
      </c>
    </row>
    <row r="134" customFormat="false" ht="12.8" hidden="false" customHeight="false" outlineLevel="0" collapsed="false">
      <c r="A134" s="103" t="n">
        <f aca="false">(A$7-A$2)/5+A133</f>
        <v>167</v>
      </c>
      <c r="B134" s="104" t="n">
        <v>0</v>
      </c>
      <c r="C134" s="104" t="n">
        <f aca="false">(F134-B134)/4+B134</f>
        <v>0.6225</v>
      </c>
      <c r="D134" s="104" t="n">
        <f aca="false">(F134-B134)/4+C134</f>
        <v>1.245</v>
      </c>
      <c r="E134" s="104" t="n">
        <f aca="false">(F134-B134)/4+D134</f>
        <v>1.8675</v>
      </c>
      <c r="F134" s="104" t="n">
        <f aca="false">(F137-F132)/5+F133</f>
        <v>2.49</v>
      </c>
      <c r="G134" s="115" t="n">
        <f aca="false">(J134-F134)/4+F134</f>
        <v>3.091</v>
      </c>
      <c r="H134" s="115" t="n">
        <f aca="false">(J134-F134)/4+G134</f>
        <v>3.692</v>
      </c>
      <c r="I134" s="115" t="n">
        <f aca="false">(J134-F134)/4+H134</f>
        <v>4.293</v>
      </c>
      <c r="J134" s="104" t="n">
        <f aca="false">(J137-J132)/5+J133</f>
        <v>4.894</v>
      </c>
      <c r="K134" s="115" t="n">
        <f aca="false">(N134-J134)/4+J134</f>
        <v>5.43234</v>
      </c>
      <c r="L134" s="115" t="n">
        <f aca="false">(N134-J134)/4+K134</f>
        <v>5.97068</v>
      </c>
      <c r="M134" s="115" t="n">
        <f aca="false">(N134-J134)/4+L134</f>
        <v>6.50902</v>
      </c>
      <c r="N134" s="104" t="n">
        <f aca="false">(N137-N132)/5+N133</f>
        <v>7.04736</v>
      </c>
      <c r="O134" s="115" t="n">
        <f aca="false">(R134-N134)/4+N134</f>
        <v>7.43750354785</v>
      </c>
      <c r="P134" s="115" t="n">
        <f aca="false">(R134-N134)/4+O134</f>
        <v>7.8276470957</v>
      </c>
      <c r="Q134" s="115" t="n">
        <f aca="false">(R134-N134)/4+P134</f>
        <v>8.21779064355</v>
      </c>
      <c r="R134" s="104" t="n">
        <f aca="false">(R137-R132)/5+R133</f>
        <v>8.6079341914</v>
      </c>
      <c r="S134" s="115" t="n">
        <f aca="false">(V134-R134)/4+R134</f>
        <v>8.91195196575</v>
      </c>
      <c r="T134" s="115" t="n">
        <f aca="false">(V134-R134)/4+S134</f>
        <v>9.2159697401</v>
      </c>
      <c r="U134" s="115" t="n">
        <f aca="false">(V134-R134)/4+T134</f>
        <v>9.51998751445</v>
      </c>
      <c r="V134" s="104" t="n">
        <f aca="false">(V137-V132)/5+V133</f>
        <v>9.8240052888</v>
      </c>
      <c r="W134" s="115" t="n">
        <f aca="false">(AF134-V134)/10+V134</f>
        <v>10.31520555312</v>
      </c>
      <c r="X134" s="115" t="n">
        <f aca="false">(AF134-V134)/10+W134</f>
        <v>10.80640581744</v>
      </c>
      <c r="Y134" s="115" t="n">
        <f aca="false">(AF134-V134)/10+X134</f>
        <v>11.29760608176</v>
      </c>
      <c r="Z134" s="115" t="n">
        <f aca="false">(AF134-V134)/10+Y134</f>
        <v>11.78880634608</v>
      </c>
      <c r="AA134" s="115" t="n">
        <f aca="false">(AF134-V134)/10+Z134</f>
        <v>12.2800066104</v>
      </c>
      <c r="AB134" s="115" t="n">
        <f aca="false">(AF134-V134)/10+AA134</f>
        <v>12.77120687472</v>
      </c>
      <c r="AC134" s="115" t="n">
        <f aca="false">(AF134-V134)/10+AB134</f>
        <v>13.26240713904</v>
      </c>
      <c r="AD134" s="115" t="n">
        <f aca="false">(AF134-V134)/10+AC134</f>
        <v>13.75360740336</v>
      </c>
      <c r="AE134" s="115" t="n">
        <f aca="false">(AF134-V134)/10+AD134</f>
        <v>14.24480766768</v>
      </c>
      <c r="AF134" s="104" t="n">
        <f aca="false">(AF137-AF132)/5+AF133</f>
        <v>14.736007932</v>
      </c>
      <c r="AG134" s="115" t="n">
        <f aca="false">(AK134-AF134)/5+AF134</f>
        <v>14.82442398</v>
      </c>
      <c r="AH134" s="115" t="n">
        <f aca="false">(AK134-AF134)/5+AG134</f>
        <v>14.912840028</v>
      </c>
      <c r="AI134" s="115" t="n">
        <f aca="false">(AK134-AF134)/5+AH134</f>
        <v>15.001256076</v>
      </c>
      <c r="AJ134" s="115" t="n">
        <f aca="false">(AK134-AF134)/5+AI134</f>
        <v>15.089672124</v>
      </c>
      <c r="AK134" s="104" t="n">
        <f aca="false">(AK137-AK132)/5+AK133</f>
        <v>15.178088172</v>
      </c>
      <c r="AL134" s="115" t="n">
        <f aca="false">(AU134-AK134)/10+AK134</f>
        <v>14.03973155908</v>
      </c>
      <c r="AM134" s="115" t="n">
        <f aca="false">(AU134-AK134)/10+AL134</f>
        <v>12.90137494616</v>
      </c>
      <c r="AN134" s="115" t="n">
        <f aca="false">(AU134-AK134)/10+AM134</f>
        <v>11.76301833324</v>
      </c>
      <c r="AO134" s="115" t="n">
        <f aca="false">(AU134-AK134)/10+AN134</f>
        <v>10.62466172032</v>
      </c>
      <c r="AP134" s="115" t="n">
        <f aca="false">(AU134-AK134)/10+AO134</f>
        <v>9.4863051074</v>
      </c>
      <c r="AQ134" s="115" t="n">
        <f aca="false">(AU134-AK134)/10+AP134</f>
        <v>8.34794849448</v>
      </c>
      <c r="AR134" s="115" t="n">
        <f aca="false">(AU134-AK134)/10+AQ134</f>
        <v>7.20959188156</v>
      </c>
      <c r="AS134" s="115" t="n">
        <f aca="false">(AU134-AK134)/10+AR134</f>
        <v>6.07123526864</v>
      </c>
      <c r="AT134" s="115" t="n">
        <f aca="false">(AU134-AK134)/10+AS134</f>
        <v>4.93287865572</v>
      </c>
      <c r="AU134" s="104" t="n">
        <f aca="false">(AU137-AU132)/5+AU133</f>
        <v>3.7945220428</v>
      </c>
      <c r="AV134" s="116" t="n">
        <f aca="false">($AU134-$AK134)/Delta+AU134</f>
        <v>2.65616542988</v>
      </c>
      <c r="AW134" s="116" t="n">
        <f aca="false">($AU134-$AK134)/Delta+AV134</f>
        <v>1.51780881696</v>
      </c>
      <c r="AX134" s="116" t="n">
        <f aca="false">($AU134-$AK134)/Delta+AW134</f>
        <v>0.37945220404</v>
      </c>
      <c r="AY134" s="116" t="n">
        <f aca="false">($AU134-$AK134)/Delta+AX134</f>
        <v>-0.75890440888</v>
      </c>
      <c r="AZ134" s="116" t="n">
        <f aca="false">($AU134-$AK134)/Delta+AY134</f>
        <v>-1.8972610218</v>
      </c>
      <c r="BA134" s="116" t="n">
        <f aca="false">($AU134-$AK134)/Delta+AZ134</f>
        <v>-3.03561763472</v>
      </c>
      <c r="BB134" s="116" t="n">
        <f aca="false">($AU134-$AK134)/Delta+BA134</f>
        <v>-4.17397424764</v>
      </c>
      <c r="BC134" s="116" t="n">
        <f aca="false">($AU134-$AK134)/Delta+BB134</f>
        <v>-5.31233086056</v>
      </c>
      <c r="BD134" s="116" t="n">
        <f aca="false">($AU134-$AK134)/Delta+BC134</f>
        <v>-6.45068747348</v>
      </c>
      <c r="BE134" s="116" t="n">
        <f aca="false">($AU134-$AK134)/Delta+BD134</f>
        <v>-7.5890440864</v>
      </c>
    </row>
    <row r="135" customFormat="false" ht="12.8" hidden="false" customHeight="false" outlineLevel="0" collapsed="false">
      <c r="A135" s="103" t="n">
        <f aca="false">(A$7-A$2)/5+A134</f>
        <v>168</v>
      </c>
      <c r="B135" s="104" t="n">
        <v>0</v>
      </c>
      <c r="C135" s="104" t="n">
        <f aca="false">(F135-B135)/4+B135</f>
        <v>0.615</v>
      </c>
      <c r="D135" s="104" t="n">
        <f aca="false">(F135-B135)/4+C135</f>
        <v>1.23</v>
      </c>
      <c r="E135" s="104" t="n">
        <f aca="false">(F135-B135)/4+D135</f>
        <v>1.845</v>
      </c>
      <c r="F135" s="104" t="n">
        <f aca="false">(F137-F132)/5+F134</f>
        <v>2.46</v>
      </c>
      <c r="G135" s="115" t="n">
        <f aca="false">(J135-F135)/4+F135</f>
        <v>3.0615</v>
      </c>
      <c r="H135" s="115" t="n">
        <f aca="false">(J135-F135)/4+G135</f>
        <v>3.663</v>
      </c>
      <c r="I135" s="115" t="n">
        <f aca="false">(J135-F135)/4+H135</f>
        <v>4.2645</v>
      </c>
      <c r="J135" s="104" t="n">
        <f aca="false">(J137-J132)/5+J134</f>
        <v>4.866</v>
      </c>
      <c r="K135" s="115" t="n">
        <f aca="false">(N135-J135)/4+J135</f>
        <v>5.40126</v>
      </c>
      <c r="L135" s="115" t="n">
        <f aca="false">(N135-J135)/4+K135</f>
        <v>5.93652</v>
      </c>
      <c r="M135" s="115" t="n">
        <f aca="false">(N135-J135)/4+L135</f>
        <v>6.47178</v>
      </c>
      <c r="N135" s="104" t="n">
        <f aca="false">(N137-N132)/5+N134</f>
        <v>7.00704</v>
      </c>
      <c r="O135" s="115" t="n">
        <f aca="false">(R135-N135)/4+N135</f>
        <v>7.3949514229</v>
      </c>
      <c r="P135" s="115" t="n">
        <f aca="false">(R135-N135)/4+O135</f>
        <v>7.7828628458</v>
      </c>
      <c r="Q135" s="115" t="n">
        <f aca="false">(R135-N135)/4+P135</f>
        <v>8.1707742687</v>
      </c>
      <c r="R135" s="104" t="n">
        <f aca="false">(R137-R132)/5+R134</f>
        <v>8.5586856916</v>
      </c>
      <c r="S135" s="115" t="n">
        <f aca="false">(V135-R135)/4+R135</f>
        <v>8.853016252</v>
      </c>
      <c r="T135" s="115" t="n">
        <f aca="false">(V135-R135)/4+S135</f>
        <v>9.1473468124</v>
      </c>
      <c r="U135" s="115" t="n">
        <f aca="false">(V135-R135)/4+T135</f>
        <v>9.4416773728</v>
      </c>
      <c r="V135" s="104" t="n">
        <f aca="false">(V137-V132)/5+V134</f>
        <v>9.7360079332</v>
      </c>
      <c r="W135" s="115" t="n">
        <f aca="false">(AF135-V135)/10+V135</f>
        <v>10.22280832968</v>
      </c>
      <c r="X135" s="115" t="n">
        <f aca="false">(AF135-V135)/10+W135</f>
        <v>10.70960872616</v>
      </c>
      <c r="Y135" s="115" t="n">
        <f aca="false">(AF135-V135)/10+X135</f>
        <v>11.19640912264</v>
      </c>
      <c r="Z135" s="115" t="n">
        <f aca="false">(AF135-V135)/10+Y135</f>
        <v>11.68320951912</v>
      </c>
      <c r="AA135" s="115" t="n">
        <f aca="false">(AF135-V135)/10+Z135</f>
        <v>12.1700099156</v>
      </c>
      <c r="AB135" s="115" t="n">
        <f aca="false">(AF135-V135)/10+AA135</f>
        <v>12.65681031208</v>
      </c>
      <c r="AC135" s="115" t="n">
        <f aca="false">(AF135-V135)/10+AB135</f>
        <v>13.14361070856</v>
      </c>
      <c r="AD135" s="115" t="n">
        <f aca="false">(AF135-V135)/10+AC135</f>
        <v>13.63041110504</v>
      </c>
      <c r="AE135" s="115" t="n">
        <f aca="false">(AF135-V135)/10+AD135</f>
        <v>14.11721150152</v>
      </c>
      <c r="AF135" s="104" t="n">
        <f aca="false">(AF137-AF132)/5+AF134</f>
        <v>14.604011898</v>
      </c>
      <c r="AG135" s="115" t="n">
        <f aca="false">(AK135-AF135)/5+AF135</f>
        <v>14.69163597</v>
      </c>
      <c r="AH135" s="115" t="n">
        <f aca="false">(AK135-AF135)/5+AG135</f>
        <v>14.779260042</v>
      </c>
      <c r="AI135" s="115" t="n">
        <f aca="false">(AK135-AF135)/5+AH135</f>
        <v>14.866884114</v>
      </c>
      <c r="AJ135" s="115" t="n">
        <f aca="false">(AK135-AF135)/5+AI135</f>
        <v>14.954508186</v>
      </c>
      <c r="AK135" s="104" t="n">
        <f aca="false">(AK137-AK132)/5+AK134</f>
        <v>15.042132258</v>
      </c>
      <c r="AL135" s="115" t="n">
        <f aca="false">(AU135-AK135)/10+AK135</f>
        <v>13.91397233862</v>
      </c>
      <c r="AM135" s="115" t="n">
        <f aca="false">(AU135-AK135)/10+AL135</f>
        <v>12.78581241924</v>
      </c>
      <c r="AN135" s="115" t="n">
        <f aca="false">(AU135-AK135)/10+AM135</f>
        <v>11.65765249986</v>
      </c>
      <c r="AO135" s="115" t="n">
        <f aca="false">(AU135-AK135)/10+AN135</f>
        <v>10.52949258048</v>
      </c>
      <c r="AP135" s="115" t="n">
        <f aca="false">(AU135-AK135)/10+AO135</f>
        <v>9.4013326611</v>
      </c>
      <c r="AQ135" s="115" t="n">
        <f aca="false">(AU135-AK135)/10+AP135</f>
        <v>8.27317274172</v>
      </c>
      <c r="AR135" s="115" t="n">
        <f aca="false">(AU135-AK135)/10+AQ135</f>
        <v>7.14501282234</v>
      </c>
      <c r="AS135" s="115" t="n">
        <f aca="false">(AU135-AK135)/10+AR135</f>
        <v>6.01685290296</v>
      </c>
      <c r="AT135" s="115" t="n">
        <f aca="false">(AU135-AK135)/10+AS135</f>
        <v>4.88869298358</v>
      </c>
      <c r="AU135" s="104" t="n">
        <f aca="false">(AU137-AU132)/5+AU134</f>
        <v>3.7605330642</v>
      </c>
      <c r="AV135" s="116" t="n">
        <f aca="false">($AU135-$AK135)/Delta+AU135</f>
        <v>2.63237314482</v>
      </c>
      <c r="AW135" s="116" t="n">
        <f aca="false">($AU135-$AK135)/Delta+AV135</f>
        <v>1.50421322544</v>
      </c>
      <c r="AX135" s="116" t="n">
        <f aca="false">($AU135-$AK135)/Delta+AW135</f>
        <v>0.37605330606</v>
      </c>
      <c r="AY135" s="116" t="n">
        <f aca="false">($AU135-$AK135)/Delta+AX135</f>
        <v>-0.75210661332</v>
      </c>
      <c r="AZ135" s="116" t="n">
        <f aca="false">($AU135-$AK135)/Delta+AY135</f>
        <v>-1.8802665327</v>
      </c>
      <c r="BA135" s="116" t="n">
        <f aca="false">($AU135-$AK135)/Delta+AZ135</f>
        <v>-3.00842645208</v>
      </c>
      <c r="BB135" s="116" t="n">
        <f aca="false">($AU135-$AK135)/Delta+BA135</f>
        <v>-4.13658637146</v>
      </c>
      <c r="BC135" s="116" t="n">
        <f aca="false">($AU135-$AK135)/Delta+BB135</f>
        <v>-5.26474629084</v>
      </c>
      <c r="BD135" s="116" t="n">
        <f aca="false">($AU135-$AK135)/Delta+BC135</f>
        <v>-6.39290621022</v>
      </c>
      <c r="BE135" s="116" t="n">
        <f aca="false">($AU135-$AK135)/Delta+BD135</f>
        <v>-7.5210661296</v>
      </c>
    </row>
    <row r="136" customFormat="false" ht="12.8" hidden="false" customHeight="false" outlineLevel="0" collapsed="false">
      <c r="A136" s="103" t="n">
        <f aca="false">(A$7-A$2)/5+A135</f>
        <v>169</v>
      </c>
      <c r="B136" s="104" t="n">
        <v>0</v>
      </c>
      <c r="C136" s="104" t="n">
        <f aca="false">(F136-B136)/4+B136</f>
        <v>0.6075</v>
      </c>
      <c r="D136" s="104" t="n">
        <f aca="false">(F136-B136)/4+C136</f>
        <v>1.215</v>
      </c>
      <c r="E136" s="104" t="n">
        <f aca="false">(F136-B136)/4+D136</f>
        <v>1.8225</v>
      </c>
      <c r="F136" s="104" t="n">
        <f aca="false">(F137-F132)/5+F135</f>
        <v>2.43</v>
      </c>
      <c r="G136" s="115" t="n">
        <f aca="false">(J136-F136)/4+F136</f>
        <v>3.032</v>
      </c>
      <c r="H136" s="115" t="n">
        <f aca="false">(J136-F136)/4+G136</f>
        <v>3.634</v>
      </c>
      <c r="I136" s="115" t="n">
        <f aca="false">(J136-F136)/4+H136</f>
        <v>4.236</v>
      </c>
      <c r="J136" s="104" t="n">
        <f aca="false">(J137-J132)/5+J135</f>
        <v>4.838</v>
      </c>
      <c r="K136" s="115" t="n">
        <f aca="false">(N136-J136)/4+J136</f>
        <v>5.37018</v>
      </c>
      <c r="L136" s="115" t="n">
        <f aca="false">(N136-J136)/4+K136</f>
        <v>5.90236</v>
      </c>
      <c r="M136" s="115" t="n">
        <f aca="false">(N136-J136)/4+L136</f>
        <v>6.43454</v>
      </c>
      <c r="N136" s="104" t="n">
        <f aca="false">(N137-N132)/5+N135</f>
        <v>6.96672</v>
      </c>
      <c r="O136" s="115" t="n">
        <f aca="false">(R136-N136)/4+N136</f>
        <v>7.35239929795</v>
      </c>
      <c r="P136" s="115" t="n">
        <f aca="false">(R136-N136)/4+O136</f>
        <v>7.7380785959</v>
      </c>
      <c r="Q136" s="115" t="n">
        <f aca="false">(R136-N136)/4+P136</f>
        <v>8.12375789385</v>
      </c>
      <c r="R136" s="104" t="n">
        <f aca="false">(R137-R132)/5+R135</f>
        <v>8.5094371918</v>
      </c>
      <c r="S136" s="115" t="n">
        <f aca="false">(V136-R136)/4+R136</f>
        <v>8.79408053825</v>
      </c>
      <c r="T136" s="115" t="n">
        <f aca="false">(V136-R136)/4+S136</f>
        <v>9.0787238847</v>
      </c>
      <c r="U136" s="115" t="n">
        <f aca="false">(V136-R136)/4+T136</f>
        <v>9.36336723115</v>
      </c>
      <c r="V136" s="104" t="n">
        <f aca="false">(V137-V132)/5+V135</f>
        <v>9.6480105776</v>
      </c>
      <c r="W136" s="115" t="n">
        <f aca="false">(AF136-V136)/10+V136</f>
        <v>10.13041110624</v>
      </c>
      <c r="X136" s="115" t="n">
        <f aca="false">(AF136-V136)/10+W136</f>
        <v>10.61281163488</v>
      </c>
      <c r="Y136" s="115" t="n">
        <f aca="false">(AF136-V136)/10+X136</f>
        <v>11.09521216352</v>
      </c>
      <c r="Z136" s="115" t="n">
        <f aca="false">(AF136-V136)/10+Y136</f>
        <v>11.57761269216</v>
      </c>
      <c r="AA136" s="115" t="n">
        <f aca="false">(AF136-V136)/10+Z136</f>
        <v>12.0600132208</v>
      </c>
      <c r="AB136" s="115" t="n">
        <f aca="false">(AF136-V136)/10+AA136</f>
        <v>12.54241374944</v>
      </c>
      <c r="AC136" s="115" t="n">
        <f aca="false">(AF136-V136)/10+AB136</f>
        <v>13.02481427808</v>
      </c>
      <c r="AD136" s="115" t="n">
        <f aca="false">(AF136-V136)/10+AC136</f>
        <v>13.50721480672</v>
      </c>
      <c r="AE136" s="115" t="n">
        <f aca="false">(AF136-V136)/10+AD136</f>
        <v>13.98961533536</v>
      </c>
      <c r="AF136" s="104" t="n">
        <f aca="false">(AF137-AF132)/5+AF135</f>
        <v>14.472015864</v>
      </c>
      <c r="AG136" s="115" t="n">
        <f aca="false">(AK136-AF136)/5+AF136</f>
        <v>14.55884796</v>
      </c>
      <c r="AH136" s="115" t="n">
        <f aca="false">(AK136-AF136)/5+AG136</f>
        <v>14.645680056</v>
      </c>
      <c r="AI136" s="115" t="n">
        <f aca="false">(AK136-AF136)/5+AH136</f>
        <v>14.732512152</v>
      </c>
      <c r="AJ136" s="115" t="n">
        <f aca="false">(AK136-AF136)/5+AI136</f>
        <v>14.819344248</v>
      </c>
      <c r="AK136" s="104" t="n">
        <f aca="false">(AK137-AK132)/5+AK135</f>
        <v>14.906176344</v>
      </c>
      <c r="AL136" s="115" t="n">
        <f aca="false">(AU136-AK136)/10+AK136</f>
        <v>13.78821311816</v>
      </c>
      <c r="AM136" s="115" t="n">
        <f aca="false">(AU136-AK136)/10+AL136</f>
        <v>12.67024989232</v>
      </c>
      <c r="AN136" s="115" t="n">
        <f aca="false">(AU136-AK136)/10+AM136</f>
        <v>11.55228666648</v>
      </c>
      <c r="AO136" s="115" t="n">
        <f aca="false">(AU136-AK136)/10+AN136</f>
        <v>10.43432344064</v>
      </c>
      <c r="AP136" s="115" t="n">
        <f aca="false">(AU136-AK136)/10+AO136</f>
        <v>9.3163602148</v>
      </c>
      <c r="AQ136" s="115" t="n">
        <f aca="false">(AU136-AK136)/10+AP136</f>
        <v>8.19839698896</v>
      </c>
      <c r="AR136" s="115" t="n">
        <f aca="false">(AU136-AK136)/10+AQ136</f>
        <v>7.08043376312</v>
      </c>
      <c r="AS136" s="115" t="n">
        <f aca="false">(AU136-AK136)/10+AR136</f>
        <v>5.96247053728</v>
      </c>
      <c r="AT136" s="115" t="n">
        <f aca="false">(AU136-AK136)/10+AS136</f>
        <v>4.84450731144</v>
      </c>
      <c r="AU136" s="104" t="n">
        <f aca="false">(AU137-AU132)/5+AU135</f>
        <v>3.7265440856</v>
      </c>
      <c r="AV136" s="116" t="n">
        <f aca="false">($AU136-$AK136)/Delta+AU136</f>
        <v>2.60858085976</v>
      </c>
      <c r="AW136" s="116" t="n">
        <f aca="false">($AU136-$AK136)/Delta+AV136</f>
        <v>1.49061763392</v>
      </c>
      <c r="AX136" s="116" t="n">
        <f aca="false">($AU136-$AK136)/Delta+AW136</f>
        <v>0.37265440808</v>
      </c>
      <c r="AY136" s="116" t="n">
        <f aca="false">($AU136-$AK136)/Delta+AX136</f>
        <v>-0.74530881776</v>
      </c>
      <c r="AZ136" s="116" t="n">
        <f aca="false">($AU136-$AK136)/Delta+AY136</f>
        <v>-1.8632720436</v>
      </c>
      <c r="BA136" s="116" t="n">
        <f aca="false">($AU136-$AK136)/Delta+AZ136</f>
        <v>-2.98123526944</v>
      </c>
      <c r="BB136" s="116" t="n">
        <f aca="false">($AU136-$AK136)/Delta+BA136</f>
        <v>-4.09919849528</v>
      </c>
      <c r="BC136" s="116" t="n">
        <f aca="false">($AU136-$AK136)/Delta+BB136</f>
        <v>-5.21716172112</v>
      </c>
      <c r="BD136" s="116" t="n">
        <f aca="false">($AU136-$AK136)/Delta+BC136</f>
        <v>-6.33512494696</v>
      </c>
      <c r="BE136" s="116" t="n">
        <f aca="false">($AU136-$AK136)/Delta+BD136</f>
        <v>-7.4530881728</v>
      </c>
    </row>
    <row r="137" customFormat="false" ht="12.8" hidden="false" customHeight="false" outlineLevel="0" collapsed="false">
      <c r="A137" s="103" t="n">
        <f aca="false">A132+5</f>
        <v>170</v>
      </c>
      <c r="B137" s="104" t="n">
        <v>0</v>
      </c>
      <c r="C137" s="104" t="n">
        <f aca="false">(F137-B137)/4+B137</f>
        <v>0.6</v>
      </c>
      <c r="D137" s="104" t="n">
        <f aca="false">(F137-B137)/4+C137</f>
        <v>1.2</v>
      </c>
      <c r="E137" s="104" t="n">
        <f aca="false">(F137-B137)/4+D137</f>
        <v>1.8</v>
      </c>
      <c r="F137" s="114" t="n">
        <f aca="false">polar_type!$AK$6</f>
        <v>2.4</v>
      </c>
      <c r="G137" s="115" t="n">
        <f aca="false">(J137-F137)/4+F137</f>
        <v>3.0025</v>
      </c>
      <c r="H137" s="115" t="n">
        <f aca="false">(J137-F137)/4+G137</f>
        <v>3.605</v>
      </c>
      <c r="I137" s="115" t="n">
        <f aca="false">(J137-F137)/4+H137</f>
        <v>4.2075</v>
      </c>
      <c r="J137" s="114" t="n">
        <f aca="false">polar_type!$AK$7</f>
        <v>4.81</v>
      </c>
      <c r="K137" s="115" t="n">
        <f aca="false">(N137-J137)/4+J137</f>
        <v>5.3391</v>
      </c>
      <c r="L137" s="115" t="n">
        <f aca="false">(N137-J137)/4+K137</f>
        <v>5.8682</v>
      </c>
      <c r="M137" s="115" t="n">
        <f aca="false">(N137-J137)/4+L137</f>
        <v>6.3973</v>
      </c>
      <c r="N137" s="114" t="n">
        <f aca="false">polar_type!$AK$8</f>
        <v>6.9264</v>
      </c>
      <c r="O137" s="115" t="n">
        <f aca="false">(R137-N137)/4+N137</f>
        <v>7.309847173</v>
      </c>
      <c r="P137" s="115" t="n">
        <f aca="false">(R137-N137)/4+O137</f>
        <v>7.693294346</v>
      </c>
      <c r="Q137" s="115" t="n">
        <f aca="false">(R137-N137)/4+P137</f>
        <v>8.076741519</v>
      </c>
      <c r="R137" s="114" t="n">
        <f aca="false">polar_type!$AK$9</f>
        <v>8.460188692</v>
      </c>
      <c r="S137" s="115" t="n">
        <f aca="false">(V137-R137)/4+R137</f>
        <v>8.7351448245</v>
      </c>
      <c r="T137" s="115" t="n">
        <f aca="false">(V137-R137)/4+S137</f>
        <v>9.010100957</v>
      </c>
      <c r="U137" s="115" t="n">
        <f aca="false">(V137-R137)/4+T137</f>
        <v>9.2850570895</v>
      </c>
      <c r="V137" s="114" t="n">
        <f aca="false">polar_type!$AK$10</f>
        <v>9.560013222</v>
      </c>
      <c r="W137" s="115" t="n">
        <f aca="false">(AF137-V137)/10+V137</f>
        <v>10.0380138828</v>
      </c>
      <c r="X137" s="115" t="n">
        <f aca="false">(AF137-V137)/10+W137</f>
        <v>10.5160145436</v>
      </c>
      <c r="Y137" s="115" t="n">
        <f aca="false">(AF137-V137)/10+X137</f>
        <v>10.9940152044</v>
      </c>
      <c r="Z137" s="115" t="n">
        <f aca="false">(AF137-V137)/10+Y137</f>
        <v>11.4720158652</v>
      </c>
      <c r="AA137" s="115" t="n">
        <f aca="false">(AF137-V137)/10+Z137</f>
        <v>11.950016526</v>
      </c>
      <c r="AB137" s="115" t="n">
        <f aca="false">(AF137-V137)/10+AA137</f>
        <v>12.4280171868</v>
      </c>
      <c r="AC137" s="115" t="n">
        <f aca="false">(AF137-V137)/10+AB137</f>
        <v>12.9060178476</v>
      </c>
      <c r="AD137" s="115" t="n">
        <f aca="false">(AF137-V137)/10+AC137</f>
        <v>13.3840185084</v>
      </c>
      <c r="AE137" s="115" t="n">
        <f aca="false">(AF137-V137)/10+AD137</f>
        <v>13.8620191692</v>
      </c>
      <c r="AF137" s="114" t="n">
        <f aca="false">polar_type!$AK$11</f>
        <v>14.34001983</v>
      </c>
      <c r="AG137" s="115" t="n">
        <f aca="false">(AK137-AF137)/5+AF137</f>
        <v>14.42605995</v>
      </c>
      <c r="AH137" s="115" t="n">
        <f aca="false">(AK137-AF137)/5+AG137</f>
        <v>14.51210007</v>
      </c>
      <c r="AI137" s="115" t="n">
        <f aca="false">(AK137-AF137)/5+AH137</f>
        <v>14.59814019</v>
      </c>
      <c r="AJ137" s="115" t="n">
        <f aca="false">(AK137-AF137)/5+AI137</f>
        <v>14.68418031</v>
      </c>
      <c r="AK137" s="114" t="n">
        <f aca="false">polar_type!$AK$12</f>
        <v>14.77022043</v>
      </c>
      <c r="AL137" s="115" t="n">
        <f aca="false">(AU137-AK137)/10+AK137</f>
        <v>13.6624538977</v>
      </c>
      <c r="AM137" s="115" t="n">
        <f aca="false">(AU137-AK137)/10+AL137</f>
        <v>12.5546873654</v>
      </c>
      <c r="AN137" s="115" t="n">
        <f aca="false">(AU137-AK137)/10+AM137</f>
        <v>11.4469208331</v>
      </c>
      <c r="AO137" s="115" t="n">
        <f aca="false">(AU137-AK137)/10+AN137</f>
        <v>10.3391543008</v>
      </c>
      <c r="AP137" s="115" t="n">
        <f aca="false">(AU137-AK137)/10+AO137</f>
        <v>9.2313877685</v>
      </c>
      <c r="AQ137" s="115" t="n">
        <f aca="false">(AU137-AK137)/10+AP137</f>
        <v>8.1236212362</v>
      </c>
      <c r="AR137" s="115" t="n">
        <f aca="false">(AU137-AK137)/10+AQ137</f>
        <v>7.0158547039</v>
      </c>
      <c r="AS137" s="115" t="n">
        <f aca="false">(AU137-AK137)/10+AR137</f>
        <v>5.9080881716</v>
      </c>
      <c r="AT137" s="115" t="n">
        <f aca="false">(AU137-AK137)/10+AS137</f>
        <v>4.80032163930001</v>
      </c>
      <c r="AU137" s="114" t="n">
        <f aca="false">polar_type!$AK$13</f>
        <v>3.692555107</v>
      </c>
      <c r="AV137" s="116" t="n">
        <f aca="false">($AU137-$AK137)/Delta+AU137</f>
        <v>2.5847885747</v>
      </c>
      <c r="AW137" s="116" t="n">
        <f aca="false">($AU137-$AK137)/Delta+AV137</f>
        <v>1.4770220424</v>
      </c>
      <c r="AX137" s="116" t="n">
        <f aca="false">($AU137-$AK137)/Delta+AW137</f>
        <v>0.3692555101</v>
      </c>
      <c r="AY137" s="116" t="n">
        <f aca="false">($AU137-$AK137)/Delta+AX137</f>
        <v>-0.7385110222</v>
      </c>
      <c r="AZ137" s="116" t="n">
        <f aca="false">($AU137-$AK137)/Delta+AY137</f>
        <v>-1.8462775545</v>
      </c>
      <c r="BA137" s="116" t="n">
        <f aca="false">($AU137-$AK137)/Delta+AZ137</f>
        <v>-2.9540440868</v>
      </c>
      <c r="BB137" s="116" t="n">
        <f aca="false">($AU137-$AK137)/Delta+BA137</f>
        <v>-4.0618106191</v>
      </c>
      <c r="BC137" s="116" t="n">
        <f aca="false">($AU137-$AK137)/Delta+BB137</f>
        <v>-5.1695771514</v>
      </c>
      <c r="BD137" s="116" t="n">
        <f aca="false">($AU137-$AK137)/Delta+BC137</f>
        <v>-6.2773436837</v>
      </c>
      <c r="BE137" s="116" t="n">
        <f aca="false">($AU137-$AK137)/Delta+BD137</f>
        <v>-7.385110216</v>
      </c>
    </row>
    <row r="138" customFormat="false" ht="12.8" hidden="false" customHeight="false" outlineLevel="0" collapsed="false">
      <c r="A138" s="103" t="n">
        <f aca="false">(A$7-A$2)/5+A137</f>
        <v>171</v>
      </c>
      <c r="B138" s="104" t="n">
        <v>0</v>
      </c>
      <c r="C138" s="104" t="n">
        <f aca="false">(F138-B138)/4+B138</f>
        <v>0.5965</v>
      </c>
      <c r="D138" s="104" t="n">
        <f aca="false">(F138-B138)/4+C138</f>
        <v>1.193</v>
      </c>
      <c r="E138" s="104" t="n">
        <f aca="false">(F138-B138)/4+D138</f>
        <v>1.7895</v>
      </c>
      <c r="F138" s="104" t="n">
        <f aca="false">(F142-F137)/5+F137</f>
        <v>2.386</v>
      </c>
      <c r="G138" s="115" t="n">
        <f aca="false">(J138-F138)/4+F138</f>
        <v>2.98775</v>
      </c>
      <c r="H138" s="115" t="n">
        <f aca="false">(J138-F138)/4+G138</f>
        <v>3.5895</v>
      </c>
      <c r="I138" s="115" t="n">
        <f aca="false">(J138-F138)/4+H138</f>
        <v>4.19125</v>
      </c>
      <c r="J138" s="104" t="n">
        <f aca="false">(J142-J137)/5+J137</f>
        <v>4.793</v>
      </c>
      <c r="K138" s="115" t="n">
        <f aca="false">(N138-J138)/4+J138</f>
        <v>5.32023</v>
      </c>
      <c r="L138" s="115" t="n">
        <f aca="false">(N138-J138)/4+K138</f>
        <v>5.84746</v>
      </c>
      <c r="M138" s="115" t="n">
        <f aca="false">(N138-J138)/4+L138</f>
        <v>6.37469</v>
      </c>
      <c r="N138" s="104" t="n">
        <f aca="false">(N142-N137)/5+N137</f>
        <v>6.90192</v>
      </c>
      <c r="O138" s="115" t="n">
        <f aca="false">(R138-N138)/4+N138</f>
        <v>7.2840119543</v>
      </c>
      <c r="P138" s="115" t="n">
        <f aca="false">(R138-N138)/4+O138</f>
        <v>7.6661039086</v>
      </c>
      <c r="Q138" s="115" t="n">
        <f aca="false">(R138-N138)/4+P138</f>
        <v>8.0481958629</v>
      </c>
      <c r="R138" s="104" t="n">
        <f aca="false">(R142-R137)/5+R137</f>
        <v>8.4302878172</v>
      </c>
      <c r="S138" s="115" t="n">
        <f aca="false">(V138-R138)/4+R138</f>
        <v>8.7042721713</v>
      </c>
      <c r="T138" s="115" t="n">
        <f aca="false">(V138-R138)/4+S138</f>
        <v>8.9782565254</v>
      </c>
      <c r="U138" s="115" t="n">
        <f aca="false">(V138-R138)/4+T138</f>
        <v>9.2522408795</v>
      </c>
      <c r="V138" s="104" t="n">
        <f aca="false">(V142-V137)/5+V137</f>
        <v>9.5262252336</v>
      </c>
      <c r="W138" s="115" t="n">
        <f aca="false">(AF138-V138)/10+V138</f>
        <v>10.00253649504</v>
      </c>
      <c r="X138" s="115" t="n">
        <f aca="false">(AF138-V138)/10+W138</f>
        <v>10.47884775648</v>
      </c>
      <c r="Y138" s="115" t="n">
        <f aca="false">(AF138-V138)/10+X138</f>
        <v>10.95515901792</v>
      </c>
      <c r="Z138" s="115" t="n">
        <f aca="false">(AF138-V138)/10+Y138</f>
        <v>11.43147027936</v>
      </c>
      <c r="AA138" s="115" t="n">
        <f aca="false">(AF138-V138)/10+Z138</f>
        <v>11.9077815408</v>
      </c>
      <c r="AB138" s="115" t="n">
        <f aca="false">(AF138-V138)/10+AA138</f>
        <v>12.38409280224</v>
      </c>
      <c r="AC138" s="115" t="n">
        <f aca="false">(AF138-V138)/10+AB138</f>
        <v>12.86040406368</v>
      </c>
      <c r="AD138" s="115" t="n">
        <f aca="false">(AF138-V138)/10+AC138</f>
        <v>13.33671532512</v>
      </c>
      <c r="AE138" s="115" t="n">
        <f aca="false">(AF138-V138)/10+AD138</f>
        <v>13.81302658656</v>
      </c>
      <c r="AF138" s="104" t="n">
        <f aca="false">(AF142-AF137)/5+AF137</f>
        <v>14.289337848</v>
      </c>
      <c r="AG138" s="115" t="n">
        <f aca="false">(AK138-AF138)/5+AF138</f>
        <v>14.375073876</v>
      </c>
      <c r="AH138" s="115" t="n">
        <f aca="false">(AK138-AF138)/5+AG138</f>
        <v>14.460809904</v>
      </c>
      <c r="AI138" s="115" t="n">
        <f aca="false">(AK138-AF138)/5+AH138</f>
        <v>14.546545932</v>
      </c>
      <c r="AJ138" s="115" t="n">
        <f aca="false">(AK138-AF138)/5+AI138</f>
        <v>14.63228196</v>
      </c>
      <c r="AK138" s="104" t="n">
        <f aca="false">(AK142-AK137)/5+AK137</f>
        <v>14.718017988</v>
      </c>
      <c r="AL138" s="115" t="n">
        <f aca="false">(AU138-AK138)/10+AK138</f>
        <v>13.61416663884</v>
      </c>
      <c r="AM138" s="115" t="n">
        <f aca="false">(AU138-AK138)/10+AL138</f>
        <v>12.51031528968</v>
      </c>
      <c r="AN138" s="115" t="n">
        <f aca="false">(AU138-AK138)/10+AM138</f>
        <v>11.40646394052</v>
      </c>
      <c r="AO138" s="115" t="n">
        <f aca="false">(AU138-AK138)/10+AN138</f>
        <v>10.30261259136</v>
      </c>
      <c r="AP138" s="115" t="n">
        <f aca="false">(AU138-AK138)/10+AO138</f>
        <v>9.1987612422</v>
      </c>
      <c r="AQ138" s="115" t="n">
        <f aca="false">(AU138-AK138)/10+AP138</f>
        <v>8.09490989304</v>
      </c>
      <c r="AR138" s="115" t="n">
        <f aca="false">(AU138-AK138)/10+AQ138</f>
        <v>6.99105854388</v>
      </c>
      <c r="AS138" s="115" t="n">
        <f aca="false">(AU138-AK138)/10+AR138</f>
        <v>5.88720719472</v>
      </c>
      <c r="AT138" s="115" t="n">
        <f aca="false">(AU138-AK138)/10+AS138</f>
        <v>4.78335584556</v>
      </c>
      <c r="AU138" s="104" t="n">
        <f aca="false">(AU142-AU137)/5+AU137</f>
        <v>3.6795044964</v>
      </c>
      <c r="AV138" s="116" t="n">
        <f aca="false">($AU138-$AK138)/Delta+AU138</f>
        <v>2.57565314724</v>
      </c>
      <c r="AW138" s="116" t="n">
        <f aca="false">($AU138-$AK138)/Delta+AV138</f>
        <v>1.47180179808</v>
      </c>
      <c r="AX138" s="116" t="n">
        <f aca="false">($AU138-$AK138)/Delta+AW138</f>
        <v>0.36795044892</v>
      </c>
      <c r="AY138" s="116" t="n">
        <f aca="false">($AU138-$AK138)/Delta+AX138</f>
        <v>-0.73590090024</v>
      </c>
      <c r="AZ138" s="116" t="n">
        <f aca="false">($AU138-$AK138)/Delta+AY138</f>
        <v>-1.8397522494</v>
      </c>
      <c r="BA138" s="116" t="n">
        <f aca="false">($AU138-$AK138)/Delta+AZ138</f>
        <v>-2.94360359856</v>
      </c>
      <c r="BB138" s="116" t="n">
        <f aca="false">($AU138-$AK138)/Delta+BA138</f>
        <v>-4.04745494772</v>
      </c>
      <c r="BC138" s="116" t="n">
        <f aca="false">($AU138-$AK138)/Delta+BB138</f>
        <v>-5.15130629688</v>
      </c>
      <c r="BD138" s="116" t="n">
        <f aca="false">($AU138-$AK138)/Delta+BC138</f>
        <v>-6.25515764604</v>
      </c>
      <c r="BE138" s="116" t="n">
        <f aca="false">($AU138-$AK138)/Delta+BD138</f>
        <v>-7.3590089952</v>
      </c>
    </row>
    <row r="139" customFormat="false" ht="12.8" hidden="false" customHeight="false" outlineLevel="0" collapsed="false">
      <c r="A139" s="103" t="n">
        <f aca="false">(A$7-A$2)/5+A138</f>
        <v>172</v>
      </c>
      <c r="B139" s="104" t="n">
        <v>0</v>
      </c>
      <c r="C139" s="104" t="n">
        <f aca="false">(F139-B139)/4+B139</f>
        <v>0.593</v>
      </c>
      <c r="D139" s="104" t="n">
        <f aca="false">(F139-B139)/4+C139</f>
        <v>1.186</v>
      </c>
      <c r="E139" s="104" t="n">
        <f aca="false">(F139-B139)/4+D139</f>
        <v>1.779</v>
      </c>
      <c r="F139" s="104" t="n">
        <f aca="false">(F142-F137)/5+F138</f>
        <v>2.372</v>
      </c>
      <c r="G139" s="115" t="n">
        <f aca="false">(J139-F139)/4+F139</f>
        <v>2.973</v>
      </c>
      <c r="H139" s="115" t="n">
        <f aca="false">(J139-F139)/4+G139</f>
        <v>3.574</v>
      </c>
      <c r="I139" s="115" t="n">
        <f aca="false">(J139-F139)/4+H139</f>
        <v>4.175</v>
      </c>
      <c r="J139" s="104" t="n">
        <f aca="false">(J142-J137)/5+J138</f>
        <v>4.776</v>
      </c>
      <c r="K139" s="115" t="n">
        <f aca="false">(N139-J139)/4+J139</f>
        <v>5.30136</v>
      </c>
      <c r="L139" s="115" t="n">
        <f aca="false">(N139-J139)/4+K139</f>
        <v>5.82672</v>
      </c>
      <c r="M139" s="115" t="n">
        <f aca="false">(N139-J139)/4+L139</f>
        <v>6.35208</v>
      </c>
      <c r="N139" s="104" t="n">
        <f aca="false">(N142-N137)/5+N138</f>
        <v>6.87744</v>
      </c>
      <c r="O139" s="115" t="n">
        <f aca="false">(R139-N139)/4+N139</f>
        <v>7.2581767356</v>
      </c>
      <c r="P139" s="115" t="n">
        <f aca="false">(R139-N139)/4+O139</f>
        <v>7.6389134712</v>
      </c>
      <c r="Q139" s="115" t="n">
        <f aca="false">(R139-N139)/4+P139</f>
        <v>8.0196502068</v>
      </c>
      <c r="R139" s="104" t="n">
        <f aca="false">(R142-R137)/5+R138</f>
        <v>8.4003869424</v>
      </c>
      <c r="S139" s="115" t="n">
        <f aca="false">(V139-R139)/4+R139</f>
        <v>8.6733995181</v>
      </c>
      <c r="T139" s="115" t="n">
        <f aca="false">(V139-R139)/4+S139</f>
        <v>8.9464120938</v>
      </c>
      <c r="U139" s="115" t="n">
        <f aca="false">(V139-R139)/4+T139</f>
        <v>9.2194246695</v>
      </c>
      <c r="V139" s="104" t="n">
        <f aca="false">(V142-V137)/5+V138</f>
        <v>9.4924372452</v>
      </c>
      <c r="W139" s="115" t="n">
        <f aca="false">(AF139-V139)/10+V139</f>
        <v>9.96705910728</v>
      </c>
      <c r="X139" s="115" t="n">
        <f aca="false">(AF139-V139)/10+W139</f>
        <v>10.44168096936</v>
      </c>
      <c r="Y139" s="115" t="n">
        <f aca="false">(AF139-V139)/10+X139</f>
        <v>10.91630283144</v>
      </c>
      <c r="Z139" s="115" t="n">
        <f aca="false">(AF139-V139)/10+Y139</f>
        <v>11.39092469352</v>
      </c>
      <c r="AA139" s="115" t="n">
        <f aca="false">(AF139-V139)/10+Z139</f>
        <v>11.8655465556</v>
      </c>
      <c r="AB139" s="115" t="n">
        <f aca="false">(AF139-V139)/10+AA139</f>
        <v>12.34016841768</v>
      </c>
      <c r="AC139" s="115" t="n">
        <f aca="false">(AF139-V139)/10+AB139</f>
        <v>12.81479027976</v>
      </c>
      <c r="AD139" s="115" t="n">
        <f aca="false">(AF139-V139)/10+AC139</f>
        <v>13.28941214184</v>
      </c>
      <c r="AE139" s="115" t="n">
        <f aca="false">(AF139-V139)/10+AD139</f>
        <v>13.76403400392</v>
      </c>
      <c r="AF139" s="104" t="n">
        <f aca="false">(AF142-AF137)/5+AF138</f>
        <v>14.238655866</v>
      </c>
      <c r="AG139" s="115" t="n">
        <f aca="false">(AK139-AF139)/5+AF139</f>
        <v>14.324087802</v>
      </c>
      <c r="AH139" s="115" t="n">
        <f aca="false">(AK139-AF139)/5+AG139</f>
        <v>14.409519738</v>
      </c>
      <c r="AI139" s="115" t="n">
        <f aca="false">(AK139-AF139)/5+AH139</f>
        <v>14.494951674</v>
      </c>
      <c r="AJ139" s="115" t="n">
        <f aca="false">(AK139-AF139)/5+AI139</f>
        <v>14.58038361</v>
      </c>
      <c r="AK139" s="104" t="n">
        <f aca="false">(AK142-AK137)/5+AK138</f>
        <v>14.665815546</v>
      </c>
      <c r="AL139" s="115" t="n">
        <f aca="false">(AU139-AK139)/10+AK139</f>
        <v>13.56587937998</v>
      </c>
      <c r="AM139" s="115" t="n">
        <f aca="false">(AU139-AK139)/10+AL139</f>
        <v>12.46594321396</v>
      </c>
      <c r="AN139" s="115" t="n">
        <f aca="false">(AU139-AK139)/10+AM139</f>
        <v>11.36600704794</v>
      </c>
      <c r="AO139" s="115" t="n">
        <f aca="false">(AU139-AK139)/10+AN139</f>
        <v>10.26607088192</v>
      </c>
      <c r="AP139" s="115" t="n">
        <f aca="false">(AU139-AK139)/10+AO139</f>
        <v>9.1661347159</v>
      </c>
      <c r="AQ139" s="115" t="n">
        <f aca="false">(AU139-AK139)/10+AP139</f>
        <v>8.06619854988</v>
      </c>
      <c r="AR139" s="115" t="n">
        <f aca="false">(AU139-AK139)/10+AQ139</f>
        <v>6.96626238386</v>
      </c>
      <c r="AS139" s="115" t="n">
        <f aca="false">(AU139-AK139)/10+AR139</f>
        <v>5.86632621784</v>
      </c>
      <c r="AT139" s="115" t="n">
        <f aca="false">(AU139-AK139)/10+AS139</f>
        <v>4.76639005182</v>
      </c>
      <c r="AU139" s="104" t="n">
        <f aca="false">(AU142-AU137)/5+AU138</f>
        <v>3.6664538858</v>
      </c>
      <c r="AV139" s="116" t="n">
        <f aca="false">($AU139-$AK139)/Delta+AU139</f>
        <v>2.56651771978</v>
      </c>
      <c r="AW139" s="116" t="n">
        <f aca="false">($AU139-$AK139)/Delta+AV139</f>
        <v>1.46658155376</v>
      </c>
      <c r="AX139" s="116" t="n">
        <f aca="false">($AU139-$AK139)/Delta+AW139</f>
        <v>0.36664538774</v>
      </c>
      <c r="AY139" s="116" t="n">
        <f aca="false">($AU139-$AK139)/Delta+AX139</f>
        <v>-0.73329077828</v>
      </c>
      <c r="AZ139" s="116" t="n">
        <f aca="false">($AU139-$AK139)/Delta+AY139</f>
        <v>-1.8332269443</v>
      </c>
      <c r="BA139" s="116" t="n">
        <f aca="false">($AU139-$AK139)/Delta+AZ139</f>
        <v>-2.93316311032</v>
      </c>
      <c r="BB139" s="116" t="n">
        <f aca="false">($AU139-$AK139)/Delta+BA139</f>
        <v>-4.03309927634</v>
      </c>
      <c r="BC139" s="116" t="n">
        <f aca="false">($AU139-$AK139)/Delta+BB139</f>
        <v>-5.13303544236</v>
      </c>
      <c r="BD139" s="116" t="n">
        <f aca="false">($AU139-$AK139)/Delta+BC139</f>
        <v>-6.23297160838</v>
      </c>
      <c r="BE139" s="116" t="n">
        <f aca="false">($AU139-$AK139)/Delta+BD139</f>
        <v>-7.3329077744</v>
      </c>
    </row>
    <row r="140" customFormat="false" ht="12.8" hidden="false" customHeight="false" outlineLevel="0" collapsed="false">
      <c r="A140" s="103" t="n">
        <f aca="false">(A$7-A$2)/5+A139</f>
        <v>173</v>
      </c>
      <c r="B140" s="104" t="n">
        <v>0</v>
      </c>
      <c r="C140" s="104" t="n">
        <f aca="false">(F140-B140)/4+B140</f>
        <v>0.5895</v>
      </c>
      <c r="D140" s="104" t="n">
        <f aca="false">(F140-B140)/4+C140</f>
        <v>1.179</v>
      </c>
      <c r="E140" s="104" t="n">
        <f aca="false">(F140-B140)/4+D140</f>
        <v>1.7685</v>
      </c>
      <c r="F140" s="104" t="n">
        <f aca="false">(F142-F137)/5+F139</f>
        <v>2.358</v>
      </c>
      <c r="G140" s="115" t="n">
        <f aca="false">(J140-F140)/4+F140</f>
        <v>2.95825</v>
      </c>
      <c r="H140" s="115" t="n">
        <f aca="false">(J140-F140)/4+G140</f>
        <v>3.5585</v>
      </c>
      <c r="I140" s="115" t="n">
        <f aca="false">(J140-F140)/4+H140</f>
        <v>4.15875</v>
      </c>
      <c r="J140" s="104" t="n">
        <f aca="false">(J142-J137)/5+J139</f>
        <v>4.759</v>
      </c>
      <c r="K140" s="115" t="n">
        <f aca="false">(N140-J140)/4+J140</f>
        <v>5.28249</v>
      </c>
      <c r="L140" s="115" t="n">
        <f aca="false">(N140-J140)/4+K140</f>
        <v>5.80598</v>
      </c>
      <c r="M140" s="115" t="n">
        <f aca="false">(N140-J140)/4+L140</f>
        <v>6.32947</v>
      </c>
      <c r="N140" s="104" t="n">
        <f aca="false">(N142-N137)/5+N139</f>
        <v>6.85296</v>
      </c>
      <c r="O140" s="115" t="n">
        <f aca="false">(R140-N140)/4+N140</f>
        <v>7.2323415169</v>
      </c>
      <c r="P140" s="115" t="n">
        <f aca="false">(R140-N140)/4+O140</f>
        <v>7.6117230338</v>
      </c>
      <c r="Q140" s="115" t="n">
        <f aca="false">(R140-N140)/4+P140</f>
        <v>7.9911045507</v>
      </c>
      <c r="R140" s="104" t="n">
        <f aca="false">(R142-R137)/5+R139</f>
        <v>8.3704860676</v>
      </c>
      <c r="S140" s="115" t="n">
        <f aca="false">(V140-R140)/4+R140</f>
        <v>8.6425268649</v>
      </c>
      <c r="T140" s="115" t="n">
        <f aca="false">(V140-R140)/4+S140</f>
        <v>8.9145676622</v>
      </c>
      <c r="U140" s="115" t="n">
        <f aca="false">(V140-R140)/4+T140</f>
        <v>9.1866084595</v>
      </c>
      <c r="V140" s="104" t="n">
        <f aca="false">(V142-V137)/5+V139</f>
        <v>9.4586492568</v>
      </c>
      <c r="W140" s="115" t="n">
        <f aca="false">(AF140-V140)/10+V140</f>
        <v>9.93158171952</v>
      </c>
      <c r="X140" s="115" t="n">
        <f aca="false">(AF140-V140)/10+W140</f>
        <v>10.40451418224</v>
      </c>
      <c r="Y140" s="115" t="n">
        <f aca="false">(AF140-V140)/10+X140</f>
        <v>10.87744664496</v>
      </c>
      <c r="Z140" s="115" t="n">
        <f aca="false">(AF140-V140)/10+Y140</f>
        <v>11.35037910768</v>
      </c>
      <c r="AA140" s="115" t="n">
        <f aca="false">(AF140-V140)/10+Z140</f>
        <v>11.8233115704</v>
      </c>
      <c r="AB140" s="115" t="n">
        <f aca="false">(AF140-V140)/10+AA140</f>
        <v>12.29624403312</v>
      </c>
      <c r="AC140" s="115" t="n">
        <f aca="false">(AF140-V140)/10+AB140</f>
        <v>12.76917649584</v>
      </c>
      <c r="AD140" s="115" t="n">
        <f aca="false">(AF140-V140)/10+AC140</f>
        <v>13.24210895856</v>
      </c>
      <c r="AE140" s="115" t="n">
        <f aca="false">(AF140-V140)/10+AD140</f>
        <v>13.71504142128</v>
      </c>
      <c r="AF140" s="104" t="n">
        <f aca="false">(AF142-AF137)/5+AF139</f>
        <v>14.187973884</v>
      </c>
      <c r="AG140" s="115" t="n">
        <f aca="false">(AK140-AF140)/5+AF140</f>
        <v>14.273101728</v>
      </c>
      <c r="AH140" s="115" t="n">
        <f aca="false">(AK140-AF140)/5+AG140</f>
        <v>14.358229572</v>
      </c>
      <c r="AI140" s="115" t="n">
        <f aca="false">(AK140-AF140)/5+AH140</f>
        <v>14.443357416</v>
      </c>
      <c r="AJ140" s="115" t="n">
        <f aca="false">(AK140-AF140)/5+AI140</f>
        <v>14.52848526</v>
      </c>
      <c r="AK140" s="104" t="n">
        <f aca="false">(AK142-AK137)/5+AK139</f>
        <v>14.613613104</v>
      </c>
      <c r="AL140" s="115" t="n">
        <f aca="false">(AU140-AK140)/10+AK140</f>
        <v>13.51759212112</v>
      </c>
      <c r="AM140" s="115" t="n">
        <f aca="false">(AU140-AK140)/10+AL140</f>
        <v>12.42157113824</v>
      </c>
      <c r="AN140" s="115" t="n">
        <f aca="false">(AU140-AK140)/10+AM140</f>
        <v>11.32555015536</v>
      </c>
      <c r="AO140" s="115" t="n">
        <f aca="false">(AU140-AK140)/10+AN140</f>
        <v>10.22952917248</v>
      </c>
      <c r="AP140" s="115" t="n">
        <f aca="false">(AU140-AK140)/10+AO140</f>
        <v>9.1335081896</v>
      </c>
      <c r="AQ140" s="115" t="n">
        <f aca="false">(AU140-AK140)/10+AP140</f>
        <v>8.03748720671999</v>
      </c>
      <c r="AR140" s="115" t="n">
        <f aca="false">(AU140-AK140)/10+AQ140</f>
        <v>6.94146622384</v>
      </c>
      <c r="AS140" s="115" t="n">
        <f aca="false">(AU140-AK140)/10+AR140</f>
        <v>5.84544524096</v>
      </c>
      <c r="AT140" s="115" t="n">
        <f aca="false">(AU140-AK140)/10+AS140</f>
        <v>4.74942425808</v>
      </c>
      <c r="AU140" s="104" t="n">
        <f aca="false">(AU142-AU137)/5+AU139</f>
        <v>3.6534032752</v>
      </c>
      <c r="AV140" s="116" t="n">
        <f aca="false">($AU140-$AK140)/Delta+AU140</f>
        <v>2.55738229232</v>
      </c>
      <c r="AW140" s="116" t="n">
        <f aca="false">($AU140-$AK140)/Delta+AV140</f>
        <v>1.46136130944</v>
      </c>
      <c r="AX140" s="116" t="n">
        <f aca="false">($AU140-$AK140)/Delta+AW140</f>
        <v>0.36534032656</v>
      </c>
      <c r="AY140" s="116" t="n">
        <f aca="false">($AU140-$AK140)/Delta+AX140</f>
        <v>-0.73068065632</v>
      </c>
      <c r="AZ140" s="116" t="n">
        <f aca="false">($AU140-$AK140)/Delta+AY140</f>
        <v>-1.8267016392</v>
      </c>
      <c r="BA140" s="116" t="n">
        <f aca="false">($AU140-$AK140)/Delta+AZ140</f>
        <v>-2.92272262208</v>
      </c>
      <c r="BB140" s="116" t="n">
        <f aca="false">($AU140-$AK140)/Delta+BA140</f>
        <v>-4.01874360496</v>
      </c>
      <c r="BC140" s="116" t="n">
        <f aca="false">($AU140-$AK140)/Delta+BB140</f>
        <v>-5.11476458784</v>
      </c>
      <c r="BD140" s="116" t="n">
        <f aca="false">($AU140-$AK140)/Delta+BC140</f>
        <v>-6.21078557072</v>
      </c>
      <c r="BE140" s="116" t="n">
        <f aca="false">($AU140-$AK140)/Delta+BD140</f>
        <v>-7.3068065536</v>
      </c>
    </row>
    <row r="141" customFormat="false" ht="12.8" hidden="false" customHeight="false" outlineLevel="0" collapsed="false">
      <c r="A141" s="103" t="n">
        <f aca="false">(A$7-A$2)/5+A140</f>
        <v>174</v>
      </c>
      <c r="B141" s="104" t="n">
        <v>0</v>
      </c>
      <c r="C141" s="104" t="n">
        <f aca="false">(F141-B141)/4+B141</f>
        <v>0.586</v>
      </c>
      <c r="D141" s="104" t="n">
        <f aca="false">(F141-B141)/4+C141</f>
        <v>1.172</v>
      </c>
      <c r="E141" s="104" t="n">
        <f aca="false">(F141-B141)/4+D141</f>
        <v>1.758</v>
      </c>
      <c r="F141" s="104" t="n">
        <f aca="false">(F142-F137)/5+F140</f>
        <v>2.344</v>
      </c>
      <c r="G141" s="115" t="n">
        <f aca="false">(J141-F141)/4+F141</f>
        <v>2.9435</v>
      </c>
      <c r="H141" s="115" t="n">
        <f aca="false">(J141-F141)/4+G141</f>
        <v>3.543</v>
      </c>
      <c r="I141" s="115" t="n">
        <f aca="false">(J141-F141)/4+H141</f>
        <v>4.1425</v>
      </c>
      <c r="J141" s="104" t="n">
        <f aca="false">(J142-J137)/5+J140</f>
        <v>4.742</v>
      </c>
      <c r="K141" s="115" t="n">
        <f aca="false">(N141-J141)/4+J141</f>
        <v>5.26362</v>
      </c>
      <c r="L141" s="115" t="n">
        <f aca="false">(N141-J141)/4+K141</f>
        <v>5.78524</v>
      </c>
      <c r="M141" s="115" t="n">
        <f aca="false">(N141-J141)/4+L141</f>
        <v>6.30686</v>
      </c>
      <c r="N141" s="104" t="n">
        <f aca="false">(N142-N137)/5+N140</f>
        <v>6.82848</v>
      </c>
      <c r="O141" s="115" t="n">
        <f aca="false">(R141-N141)/4+N141</f>
        <v>7.2065062982</v>
      </c>
      <c r="P141" s="115" t="n">
        <f aca="false">(R141-N141)/4+O141</f>
        <v>7.5845325964</v>
      </c>
      <c r="Q141" s="115" t="n">
        <f aca="false">(R141-N141)/4+P141</f>
        <v>7.9625588946</v>
      </c>
      <c r="R141" s="104" t="n">
        <f aca="false">(R142-R137)/5+R140</f>
        <v>8.3405851928</v>
      </c>
      <c r="S141" s="115" t="n">
        <f aca="false">(V141-R141)/4+R141</f>
        <v>8.6116542117</v>
      </c>
      <c r="T141" s="115" t="n">
        <f aca="false">(V141-R141)/4+S141</f>
        <v>8.8827232306</v>
      </c>
      <c r="U141" s="115" t="n">
        <f aca="false">(V141-R141)/4+T141</f>
        <v>9.1537922495</v>
      </c>
      <c r="V141" s="104" t="n">
        <f aca="false">(V142-V137)/5+V140</f>
        <v>9.4248612684</v>
      </c>
      <c r="W141" s="115" t="n">
        <f aca="false">(AF141-V141)/10+V141</f>
        <v>9.89610433176</v>
      </c>
      <c r="X141" s="115" t="n">
        <f aca="false">(AF141-V141)/10+W141</f>
        <v>10.36734739512</v>
      </c>
      <c r="Y141" s="115" t="n">
        <f aca="false">(AF141-V141)/10+X141</f>
        <v>10.83859045848</v>
      </c>
      <c r="Z141" s="115" t="n">
        <f aca="false">(AF141-V141)/10+Y141</f>
        <v>11.30983352184</v>
      </c>
      <c r="AA141" s="115" t="n">
        <f aca="false">(AF141-V141)/10+Z141</f>
        <v>11.7810765852</v>
      </c>
      <c r="AB141" s="115" t="n">
        <f aca="false">(AF141-V141)/10+AA141</f>
        <v>12.25231964856</v>
      </c>
      <c r="AC141" s="115" t="n">
        <f aca="false">(AF141-V141)/10+AB141</f>
        <v>12.72356271192</v>
      </c>
      <c r="AD141" s="115" t="n">
        <f aca="false">(AF141-V141)/10+AC141</f>
        <v>13.19480577528</v>
      </c>
      <c r="AE141" s="115" t="n">
        <f aca="false">(AF141-V141)/10+AD141</f>
        <v>13.66604883864</v>
      </c>
      <c r="AF141" s="104" t="n">
        <f aca="false">(AF142-AF137)/5+AF140</f>
        <v>14.137291902</v>
      </c>
      <c r="AG141" s="115" t="n">
        <f aca="false">(AK141-AF141)/5+AF141</f>
        <v>14.222115654</v>
      </c>
      <c r="AH141" s="115" t="n">
        <f aca="false">(AK141-AF141)/5+AG141</f>
        <v>14.306939406</v>
      </c>
      <c r="AI141" s="115" t="n">
        <f aca="false">(AK141-AF141)/5+AH141</f>
        <v>14.391763158</v>
      </c>
      <c r="AJ141" s="115" t="n">
        <f aca="false">(AK141-AF141)/5+AI141</f>
        <v>14.47658691</v>
      </c>
      <c r="AK141" s="104" t="n">
        <f aca="false">(AK142-AK137)/5+AK140</f>
        <v>14.561410662</v>
      </c>
      <c r="AL141" s="115" t="n">
        <f aca="false">(AU141-AK141)/10+AK141</f>
        <v>13.46930486226</v>
      </c>
      <c r="AM141" s="115" t="n">
        <f aca="false">(AU141-AK141)/10+AL141</f>
        <v>12.37719906252</v>
      </c>
      <c r="AN141" s="115" t="n">
        <f aca="false">(AU141-AK141)/10+AM141</f>
        <v>11.28509326278</v>
      </c>
      <c r="AO141" s="115" t="n">
        <f aca="false">(AU141-AK141)/10+AN141</f>
        <v>10.19298746304</v>
      </c>
      <c r="AP141" s="115" t="n">
        <f aca="false">(AU141-AK141)/10+AO141</f>
        <v>9.1008816633</v>
      </c>
      <c r="AQ141" s="115" t="n">
        <f aca="false">(AU141-AK141)/10+AP141</f>
        <v>8.00877586356</v>
      </c>
      <c r="AR141" s="115" t="n">
        <f aca="false">(AU141-AK141)/10+AQ141</f>
        <v>6.91667006382</v>
      </c>
      <c r="AS141" s="115" t="n">
        <f aca="false">(AU141-AK141)/10+AR141</f>
        <v>5.82456426408</v>
      </c>
      <c r="AT141" s="115" t="n">
        <f aca="false">(AU141-AK141)/10+AS141</f>
        <v>4.73245846434</v>
      </c>
      <c r="AU141" s="104" t="n">
        <f aca="false">(AU142-AU137)/5+AU140</f>
        <v>3.6403526646</v>
      </c>
      <c r="AV141" s="116" t="n">
        <f aca="false">($AU141-$AK141)/Delta+AU141</f>
        <v>2.54824686486</v>
      </c>
      <c r="AW141" s="116" t="n">
        <f aca="false">($AU141-$AK141)/Delta+AV141</f>
        <v>1.45614106512</v>
      </c>
      <c r="AX141" s="116" t="n">
        <f aca="false">($AU141-$AK141)/Delta+AW141</f>
        <v>0.36403526538</v>
      </c>
      <c r="AY141" s="116" t="n">
        <f aca="false">($AU141-$AK141)/Delta+AX141</f>
        <v>-0.72807053436</v>
      </c>
      <c r="AZ141" s="116" t="n">
        <f aca="false">($AU141-$AK141)/Delta+AY141</f>
        <v>-1.8201763341</v>
      </c>
      <c r="BA141" s="116" t="n">
        <f aca="false">($AU141-$AK141)/Delta+AZ141</f>
        <v>-2.91228213384</v>
      </c>
      <c r="BB141" s="116" t="n">
        <f aca="false">($AU141-$AK141)/Delta+BA141</f>
        <v>-4.00438793358</v>
      </c>
      <c r="BC141" s="116" t="n">
        <f aca="false">($AU141-$AK141)/Delta+BB141</f>
        <v>-5.09649373332</v>
      </c>
      <c r="BD141" s="116" t="n">
        <f aca="false">($AU141-$AK141)/Delta+BC141</f>
        <v>-6.18859953306</v>
      </c>
      <c r="BE141" s="116" t="n">
        <f aca="false">($AU141-$AK141)/Delta+BD141</f>
        <v>-7.2807053328</v>
      </c>
    </row>
    <row r="142" customFormat="false" ht="12.8" hidden="false" customHeight="false" outlineLevel="0" collapsed="false">
      <c r="A142" s="103" t="n">
        <f aca="false">A137+5</f>
        <v>175</v>
      </c>
      <c r="B142" s="104" t="n">
        <v>0</v>
      </c>
      <c r="C142" s="104" t="n">
        <f aca="false">(F142-B142)/4+B142</f>
        <v>0.5825</v>
      </c>
      <c r="D142" s="104" t="n">
        <f aca="false">(F142-B142)/4+C142</f>
        <v>1.165</v>
      </c>
      <c r="E142" s="104" t="n">
        <f aca="false">(F142-B142)/4+D142</f>
        <v>1.7475</v>
      </c>
      <c r="F142" s="114" t="n">
        <f aca="false">polar_type!$AL$6</f>
        <v>2.33</v>
      </c>
      <c r="G142" s="115" t="n">
        <f aca="false">(J142-F142)/4+F142</f>
        <v>2.92875</v>
      </c>
      <c r="H142" s="115" t="n">
        <f aca="false">(J142-F142)/4+G142</f>
        <v>3.5275</v>
      </c>
      <c r="I142" s="115" t="n">
        <f aca="false">(J142-F142)/4+H142</f>
        <v>4.12625</v>
      </c>
      <c r="J142" s="114" t="n">
        <f aca="false">polar_type!$AL$7</f>
        <v>4.725</v>
      </c>
      <c r="K142" s="115" t="n">
        <f aca="false">(N142-J142)/4+J142</f>
        <v>5.24475</v>
      </c>
      <c r="L142" s="115" t="n">
        <f aca="false">(N142-J142)/4+K142</f>
        <v>5.7645</v>
      </c>
      <c r="M142" s="115" t="n">
        <f aca="false">(N142-J142)/4+L142</f>
        <v>6.28425</v>
      </c>
      <c r="N142" s="114" t="n">
        <f aca="false">polar_type!$AL$8</f>
        <v>6.804</v>
      </c>
      <c r="O142" s="115" t="n">
        <f aca="false">(R142-N142)/4+N142</f>
        <v>7.1806710795</v>
      </c>
      <c r="P142" s="115" t="n">
        <f aca="false">(R142-N142)/4+O142</f>
        <v>7.557342159</v>
      </c>
      <c r="Q142" s="115" t="n">
        <f aca="false">(R142-N142)/4+P142</f>
        <v>7.9340132385</v>
      </c>
      <c r="R142" s="114" t="n">
        <f aca="false">polar_type!$AL$9</f>
        <v>8.310684318</v>
      </c>
      <c r="S142" s="115" t="n">
        <f aca="false">(V142-R142)/4+R142</f>
        <v>8.5807815585</v>
      </c>
      <c r="T142" s="115" t="n">
        <f aca="false">(V142-R142)/4+S142</f>
        <v>8.850878799</v>
      </c>
      <c r="U142" s="115" t="n">
        <f aca="false">(V142-R142)/4+T142</f>
        <v>9.1209760395</v>
      </c>
      <c r="V142" s="114" t="n">
        <f aca="false">polar_type!$AL$10</f>
        <v>9.39107328</v>
      </c>
      <c r="W142" s="115" t="n">
        <f aca="false">(AF142-V142)/10+V142</f>
        <v>9.860626944</v>
      </c>
      <c r="X142" s="115" t="n">
        <f aca="false">(AF142-V142)/10+W142</f>
        <v>10.330180608</v>
      </c>
      <c r="Y142" s="115" t="n">
        <f aca="false">(AF142-V142)/10+X142</f>
        <v>10.799734272</v>
      </c>
      <c r="Z142" s="115" t="n">
        <f aca="false">(AF142-V142)/10+Y142</f>
        <v>11.269287936</v>
      </c>
      <c r="AA142" s="115" t="n">
        <f aca="false">(AF142-V142)/10+Z142</f>
        <v>11.7388416</v>
      </c>
      <c r="AB142" s="115" t="n">
        <f aca="false">(AF142-V142)/10+AA142</f>
        <v>12.208395264</v>
      </c>
      <c r="AC142" s="115" t="n">
        <f aca="false">(AF142-V142)/10+AB142</f>
        <v>12.677948928</v>
      </c>
      <c r="AD142" s="115" t="n">
        <f aca="false">(AF142-V142)/10+AC142</f>
        <v>13.147502592</v>
      </c>
      <c r="AE142" s="115" t="n">
        <f aca="false">(AF142-V142)/10+AD142</f>
        <v>13.617056256</v>
      </c>
      <c r="AF142" s="114" t="n">
        <f aca="false">polar_type!$AL$11</f>
        <v>14.08660992</v>
      </c>
      <c r="AG142" s="115" t="n">
        <f aca="false">(AK142-AF142)/5+AF142</f>
        <v>14.17112958</v>
      </c>
      <c r="AH142" s="115" t="n">
        <f aca="false">(AK142-AF142)/5+AG142</f>
        <v>14.25564924</v>
      </c>
      <c r="AI142" s="115" t="n">
        <f aca="false">(AK142-AF142)/5+AH142</f>
        <v>14.3401689</v>
      </c>
      <c r="AJ142" s="115" t="n">
        <f aca="false">(AK142-AF142)/5+AI142</f>
        <v>14.42468856</v>
      </c>
      <c r="AK142" s="114" t="n">
        <f aca="false">polar_type!$AL$12</f>
        <v>14.50920822</v>
      </c>
      <c r="AL142" s="115" t="n">
        <f aca="false">(AU142-AK142)/10+AK142</f>
        <v>13.4210176034</v>
      </c>
      <c r="AM142" s="115" t="n">
        <f aca="false">(AU142-AK142)/10+AL142</f>
        <v>12.3328269868</v>
      </c>
      <c r="AN142" s="115" t="n">
        <f aca="false">(AU142-AK142)/10+AM142</f>
        <v>11.2446363702</v>
      </c>
      <c r="AO142" s="115" t="n">
        <f aca="false">(AU142-AK142)/10+AN142</f>
        <v>10.1564457536</v>
      </c>
      <c r="AP142" s="115" t="n">
        <f aca="false">(AU142-AK142)/10+AO142</f>
        <v>9.068255137</v>
      </c>
      <c r="AQ142" s="115" t="n">
        <f aca="false">(AU142-AK142)/10+AP142</f>
        <v>7.9800645204</v>
      </c>
      <c r="AR142" s="115" t="n">
        <f aca="false">(AU142-AK142)/10+AQ142</f>
        <v>6.8918739038</v>
      </c>
      <c r="AS142" s="115" t="n">
        <f aca="false">(AU142-AK142)/10+AR142</f>
        <v>5.8036832872</v>
      </c>
      <c r="AT142" s="115" t="n">
        <f aca="false">(AU142-AK142)/10+AS142</f>
        <v>4.7154926706</v>
      </c>
      <c r="AU142" s="114" t="n">
        <f aca="false">polar_type!$AL$13</f>
        <v>3.627302054</v>
      </c>
      <c r="AV142" s="116" t="n">
        <f aca="false">($AU142-$AK142)/Delta+AU142</f>
        <v>2.5391114374</v>
      </c>
      <c r="AW142" s="116" t="n">
        <f aca="false">($AU142-$AK142)/Delta+AV142</f>
        <v>1.4509208208</v>
      </c>
      <c r="AX142" s="116" t="n">
        <f aca="false">($AU142-$AK142)/Delta+AW142</f>
        <v>0.3627302042</v>
      </c>
      <c r="AY142" s="116" t="n">
        <f aca="false">($AU142-$AK142)/Delta+AX142</f>
        <v>-0.7254604124</v>
      </c>
      <c r="AZ142" s="116" t="n">
        <f aca="false">($AU142-$AK142)/Delta+AY142</f>
        <v>-1.813651029</v>
      </c>
      <c r="BA142" s="116" t="n">
        <f aca="false">($AU142-$AK142)/Delta+AZ142</f>
        <v>-2.9018416456</v>
      </c>
      <c r="BB142" s="116" t="n">
        <f aca="false">($AU142-$AK142)/Delta+BA142</f>
        <v>-3.9900322622</v>
      </c>
      <c r="BC142" s="116" t="n">
        <f aca="false">($AU142-$AK142)/Delta+BB142</f>
        <v>-5.0782228788</v>
      </c>
      <c r="BD142" s="116" t="n">
        <f aca="false">($AU142-$AK142)/Delta+BC142</f>
        <v>-6.1664134954</v>
      </c>
      <c r="BE142" s="116" t="n">
        <f aca="false">($AU142-$AK142)/Delta+BD142</f>
        <v>-7.254604112</v>
      </c>
    </row>
    <row r="143" customFormat="false" ht="12.8" hidden="false" customHeight="false" outlineLevel="0" collapsed="false">
      <c r="A143" s="103" t="n">
        <f aca="false">(A$7-A$2)/5+A142</f>
        <v>176</v>
      </c>
      <c r="B143" s="104" t="n">
        <v>0</v>
      </c>
      <c r="C143" s="104" t="n">
        <f aca="false">(F143-B143)/4+B143</f>
        <v>0.581</v>
      </c>
      <c r="D143" s="104" t="n">
        <f aca="false">(F143-B143)/4+C143</f>
        <v>1.162</v>
      </c>
      <c r="E143" s="104" t="n">
        <f aca="false">(F143-B143)/4+D143</f>
        <v>1.743</v>
      </c>
      <c r="F143" s="104" t="n">
        <f aca="false">(F147-F142)/5+F142</f>
        <v>2.324</v>
      </c>
      <c r="G143" s="115" t="n">
        <f aca="false">(J143-F143)/4+F143</f>
        <v>2.92</v>
      </c>
      <c r="H143" s="115" t="n">
        <f aca="false">(J143-F143)/4+G143</f>
        <v>3.516</v>
      </c>
      <c r="I143" s="115" t="n">
        <f aca="false">(J143-F143)/4+H143</f>
        <v>4.112</v>
      </c>
      <c r="J143" s="104" t="n">
        <f aca="false">(J147-J142)/5+J142</f>
        <v>4.708</v>
      </c>
      <c r="K143" s="115" t="n">
        <f aca="false">(N143-J143)/4+J143</f>
        <v>5.22588</v>
      </c>
      <c r="L143" s="115" t="n">
        <f aca="false">(N143-J143)/4+K143</f>
        <v>5.74376</v>
      </c>
      <c r="M143" s="115" t="n">
        <f aca="false">(N143-J143)/4+L143</f>
        <v>6.26164</v>
      </c>
      <c r="N143" s="104" t="n">
        <f aca="false">(N147-N142)/5+N142</f>
        <v>6.77952</v>
      </c>
      <c r="O143" s="115" t="n">
        <f aca="false">(R143-N143)/4+N143</f>
        <v>7.1548358608</v>
      </c>
      <c r="P143" s="115" t="n">
        <f aca="false">(R143-N143)/4+O143</f>
        <v>7.5301517216</v>
      </c>
      <c r="Q143" s="115" t="n">
        <f aca="false">(R143-N143)/4+P143</f>
        <v>7.9054675824</v>
      </c>
      <c r="R143" s="104" t="n">
        <f aca="false">(R147-R142)/5+R142</f>
        <v>8.2807834432</v>
      </c>
      <c r="S143" s="115" t="n">
        <f aca="false">(V143-R143)/4+R143</f>
        <v>8.54990890525</v>
      </c>
      <c r="T143" s="115" t="n">
        <f aca="false">(V143-R143)/4+S143</f>
        <v>8.8190343673</v>
      </c>
      <c r="U143" s="115" t="n">
        <f aca="false">(V143-R143)/4+T143</f>
        <v>9.08815982935</v>
      </c>
      <c r="V143" s="104" t="n">
        <f aca="false">(V147-V142)/5+V142</f>
        <v>9.3572852914</v>
      </c>
      <c r="W143" s="115" t="n">
        <f aca="false">(AF143-V143)/10+V143</f>
        <v>9.82514955606</v>
      </c>
      <c r="X143" s="115" t="n">
        <f aca="false">(AF143-V143)/10+W143</f>
        <v>10.29301382072</v>
      </c>
      <c r="Y143" s="115" t="n">
        <f aca="false">(AF143-V143)/10+X143</f>
        <v>10.76087808538</v>
      </c>
      <c r="Z143" s="115" t="n">
        <f aca="false">(AF143-V143)/10+Y143</f>
        <v>11.22874235004</v>
      </c>
      <c r="AA143" s="115" t="n">
        <f aca="false">(AF143-V143)/10+Z143</f>
        <v>11.6966066147</v>
      </c>
      <c r="AB143" s="115" t="n">
        <f aca="false">(AF143-V143)/10+AA143</f>
        <v>12.16447087936</v>
      </c>
      <c r="AC143" s="115" t="n">
        <f aca="false">(AF143-V143)/10+AB143</f>
        <v>12.63233514402</v>
      </c>
      <c r="AD143" s="115" t="n">
        <f aca="false">(AF143-V143)/10+AC143</f>
        <v>13.10019940868</v>
      </c>
      <c r="AE143" s="115" t="n">
        <f aca="false">(AF143-V143)/10+AD143</f>
        <v>13.56806367334</v>
      </c>
      <c r="AF143" s="104" t="n">
        <f aca="false">(AF147-AF142)/5+AF142</f>
        <v>14.035927938</v>
      </c>
      <c r="AG143" s="115" t="n">
        <f aca="false">(AK143-AF143)/5+AF143</f>
        <v>14.120143506</v>
      </c>
      <c r="AH143" s="115" t="n">
        <f aca="false">(AK143-AF143)/5+AG143</f>
        <v>14.204359074</v>
      </c>
      <c r="AI143" s="115" t="n">
        <f aca="false">(AK143-AF143)/5+AH143</f>
        <v>14.288574642</v>
      </c>
      <c r="AJ143" s="115" t="n">
        <f aca="false">(AK143-AF143)/5+AI143</f>
        <v>14.37279021</v>
      </c>
      <c r="AK143" s="104" t="n">
        <f aca="false">(AK147-AK142)/5+AK142</f>
        <v>14.457005778</v>
      </c>
      <c r="AL143" s="115" t="n">
        <f aca="false">(AU143-AK143)/10+AK143</f>
        <v>13.37273034454</v>
      </c>
      <c r="AM143" s="115" t="n">
        <f aca="false">(AU143-AK143)/10+AL143</f>
        <v>12.28845491108</v>
      </c>
      <c r="AN143" s="115" t="n">
        <f aca="false">(AU143-AK143)/10+AM143</f>
        <v>11.20417947762</v>
      </c>
      <c r="AO143" s="115" t="n">
        <f aca="false">(AU143-AK143)/10+AN143</f>
        <v>10.11990404416</v>
      </c>
      <c r="AP143" s="115" t="n">
        <f aca="false">(AU143-AK143)/10+AO143</f>
        <v>9.0356286107</v>
      </c>
      <c r="AQ143" s="115" t="n">
        <f aca="false">(AU143-AK143)/10+AP143</f>
        <v>7.95135317724</v>
      </c>
      <c r="AR143" s="115" t="n">
        <f aca="false">(AU143-AK143)/10+AQ143</f>
        <v>6.86707774378</v>
      </c>
      <c r="AS143" s="115" t="n">
        <f aca="false">(AU143-AK143)/10+AR143</f>
        <v>5.78280231032</v>
      </c>
      <c r="AT143" s="115" t="n">
        <f aca="false">(AU143-AK143)/10+AS143</f>
        <v>4.69852687686</v>
      </c>
      <c r="AU143" s="104" t="n">
        <f aca="false">(AU147-AU142)/5+AU142</f>
        <v>3.6142514434</v>
      </c>
      <c r="AV143" s="116" t="n">
        <f aca="false">($AU143-$AK143)/Delta+AU143</f>
        <v>2.52997600994</v>
      </c>
      <c r="AW143" s="116" t="n">
        <f aca="false">($AU143-$AK143)/Delta+AV143</f>
        <v>1.44570057648</v>
      </c>
      <c r="AX143" s="116" t="n">
        <f aca="false">($AU143-$AK143)/Delta+AW143</f>
        <v>0.361425143020001</v>
      </c>
      <c r="AY143" s="116" t="n">
        <f aca="false">($AU143-$AK143)/Delta+AX143</f>
        <v>-0.722850290439999</v>
      </c>
      <c r="AZ143" s="116" t="n">
        <f aca="false">($AU143-$AK143)/Delta+AY143</f>
        <v>-1.8071257239</v>
      </c>
      <c r="BA143" s="116" t="n">
        <f aca="false">($AU143-$AK143)/Delta+AZ143</f>
        <v>-2.89140115736</v>
      </c>
      <c r="BB143" s="116" t="n">
        <f aca="false">($AU143-$AK143)/Delta+BA143</f>
        <v>-3.97567659082</v>
      </c>
      <c r="BC143" s="116" t="n">
        <f aca="false">($AU143-$AK143)/Delta+BB143</f>
        <v>-5.05995202428</v>
      </c>
      <c r="BD143" s="116" t="n">
        <f aca="false">($AU143-$AK143)/Delta+BC143</f>
        <v>-6.14422745774</v>
      </c>
      <c r="BE143" s="116" t="n">
        <f aca="false">($AU143-$AK143)/Delta+BD143</f>
        <v>-7.2285028912</v>
      </c>
    </row>
    <row r="144" customFormat="false" ht="12.8" hidden="false" customHeight="false" outlineLevel="0" collapsed="false">
      <c r="A144" s="103" t="n">
        <f aca="false">(A$7-A$2)/5+A143</f>
        <v>177</v>
      </c>
      <c r="B144" s="104" t="n">
        <v>0</v>
      </c>
      <c r="C144" s="104" t="n">
        <f aca="false">(F144-B144)/4+B144</f>
        <v>0.5795</v>
      </c>
      <c r="D144" s="104" t="n">
        <f aca="false">(F144-B144)/4+C144</f>
        <v>1.159</v>
      </c>
      <c r="E144" s="104" t="n">
        <f aca="false">(F144-B144)/4+D144</f>
        <v>1.7385</v>
      </c>
      <c r="F144" s="104" t="n">
        <f aca="false">(F147-F142)/5+F143</f>
        <v>2.318</v>
      </c>
      <c r="G144" s="115" t="n">
        <f aca="false">(J144-F144)/4+F144</f>
        <v>2.91125</v>
      </c>
      <c r="H144" s="115" t="n">
        <f aca="false">(J144-F144)/4+G144</f>
        <v>3.5045</v>
      </c>
      <c r="I144" s="115" t="n">
        <f aca="false">(J144-F144)/4+H144</f>
        <v>4.09775</v>
      </c>
      <c r="J144" s="104" t="n">
        <f aca="false">(J147-J142)/5+J143</f>
        <v>4.691</v>
      </c>
      <c r="K144" s="115" t="n">
        <f aca="false">(N144-J144)/4+J144</f>
        <v>5.20701</v>
      </c>
      <c r="L144" s="115" t="n">
        <f aca="false">(N144-J144)/4+K144</f>
        <v>5.72302</v>
      </c>
      <c r="M144" s="115" t="n">
        <f aca="false">(N144-J144)/4+L144</f>
        <v>6.23903</v>
      </c>
      <c r="N144" s="104" t="n">
        <f aca="false">(N147-N142)/5+N143</f>
        <v>6.75504</v>
      </c>
      <c r="O144" s="115" t="n">
        <f aca="false">(R144-N144)/4+N144</f>
        <v>7.1290006421</v>
      </c>
      <c r="P144" s="115" t="n">
        <f aca="false">(R144-N144)/4+O144</f>
        <v>7.5029612842</v>
      </c>
      <c r="Q144" s="115" t="n">
        <f aca="false">(R144-N144)/4+P144</f>
        <v>7.8769219263</v>
      </c>
      <c r="R144" s="104" t="n">
        <f aca="false">(R147-R142)/5+R143</f>
        <v>8.2508825684</v>
      </c>
      <c r="S144" s="115" t="n">
        <f aca="false">(V144-R144)/4+R144</f>
        <v>8.519036252</v>
      </c>
      <c r="T144" s="115" t="n">
        <f aca="false">(V144-R144)/4+S144</f>
        <v>8.7871899356</v>
      </c>
      <c r="U144" s="115" t="n">
        <f aca="false">(V144-R144)/4+T144</f>
        <v>9.0553436192</v>
      </c>
      <c r="V144" s="104" t="n">
        <f aca="false">(V147-V142)/5+V143</f>
        <v>9.3234973028</v>
      </c>
      <c r="W144" s="115" t="n">
        <f aca="false">(AF144-V144)/10+V144</f>
        <v>9.78967216812</v>
      </c>
      <c r="X144" s="115" t="n">
        <f aca="false">(AF144-V144)/10+W144</f>
        <v>10.25584703344</v>
      </c>
      <c r="Y144" s="115" t="n">
        <f aca="false">(AF144-V144)/10+X144</f>
        <v>10.72202189876</v>
      </c>
      <c r="Z144" s="115" t="n">
        <f aca="false">(AF144-V144)/10+Y144</f>
        <v>11.18819676408</v>
      </c>
      <c r="AA144" s="115" t="n">
        <f aca="false">(AF144-V144)/10+Z144</f>
        <v>11.6543716294</v>
      </c>
      <c r="AB144" s="115" t="n">
        <f aca="false">(AF144-V144)/10+AA144</f>
        <v>12.12054649472</v>
      </c>
      <c r="AC144" s="115" t="n">
        <f aca="false">(AF144-V144)/10+AB144</f>
        <v>12.58672136004</v>
      </c>
      <c r="AD144" s="115" t="n">
        <f aca="false">(AF144-V144)/10+AC144</f>
        <v>13.05289622536</v>
      </c>
      <c r="AE144" s="115" t="n">
        <f aca="false">(AF144-V144)/10+AD144</f>
        <v>13.51907109068</v>
      </c>
      <c r="AF144" s="104" t="n">
        <f aca="false">(AF147-AF142)/5+AF143</f>
        <v>13.985245956</v>
      </c>
      <c r="AG144" s="115" t="n">
        <f aca="false">(AK144-AF144)/5+AF144</f>
        <v>14.069157432</v>
      </c>
      <c r="AH144" s="115" t="n">
        <f aca="false">(AK144-AF144)/5+AG144</f>
        <v>14.153068908</v>
      </c>
      <c r="AI144" s="115" t="n">
        <f aca="false">(AK144-AF144)/5+AH144</f>
        <v>14.236980384</v>
      </c>
      <c r="AJ144" s="115" t="n">
        <f aca="false">(AK144-AF144)/5+AI144</f>
        <v>14.32089186</v>
      </c>
      <c r="AK144" s="104" t="n">
        <f aca="false">(AK147-AK142)/5+AK143</f>
        <v>14.404803336</v>
      </c>
      <c r="AL144" s="115" t="n">
        <f aca="false">(AU144-AK144)/10+AK144</f>
        <v>13.32444308568</v>
      </c>
      <c r="AM144" s="115" t="n">
        <f aca="false">(AU144-AK144)/10+AL144</f>
        <v>12.24408283536</v>
      </c>
      <c r="AN144" s="115" t="n">
        <f aca="false">(AU144-AK144)/10+AM144</f>
        <v>11.16372258504</v>
      </c>
      <c r="AO144" s="115" t="n">
        <f aca="false">(AU144-AK144)/10+AN144</f>
        <v>10.08336233472</v>
      </c>
      <c r="AP144" s="115" t="n">
        <f aca="false">(AU144-AK144)/10+AO144</f>
        <v>9.0030020844</v>
      </c>
      <c r="AQ144" s="115" t="n">
        <f aca="false">(AU144-AK144)/10+AP144</f>
        <v>7.92264183408</v>
      </c>
      <c r="AR144" s="115" t="n">
        <f aca="false">(AU144-AK144)/10+AQ144</f>
        <v>6.84228158376</v>
      </c>
      <c r="AS144" s="115" t="n">
        <f aca="false">(AU144-AK144)/10+AR144</f>
        <v>5.76192133344</v>
      </c>
      <c r="AT144" s="115" t="n">
        <f aca="false">(AU144-AK144)/10+AS144</f>
        <v>4.68156108312</v>
      </c>
      <c r="AU144" s="104" t="n">
        <f aca="false">(AU147-AU142)/5+AU143</f>
        <v>3.6012008328</v>
      </c>
      <c r="AV144" s="116" t="n">
        <f aca="false">($AU144-$AK144)/Delta+AU144</f>
        <v>2.52084058248</v>
      </c>
      <c r="AW144" s="116" t="n">
        <f aca="false">($AU144-$AK144)/Delta+AV144</f>
        <v>1.44048033216</v>
      </c>
      <c r="AX144" s="116" t="n">
        <f aca="false">($AU144-$AK144)/Delta+AW144</f>
        <v>0.36012008184</v>
      </c>
      <c r="AY144" s="116" t="n">
        <f aca="false">($AU144-$AK144)/Delta+AX144</f>
        <v>-0.720240168479999</v>
      </c>
      <c r="AZ144" s="116" t="n">
        <f aca="false">($AU144-$AK144)/Delta+AY144</f>
        <v>-1.8006004188</v>
      </c>
      <c r="BA144" s="116" t="n">
        <f aca="false">($AU144-$AK144)/Delta+AZ144</f>
        <v>-2.88096066912</v>
      </c>
      <c r="BB144" s="116" t="n">
        <f aca="false">($AU144-$AK144)/Delta+BA144</f>
        <v>-3.96132091944</v>
      </c>
      <c r="BC144" s="116" t="n">
        <f aca="false">($AU144-$AK144)/Delta+BB144</f>
        <v>-5.04168116976</v>
      </c>
      <c r="BD144" s="116" t="n">
        <f aca="false">($AU144-$AK144)/Delta+BC144</f>
        <v>-6.12204142008</v>
      </c>
      <c r="BE144" s="116" t="n">
        <f aca="false">($AU144-$AK144)/Delta+BD144</f>
        <v>-7.2024016704</v>
      </c>
    </row>
    <row r="145" customFormat="false" ht="12.8" hidden="false" customHeight="false" outlineLevel="0" collapsed="false">
      <c r="A145" s="103" t="n">
        <f aca="false">(A$7-A$2)/5+A144</f>
        <v>178</v>
      </c>
      <c r="B145" s="104" t="n">
        <v>0</v>
      </c>
      <c r="C145" s="104" t="n">
        <f aca="false">(F145-B145)/4+B145</f>
        <v>0.578</v>
      </c>
      <c r="D145" s="104" t="n">
        <f aca="false">(F145-B145)/4+C145</f>
        <v>1.156</v>
      </c>
      <c r="E145" s="104" t="n">
        <f aca="false">(F145-B145)/4+D145</f>
        <v>1.734</v>
      </c>
      <c r="F145" s="104" t="n">
        <f aca="false">(F147-F142)/5+F144</f>
        <v>2.312</v>
      </c>
      <c r="G145" s="115" t="n">
        <f aca="false">(J145-F145)/4+F145</f>
        <v>2.9025</v>
      </c>
      <c r="H145" s="115" t="n">
        <f aca="false">(J145-F145)/4+G145</f>
        <v>3.493</v>
      </c>
      <c r="I145" s="115" t="n">
        <f aca="false">(J145-F145)/4+H145</f>
        <v>4.0835</v>
      </c>
      <c r="J145" s="104" t="n">
        <f aca="false">(J147-J142)/5+J144</f>
        <v>4.674</v>
      </c>
      <c r="K145" s="115" t="n">
        <f aca="false">(N145-J145)/4+J145</f>
        <v>5.18814</v>
      </c>
      <c r="L145" s="115" t="n">
        <f aca="false">(N145-J145)/4+K145</f>
        <v>5.70228</v>
      </c>
      <c r="M145" s="115" t="n">
        <f aca="false">(N145-J145)/4+L145</f>
        <v>6.21642</v>
      </c>
      <c r="N145" s="104" t="n">
        <f aca="false">(N147-N142)/5+N144</f>
        <v>6.73056</v>
      </c>
      <c r="O145" s="115" t="n">
        <f aca="false">(R145-N145)/4+N145</f>
        <v>7.1031654234</v>
      </c>
      <c r="P145" s="115" t="n">
        <f aca="false">(R145-N145)/4+O145</f>
        <v>7.4757708468</v>
      </c>
      <c r="Q145" s="115" t="n">
        <f aca="false">(R145-N145)/4+P145</f>
        <v>7.8483762702</v>
      </c>
      <c r="R145" s="104" t="n">
        <f aca="false">(R147-R142)/5+R144</f>
        <v>8.2209816936</v>
      </c>
      <c r="S145" s="115" t="n">
        <f aca="false">(V145-R145)/4+R145</f>
        <v>8.48816359875</v>
      </c>
      <c r="T145" s="115" t="n">
        <f aca="false">(V145-R145)/4+S145</f>
        <v>8.7553455039</v>
      </c>
      <c r="U145" s="115" t="n">
        <f aca="false">(V145-R145)/4+T145</f>
        <v>9.02252740905</v>
      </c>
      <c r="V145" s="104" t="n">
        <f aca="false">(V147-V142)/5+V144</f>
        <v>9.2897093142</v>
      </c>
      <c r="W145" s="115" t="n">
        <f aca="false">(AF145-V145)/10+V145</f>
        <v>9.75419478018</v>
      </c>
      <c r="X145" s="115" t="n">
        <f aca="false">(AF145-V145)/10+W145</f>
        <v>10.21868024616</v>
      </c>
      <c r="Y145" s="115" t="n">
        <f aca="false">(AF145-V145)/10+X145</f>
        <v>10.68316571214</v>
      </c>
      <c r="Z145" s="115" t="n">
        <f aca="false">(AF145-V145)/10+Y145</f>
        <v>11.14765117812</v>
      </c>
      <c r="AA145" s="115" t="n">
        <f aca="false">(AF145-V145)/10+Z145</f>
        <v>11.6121366441</v>
      </c>
      <c r="AB145" s="115" t="n">
        <f aca="false">(AF145-V145)/10+AA145</f>
        <v>12.07662211008</v>
      </c>
      <c r="AC145" s="115" t="n">
        <f aca="false">(AF145-V145)/10+AB145</f>
        <v>12.54110757606</v>
      </c>
      <c r="AD145" s="115" t="n">
        <f aca="false">(AF145-V145)/10+AC145</f>
        <v>13.00559304204</v>
      </c>
      <c r="AE145" s="115" t="n">
        <f aca="false">(AF145-V145)/10+AD145</f>
        <v>13.47007850802</v>
      </c>
      <c r="AF145" s="104" t="n">
        <f aca="false">(AF147-AF142)/5+AF144</f>
        <v>13.934563974</v>
      </c>
      <c r="AG145" s="115" t="n">
        <f aca="false">(AK145-AF145)/5+AF145</f>
        <v>14.018171358</v>
      </c>
      <c r="AH145" s="115" t="n">
        <f aca="false">(AK145-AF145)/5+AG145</f>
        <v>14.101778742</v>
      </c>
      <c r="AI145" s="115" t="n">
        <f aca="false">(AK145-AF145)/5+AH145</f>
        <v>14.185386126</v>
      </c>
      <c r="AJ145" s="115" t="n">
        <f aca="false">(AK145-AF145)/5+AI145</f>
        <v>14.26899351</v>
      </c>
      <c r="AK145" s="104" t="n">
        <f aca="false">(AK147-AK142)/5+AK144</f>
        <v>14.352600894</v>
      </c>
      <c r="AL145" s="115" t="n">
        <f aca="false">(AU145-AK145)/10+AK145</f>
        <v>13.27615582682</v>
      </c>
      <c r="AM145" s="115" t="n">
        <f aca="false">(AU145-AK145)/10+AL145</f>
        <v>12.19971075964</v>
      </c>
      <c r="AN145" s="115" t="n">
        <f aca="false">(AU145-AK145)/10+AM145</f>
        <v>11.12326569246</v>
      </c>
      <c r="AO145" s="115" t="n">
        <f aca="false">(AU145-AK145)/10+AN145</f>
        <v>10.04682062528</v>
      </c>
      <c r="AP145" s="115" t="n">
        <f aca="false">(AU145-AK145)/10+AO145</f>
        <v>8.9703755581</v>
      </c>
      <c r="AQ145" s="115" t="n">
        <f aca="false">(AU145-AK145)/10+AP145</f>
        <v>7.89393049092</v>
      </c>
      <c r="AR145" s="115" t="n">
        <f aca="false">(AU145-AK145)/10+AQ145</f>
        <v>6.81748542374</v>
      </c>
      <c r="AS145" s="115" t="n">
        <f aca="false">(AU145-AK145)/10+AR145</f>
        <v>5.74104035656</v>
      </c>
      <c r="AT145" s="115" t="n">
        <f aca="false">(AU145-AK145)/10+AS145</f>
        <v>4.66459528938</v>
      </c>
      <c r="AU145" s="104" t="n">
        <f aca="false">(AU147-AU142)/5+AU144</f>
        <v>3.5881502222</v>
      </c>
      <c r="AV145" s="116" t="n">
        <f aca="false">($AU145-$AK145)/Delta+AU145</f>
        <v>2.51170515502</v>
      </c>
      <c r="AW145" s="116" t="n">
        <f aca="false">($AU145-$AK145)/Delta+AV145</f>
        <v>1.43526008784</v>
      </c>
      <c r="AX145" s="116" t="n">
        <f aca="false">($AU145-$AK145)/Delta+AW145</f>
        <v>0.35881502066</v>
      </c>
      <c r="AY145" s="116" t="n">
        <f aca="false">($AU145-$AK145)/Delta+AX145</f>
        <v>-0.71763004652</v>
      </c>
      <c r="AZ145" s="116" t="n">
        <f aca="false">($AU145-$AK145)/Delta+AY145</f>
        <v>-1.7940751137</v>
      </c>
      <c r="BA145" s="116" t="n">
        <f aca="false">($AU145-$AK145)/Delta+AZ145</f>
        <v>-2.87052018088</v>
      </c>
      <c r="BB145" s="116" t="n">
        <f aca="false">($AU145-$AK145)/Delta+BA145</f>
        <v>-3.94696524806</v>
      </c>
      <c r="BC145" s="116" t="n">
        <f aca="false">($AU145-$AK145)/Delta+BB145</f>
        <v>-5.02341031524</v>
      </c>
      <c r="BD145" s="116" t="n">
        <f aca="false">($AU145-$AK145)/Delta+BC145</f>
        <v>-6.09985538242</v>
      </c>
      <c r="BE145" s="116" t="n">
        <f aca="false">($AU145-$AK145)/Delta+BD145</f>
        <v>-7.1763004496</v>
      </c>
    </row>
    <row r="146" customFormat="false" ht="12.8" hidden="false" customHeight="false" outlineLevel="0" collapsed="false">
      <c r="A146" s="103" t="n">
        <f aca="false">(A$7-A$2)/5+A145</f>
        <v>179</v>
      </c>
      <c r="B146" s="104" t="n">
        <v>0</v>
      </c>
      <c r="C146" s="104" t="n">
        <f aca="false">(F146-B146)/4+B146</f>
        <v>0.5765</v>
      </c>
      <c r="D146" s="104" t="n">
        <f aca="false">(F146-B146)/4+C146</f>
        <v>1.153</v>
      </c>
      <c r="E146" s="104" t="n">
        <f aca="false">(F146-B146)/4+D146</f>
        <v>1.7295</v>
      </c>
      <c r="F146" s="104" t="n">
        <f aca="false">(F147-F142)/5+F145</f>
        <v>2.306</v>
      </c>
      <c r="G146" s="115" t="n">
        <f aca="false">(J146-F146)/4+F146</f>
        <v>2.89375</v>
      </c>
      <c r="H146" s="115" t="n">
        <f aca="false">(J146-F146)/4+G146</f>
        <v>3.4815</v>
      </c>
      <c r="I146" s="115" t="n">
        <f aca="false">(J146-F146)/4+H146</f>
        <v>4.06925</v>
      </c>
      <c r="J146" s="104" t="n">
        <f aca="false">(J147-J142)/5+J145</f>
        <v>4.657</v>
      </c>
      <c r="K146" s="115" t="n">
        <f aca="false">(N146-J146)/4+J146</f>
        <v>5.16927</v>
      </c>
      <c r="L146" s="115" t="n">
        <f aca="false">(N146-J146)/4+K146</f>
        <v>5.68154</v>
      </c>
      <c r="M146" s="115" t="n">
        <f aca="false">(N146-J146)/4+L146</f>
        <v>6.19381</v>
      </c>
      <c r="N146" s="104" t="n">
        <f aca="false">(N147-N142)/5+N145</f>
        <v>6.70608</v>
      </c>
      <c r="O146" s="115" t="n">
        <f aca="false">(R146-N146)/4+N146</f>
        <v>7.0773302047</v>
      </c>
      <c r="P146" s="115" t="n">
        <f aca="false">(R146-N146)/4+O146</f>
        <v>7.4485804094</v>
      </c>
      <c r="Q146" s="115" t="n">
        <f aca="false">(R146-N146)/4+P146</f>
        <v>7.8198306141</v>
      </c>
      <c r="R146" s="104" t="n">
        <f aca="false">(R147-R142)/5+R145</f>
        <v>8.1910808188</v>
      </c>
      <c r="S146" s="115" t="n">
        <f aca="false">(V146-R146)/4+R146</f>
        <v>8.4572909455</v>
      </c>
      <c r="T146" s="115" t="n">
        <f aca="false">(V146-R146)/4+S146</f>
        <v>8.7235010722</v>
      </c>
      <c r="U146" s="115" t="n">
        <f aca="false">(V146-R146)/4+T146</f>
        <v>8.9897111989</v>
      </c>
      <c r="V146" s="104" t="n">
        <f aca="false">(V147-V142)/5+V145</f>
        <v>9.2559213256</v>
      </c>
      <c r="W146" s="115" t="n">
        <f aca="false">(AF146-V146)/10+V146</f>
        <v>9.71871739224</v>
      </c>
      <c r="X146" s="115" t="n">
        <f aca="false">(AF146-V146)/10+W146</f>
        <v>10.18151345888</v>
      </c>
      <c r="Y146" s="115" t="n">
        <f aca="false">(AF146-V146)/10+X146</f>
        <v>10.64430952552</v>
      </c>
      <c r="Z146" s="115" t="n">
        <f aca="false">(AF146-V146)/10+Y146</f>
        <v>11.10710559216</v>
      </c>
      <c r="AA146" s="115" t="n">
        <f aca="false">(AF146-V146)/10+Z146</f>
        <v>11.5699016588</v>
      </c>
      <c r="AB146" s="115" t="n">
        <f aca="false">(AF146-V146)/10+AA146</f>
        <v>12.03269772544</v>
      </c>
      <c r="AC146" s="115" t="n">
        <f aca="false">(AF146-V146)/10+AB146</f>
        <v>12.49549379208</v>
      </c>
      <c r="AD146" s="115" t="n">
        <f aca="false">(AF146-V146)/10+AC146</f>
        <v>12.95828985872</v>
      </c>
      <c r="AE146" s="115" t="n">
        <f aca="false">(AF146-V146)/10+AD146</f>
        <v>13.42108592536</v>
      </c>
      <c r="AF146" s="104" t="n">
        <f aca="false">(AF147-AF142)/5+AF145</f>
        <v>13.883881992</v>
      </c>
      <c r="AG146" s="115" t="n">
        <f aca="false">(AK146-AF146)/5+AF146</f>
        <v>13.967185284</v>
      </c>
      <c r="AH146" s="115" t="n">
        <f aca="false">(AK146-AF146)/5+AG146</f>
        <v>14.050488576</v>
      </c>
      <c r="AI146" s="115" t="n">
        <f aca="false">(AK146-AF146)/5+AH146</f>
        <v>14.133791868</v>
      </c>
      <c r="AJ146" s="115" t="n">
        <f aca="false">(AK146-AF146)/5+AI146</f>
        <v>14.21709516</v>
      </c>
      <c r="AK146" s="104" t="n">
        <f aca="false">(AK147-AK142)/5+AK145</f>
        <v>14.300398452</v>
      </c>
      <c r="AL146" s="115" t="n">
        <f aca="false">(AU146-AK146)/10+AK146</f>
        <v>13.22786856796</v>
      </c>
      <c r="AM146" s="115" t="n">
        <f aca="false">(AU146-AK146)/10+AL146</f>
        <v>12.15533868392</v>
      </c>
      <c r="AN146" s="115" t="n">
        <f aca="false">(AU146-AK146)/10+AM146</f>
        <v>11.08280879988</v>
      </c>
      <c r="AO146" s="115" t="n">
        <f aca="false">(AU146-AK146)/10+AN146</f>
        <v>10.01027891584</v>
      </c>
      <c r="AP146" s="115" t="n">
        <f aca="false">(AU146-AK146)/10+AO146</f>
        <v>8.9377490318</v>
      </c>
      <c r="AQ146" s="115" t="n">
        <f aca="false">(AU146-AK146)/10+AP146</f>
        <v>7.86521914776</v>
      </c>
      <c r="AR146" s="115" t="n">
        <f aca="false">(AU146-AK146)/10+AQ146</f>
        <v>6.79268926372</v>
      </c>
      <c r="AS146" s="115" t="n">
        <f aca="false">(AU146-AK146)/10+AR146</f>
        <v>5.72015937968</v>
      </c>
      <c r="AT146" s="115" t="n">
        <f aca="false">(AU146-AK146)/10+AS146</f>
        <v>4.64762949564</v>
      </c>
      <c r="AU146" s="104" t="n">
        <f aca="false">(AU147-AU142)/5+AU145</f>
        <v>3.5750996116</v>
      </c>
      <c r="AV146" s="116" t="n">
        <f aca="false">($AU146-$AK146)/Delta+AU146</f>
        <v>2.50256972756</v>
      </c>
      <c r="AW146" s="116" t="n">
        <f aca="false">($AU146-$AK146)/Delta+AV146</f>
        <v>1.43003984352</v>
      </c>
      <c r="AX146" s="116" t="n">
        <f aca="false">($AU146-$AK146)/Delta+AW146</f>
        <v>0.357509959480001</v>
      </c>
      <c r="AY146" s="116" t="n">
        <f aca="false">($AU146-$AK146)/Delta+AX146</f>
        <v>-0.715019924559999</v>
      </c>
      <c r="AZ146" s="116" t="n">
        <f aca="false">($AU146-$AK146)/Delta+AY146</f>
        <v>-1.7875498086</v>
      </c>
      <c r="BA146" s="116" t="n">
        <f aca="false">($AU146-$AK146)/Delta+AZ146</f>
        <v>-2.86007969264</v>
      </c>
      <c r="BB146" s="116" t="n">
        <f aca="false">($AU146-$AK146)/Delta+BA146</f>
        <v>-3.93260957668</v>
      </c>
      <c r="BC146" s="116" t="n">
        <f aca="false">($AU146-$AK146)/Delta+BB146</f>
        <v>-5.00513946072</v>
      </c>
      <c r="BD146" s="116" t="n">
        <f aca="false">($AU146-$AK146)/Delta+BC146</f>
        <v>-6.07766934476</v>
      </c>
      <c r="BE146" s="116" t="n">
        <f aca="false">($AU146-$AK146)/Delta+BD146</f>
        <v>-7.1501992288</v>
      </c>
    </row>
    <row r="147" customFormat="false" ht="12.8" hidden="false" customHeight="false" outlineLevel="0" collapsed="false">
      <c r="A147" s="103" t="n">
        <f aca="false">A142+5</f>
        <v>180</v>
      </c>
      <c r="B147" s="104" t="n">
        <v>0</v>
      </c>
      <c r="C147" s="104" t="n">
        <f aca="false">(F147-B147)/4+B147</f>
        <v>0.575</v>
      </c>
      <c r="D147" s="104" t="n">
        <f aca="false">(F147-B147)/4+C147</f>
        <v>1.15</v>
      </c>
      <c r="E147" s="104" t="n">
        <f aca="false">(F147-B147)/4+D147</f>
        <v>1.725</v>
      </c>
      <c r="F147" s="114" t="n">
        <f aca="false">polar_type!$AM$6</f>
        <v>2.3</v>
      </c>
      <c r="G147" s="115" t="n">
        <f aca="false">(J147-F147)/4+F147</f>
        <v>2.885</v>
      </c>
      <c r="H147" s="115" t="n">
        <f aca="false">(J147-F147)/4+G147</f>
        <v>3.47</v>
      </c>
      <c r="I147" s="115" t="n">
        <f aca="false">(J147-F147)/4+H147</f>
        <v>4.055</v>
      </c>
      <c r="J147" s="114" t="n">
        <f aca="false">polar_type!$AM$7</f>
        <v>4.64</v>
      </c>
      <c r="K147" s="115" t="n">
        <f aca="false">(N147-J147)/4+J147</f>
        <v>5.1504</v>
      </c>
      <c r="L147" s="115" t="n">
        <f aca="false">(N147-J147)/4+K147</f>
        <v>5.6608</v>
      </c>
      <c r="M147" s="115" t="n">
        <f aca="false">(N147-J147)/4+L147</f>
        <v>6.1712</v>
      </c>
      <c r="N147" s="114" t="n">
        <f aca="false">polar_type!$AM$8</f>
        <v>6.6816</v>
      </c>
      <c r="O147" s="115" t="n">
        <f aca="false">(R147-N147)/4+N147</f>
        <v>7.051494986</v>
      </c>
      <c r="P147" s="115" t="n">
        <f aca="false">(R147-N147)/4+O147</f>
        <v>7.421389972</v>
      </c>
      <c r="Q147" s="115" t="n">
        <f aca="false">(R147-N147)/4+P147</f>
        <v>7.791284958</v>
      </c>
      <c r="R147" s="114" t="n">
        <f aca="false">polar_type!$AM$9</f>
        <v>8.161179944</v>
      </c>
      <c r="S147" s="115" t="n">
        <f aca="false">(V147-R147)/4+R147</f>
        <v>8.42641829225</v>
      </c>
      <c r="T147" s="115" t="n">
        <f aca="false">(V147-R147)/4+S147</f>
        <v>8.6916566405</v>
      </c>
      <c r="U147" s="115" t="n">
        <f aca="false">(V147-R147)/4+T147</f>
        <v>8.95689498875</v>
      </c>
      <c r="V147" s="114" t="n">
        <f aca="false">polar_type!$AM$10</f>
        <v>9.222133337</v>
      </c>
      <c r="W147" s="115" t="n">
        <f aca="false">(AF147-V147)/10+V147</f>
        <v>9.6832400043</v>
      </c>
      <c r="X147" s="115" t="n">
        <f aca="false">(AF147-V147)/10+W147</f>
        <v>10.1443466716</v>
      </c>
      <c r="Y147" s="115" t="n">
        <f aca="false">(AF147-V147)/10+X147</f>
        <v>10.6054533389</v>
      </c>
      <c r="Z147" s="115" t="n">
        <f aca="false">(AF147-V147)/10+Y147</f>
        <v>11.0665600062</v>
      </c>
      <c r="AA147" s="115" t="n">
        <f aca="false">(AF147-V147)/10+Z147</f>
        <v>11.5276666735</v>
      </c>
      <c r="AB147" s="115" t="n">
        <f aca="false">(AF147-V147)/10+AA147</f>
        <v>11.9887733408</v>
      </c>
      <c r="AC147" s="115" t="n">
        <f aca="false">(AF147-V147)/10+AB147</f>
        <v>12.4498800081</v>
      </c>
      <c r="AD147" s="115" t="n">
        <f aca="false">(AF147-V147)/10+AC147</f>
        <v>12.9109866754</v>
      </c>
      <c r="AE147" s="115" t="n">
        <f aca="false">(AF147-V147)/10+AD147</f>
        <v>13.3720933427</v>
      </c>
      <c r="AF147" s="114" t="n">
        <f aca="false">polar_type!$AM$11</f>
        <v>13.83320001</v>
      </c>
      <c r="AG147" s="115" t="n">
        <f aca="false">(AK147-AF147)/5+AF147</f>
        <v>13.91619921</v>
      </c>
      <c r="AH147" s="115" t="n">
        <f aca="false">(AK147-AF147)/5+AG147</f>
        <v>13.99919841</v>
      </c>
      <c r="AI147" s="115" t="n">
        <f aca="false">(AK147-AF147)/5+AH147</f>
        <v>14.08219761</v>
      </c>
      <c r="AJ147" s="115" t="n">
        <f aca="false">(AK147-AF147)/5+AI147</f>
        <v>14.16519681</v>
      </c>
      <c r="AK147" s="114" t="n">
        <f aca="false">polar_type!$AM$12</f>
        <v>14.24819601</v>
      </c>
      <c r="AL147" s="115" t="n">
        <f aca="false">(AU147-AK147)/10+AK147</f>
        <v>13.1795813091</v>
      </c>
      <c r="AM147" s="115" t="n">
        <f aca="false">(AU147-AK147)/10+AL147</f>
        <v>12.1109666082</v>
      </c>
      <c r="AN147" s="115" t="n">
        <f aca="false">(AU147-AK147)/10+AM147</f>
        <v>11.0423519073</v>
      </c>
      <c r="AO147" s="115" t="n">
        <f aca="false">(AU147-AK147)/10+AN147</f>
        <v>9.9737372064</v>
      </c>
      <c r="AP147" s="115" t="n">
        <f aca="false">(AU147-AK147)/10+AO147</f>
        <v>8.9051225055</v>
      </c>
      <c r="AQ147" s="115" t="n">
        <f aca="false">(AU147-AK147)/10+AP147</f>
        <v>7.8365078046</v>
      </c>
      <c r="AR147" s="115" t="n">
        <f aca="false">(AU147-AK147)/10+AQ147</f>
        <v>6.7678931037</v>
      </c>
      <c r="AS147" s="115" t="n">
        <f aca="false">(AU147-AK147)/10+AR147</f>
        <v>5.6992784028</v>
      </c>
      <c r="AT147" s="115" t="n">
        <f aca="false">(AU147-AK147)/10+AS147</f>
        <v>4.6306637019</v>
      </c>
      <c r="AU147" s="114" t="n">
        <f aca="false">polar_type!$AM$13</f>
        <v>3.562049001</v>
      </c>
      <c r="AV147" s="116" t="n">
        <f aca="false">($AU147-$AK147)/Delta+AU147</f>
        <v>2.4934343001</v>
      </c>
      <c r="AW147" s="116" t="n">
        <f aca="false">($AU147-$AK147)/Delta+AV147</f>
        <v>1.4248195992</v>
      </c>
      <c r="AX147" s="116" t="n">
        <f aca="false">($AU147-$AK147)/Delta+AW147</f>
        <v>0.3562048983</v>
      </c>
      <c r="AY147" s="116" t="n">
        <f aca="false">($AU147-$AK147)/Delta+AX147</f>
        <v>-0.7124098026</v>
      </c>
      <c r="AZ147" s="116" t="n">
        <f aca="false">($AU147-$AK147)/Delta+AY147</f>
        <v>-1.7810245035</v>
      </c>
      <c r="BA147" s="116" t="n">
        <f aca="false">($AU147-$AK147)/Delta+AZ147</f>
        <v>-2.8496392044</v>
      </c>
      <c r="BB147" s="116" t="n">
        <f aca="false">($AU147-$AK147)/Delta+BA147</f>
        <v>-3.9182539053</v>
      </c>
      <c r="BC147" s="116" t="n">
        <f aca="false">($AU147-$AK147)/Delta+BB147</f>
        <v>-4.9868686062</v>
      </c>
      <c r="BD147" s="116" t="n">
        <f aca="false">($AU147-$AK147)/Delta+BC147</f>
        <v>-6.0554833071</v>
      </c>
      <c r="BE147" s="116" t="n">
        <f aca="false">($AU147-$AK147)/Delta+BD147</f>
        <v>-7.124098008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7" activeCellId="1" sqref="B6:B151 E7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polar_type!$A$6</f>
        <v>4</v>
      </c>
      <c r="D1" s="0" t="n">
        <f aca="false">polar_type!$A$7</f>
        <v>8</v>
      </c>
      <c r="E1" s="0" t="n">
        <f aca="false">polar_type!$A$8</f>
        <v>12</v>
      </c>
      <c r="F1" s="0" t="n">
        <f aca="false">polar_type!$A$9</f>
        <v>16</v>
      </c>
      <c r="G1" s="0" t="n">
        <f aca="false">polar_type!$A$10</f>
        <v>20</v>
      </c>
      <c r="H1" s="0" t="n">
        <f aca="false">polar_type!$A$11</f>
        <v>30</v>
      </c>
      <c r="I1" s="0" t="n">
        <f aca="false">polar_type!$A$12</f>
        <v>35</v>
      </c>
      <c r="J1" s="0" t="n">
        <f aca="false">polar_type!$A$13</f>
        <v>45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</row>
    <row r="3" customFormat="false" ht="12.8" hidden="false" customHeight="false" outlineLevel="0" collapsed="false">
      <c r="A3" s="0" t="n">
        <f aca="false">A2+5</f>
        <v>5</v>
      </c>
      <c r="B3" s="0" t="n">
        <v>0</v>
      </c>
      <c r="C3" s="0" t="n">
        <f aca="false">Factor*MAX(polar_type!$D$14, polar_type!$D$22,polar_type!$D$30,polar_type!$D$38,polar_type!$D$46)</f>
        <v>0</v>
      </c>
      <c r="D3" s="0" t="n">
        <f aca="false">Factor*MAX(polar_type!$D$15, polar_type!$D$23,polar_type!$D$31,polar_type!$D$39,polar_type!$D$47)</f>
        <v>0</v>
      </c>
      <c r="E3" s="0" t="n">
        <f aca="false">Factor*MAX(polar_type!$D$16, polar_type!$D$24,polar_type!$D$32,polar_type!$D$40,polar_type!$D$48)</f>
        <v>0</v>
      </c>
      <c r="F3" s="0" t="n">
        <f aca="false">Factor*MAX(polar_type!$D$17, polar_type!$D$25,polar_type!$D$33,polar_type!$D$41,polar_type!$D$49)</f>
        <v>0</v>
      </c>
      <c r="G3" s="0" t="n">
        <f aca="false">Factor*MAX(polar_type!$D$18, polar_type!$D$26,polar_type!$D$34,polar_type!$D$42,polar_type!$D$50)</f>
        <v>0</v>
      </c>
      <c r="H3" s="0" t="n">
        <f aca="false">Factor*MAX(polar_type!$D$19, polar_type!$D$27,polar_type!$D$35,polar_type!$D$43,polar_type!$D$51)</f>
        <v>0</v>
      </c>
      <c r="I3" s="0" t="n">
        <f aca="false">Factor*MAX(polar_type!$D$20, polar_type!$D$28,polar_type!$D$36,polar_type!$D$44,polar_type!$D$52)</f>
        <v>0</v>
      </c>
      <c r="J3" s="0" t="n">
        <f aca="false">Factor*MAX(polar_type!$D$21, polar_type!$D$29,polar_type!$D$37,polar_type!$D$45,polar_type!$D$53)</f>
        <v>0</v>
      </c>
    </row>
    <row r="4" customFormat="false" ht="12.8" hidden="false" customHeight="false" outlineLevel="0" collapsed="false">
      <c r="A4" s="0" t="n">
        <f aca="false">A3+5</f>
        <v>10</v>
      </c>
      <c r="B4" s="0" t="n">
        <v>0</v>
      </c>
      <c r="C4" s="0" t="n">
        <f aca="false">Factor*MAX(polar_type!$E$14, polar_type!$E$22,polar_type!$E$30,polar_type!$E$38,polar_type!$E$46)</f>
        <v>0</v>
      </c>
      <c r="D4" s="0" t="n">
        <f aca="false">Factor*MAX(polar_type!$E$15, polar_type!$E$23,polar_type!$E$31,polar_type!$E$39,polar_type!$E$47)</f>
        <v>0</v>
      </c>
      <c r="E4" s="0" t="n">
        <f aca="false">Factor*MAX(polar_type!$E$16, polar_type!$E$24,polar_type!$E$32,polar_type!$E$40,polar_type!$E$48)</f>
        <v>0</v>
      </c>
      <c r="F4" s="0" t="n">
        <f aca="false">Factor*MAX(polar_type!$E$17, polar_type!$E$25,polar_type!$E$33,polar_type!$E$41,polar_type!$E$49)</f>
        <v>0</v>
      </c>
      <c r="G4" s="0" t="n">
        <f aca="false">Factor*MAX(polar_type!$E$18, polar_type!$E$26,polar_type!$E$34,polar_type!$E$42,polar_type!$E$50)</f>
        <v>0</v>
      </c>
      <c r="H4" s="0" t="n">
        <f aca="false">Factor*MAX(polar_type!$E$19, polar_type!$E$27,polar_type!$E$35,polar_type!$E$43,polar_type!$E$51)</f>
        <v>0</v>
      </c>
      <c r="I4" s="0" t="n">
        <f aca="false">Factor*MAX(polar_type!$E$20, polar_type!$E$28,polar_type!$E$36,polar_type!$E$44,polar_type!$E$52)</f>
        <v>0</v>
      </c>
      <c r="J4" s="0" t="n">
        <f aca="false">Factor*MAX(polar_type!$E$21, polar_type!$E$29,polar_type!$E$37,polar_type!$E$45,polar_type!$E$53)</f>
        <v>0</v>
      </c>
    </row>
    <row r="5" customFormat="false" ht="12.8" hidden="false" customHeight="false" outlineLevel="0" collapsed="false">
      <c r="A5" s="0" t="n">
        <f aca="false">A4+5</f>
        <v>15</v>
      </c>
      <c r="B5" s="0" t="n">
        <v>0</v>
      </c>
      <c r="C5" s="0" t="n">
        <f aca="false">Factor*MAX(polar_type!$F$14, polar_type!$F$22,polar_type!$F$30,polar_type!$F$38,polar_type!$F$46)</f>
        <v>0.6</v>
      </c>
      <c r="D5" s="0" t="n">
        <f aca="false">Factor*MAX(polar_type!$F$15, polar_type!$F$23,polar_type!$F$31,polar_type!$F$39,polar_type!$F$47)</f>
        <v>0.9</v>
      </c>
      <c r="E5" s="0" t="n">
        <f aca="false">Factor*MAX(polar_type!$F$16, polar_type!$F$24,polar_type!$F$32,polar_type!$F$40,polar_type!$F$48)</f>
        <v>0.9950625</v>
      </c>
      <c r="F5" s="0" t="n">
        <f aca="false">Factor*MAX(polar_type!$F$17, polar_type!$F$25,polar_type!$F$33,polar_type!$F$41,polar_type!$F$49)</f>
        <v>1.0544363952</v>
      </c>
      <c r="G5" s="0" t="n">
        <f aca="false">Factor*MAX(polar_type!$F$18, polar_type!$F$26,polar_type!$F$34,polar_type!$F$42,polar_type!$F$50)</f>
        <v>1.0755251232</v>
      </c>
      <c r="H5" s="0" t="n">
        <f aca="false">Factor*MAX(polar_type!$F$19, polar_type!$F$27,polar_type!$F$35,polar_type!$F$43,polar_type!$F$51)</f>
        <v>1.1615671332</v>
      </c>
      <c r="I5" s="0" t="n">
        <f aca="false">Factor*MAX(polar_type!$F$20, polar_type!$F$28,polar_type!$F$36,polar_type!$F$44,polar_type!$F$52)</f>
        <v>1.1615671332</v>
      </c>
      <c r="J5" s="0" t="n">
        <f aca="false">Factor*MAX(polar_type!$F$21, polar_type!$F$29,polar_type!$F$37,polar_type!$F$45,polar_type!$F$53)</f>
        <v>0.2903917836</v>
      </c>
    </row>
    <row r="6" customFormat="false" ht="12.8" hidden="false" customHeight="false" outlineLevel="0" collapsed="false">
      <c r="A6" s="0" t="n">
        <f aca="false">A5+5</f>
        <v>20</v>
      </c>
      <c r="B6" s="0" t="n">
        <v>0</v>
      </c>
      <c r="C6" s="0" t="n">
        <f aca="false">Factor*MAX(polar_type!$G$14, polar_type!$G$22,polar_type!$G$30,polar_type!$G$38,polar_type!$G$46)</f>
        <v>1.2</v>
      </c>
      <c r="D6" s="0" t="n">
        <f aca="false">Factor*MAX(polar_type!$G$15, polar_type!$G$23,polar_type!$G$31,polar_type!$G$39,polar_type!$G$47)</f>
        <v>1.8</v>
      </c>
      <c r="E6" s="0" t="n">
        <f aca="false">Factor*MAX(polar_type!$G$16, polar_type!$G$24,polar_type!$G$32,polar_type!$G$40,polar_type!$G$48)</f>
        <v>1.990125</v>
      </c>
      <c r="F6" s="0" t="n">
        <f aca="false">Factor*MAX(polar_type!$G$17, polar_type!$G$25,polar_type!$G$33,polar_type!$G$41,polar_type!$G$49)</f>
        <v>2.1088727904</v>
      </c>
      <c r="G6" s="0" t="n">
        <f aca="false">Factor*MAX(polar_type!$G$18, polar_type!$G$26,polar_type!$G$34,polar_type!$G$42,polar_type!$G$50)</f>
        <v>2.1510502464</v>
      </c>
      <c r="H6" s="0" t="n">
        <f aca="false">Factor*MAX(polar_type!$G$19, polar_type!$G$27,polar_type!$G$35,polar_type!$G$43,polar_type!$G$51)</f>
        <v>2.3231342652</v>
      </c>
      <c r="I6" s="0" t="n">
        <f aca="false">Factor*MAX(polar_type!$G$20, polar_type!$G$28,polar_type!$G$36,polar_type!$G$44,polar_type!$G$52)</f>
        <v>2.3231342652</v>
      </c>
      <c r="J6" s="0" t="n">
        <f aca="false">Factor*MAX(polar_type!$G$21, polar_type!$G$29,polar_type!$G$37,polar_type!$G$45,polar_type!$G$53)</f>
        <v>0.580783566</v>
      </c>
    </row>
    <row r="7" customFormat="false" ht="12.8" hidden="false" customHeight="false" outlineLevel="0" collapsed="false">
      <c r="A7" s="0" t="n">
        <f aca="false">A6+5</f>
        <v>25</v>
      </c>
      <c r="B7" s="0" t="n">
        <v>0</v>
      </c>
      <c r="C7" s="0" t="n">
        <f aca="false">Factor*MAX(polar_type!$H$14, polar_type!$H$22,polar_type!$H$30,polar_type!$H$38,polar_type!$H$46)</f>
        <v>1.8</v>
      </c>
      <c r="D7" s="0" t="n">
        <f aca="false">Factor*MAX(polar_type!$H$15, polar_type!$H$23,polar_type!$H$31,polar_type!$H$39,polar_type!$H$47)</f>
        <v>2.7</v>
      </c>
      <c r="E7" s="0" t="n">
        <f aca="false">Factor*MAX(polar_type!$H$16, polar_type!$H$24,polar_type!$H$32,polar_type!$H$40,polar_type!$H$48)</f>
        <v>2.9851875</v>
      </c>
      <c r="F7" s="0" t="n">
        <f aca="false">Factor*MAX(polar_type!$H$17, polar_type!$H$25,polar_type!$H$33,polar_type!$H$41,polar_type!$H$49)</f>
        <v>3.1633091856</v>
      </c>
      <c r="G7" s="0" t="n">
        <f aca="false">Factor*MAX(polar_type!$H$18, polar_type!$H$26,polar_type!$H$34,polar_type!$H$42,polar_type!$H$50)</f>
        <v>3.2265753684</v>
      </c>
      <c r="H7" s="0" t="n">
        <f aca="false">Factor*MAX(polar_type!$H$19, polar_type!$H$27,polar_type!$H$35,polar_type!$H$43,polar_type!$H$51)</f>
        <v>3.4847013984</v>
      </c>
      <c r="I7" s="0" t="n">
        <f aca="false">Factor*MAX(polar_type!$H$20, polar_type!$H$28,polar_type!$H$36,polar_type!$H$44,polar_type!$H$52)</f>
        <v>3.4847013984</v>
      </c>
      <c r="J7" s="0" t="n">
        <f aca="false">Factor*MAX(polar_type!$H$21, polar_type!$H$29,polar_type!$H$37,polar_type!$H$45,polar_type!$H$53)</f>
        <v>0.8711753496</v>
      </c>
    </row>
    <row r="8" customFormat="false" ht="12.8" hidden="false" customHeight="false" outlineLevel="0" collapsed="false">
      <c r="A8" s="0" t="n">
        <f aca="false">A7+5</f>
        <v>30</v>
      </c>
      <c r="B8" s="0" t="n">
        <v>0</v>
      </c>
      <c r="C8" s="0" t="n">
        <f aca="false">Factor*MAX(polar_type!$I$14, polar_type!$I$22,polar_type!$I$30,polar_type!$I$38,polar_type!$I$46)</f>
        <v>2.4</v>
      </c>
      <c r="D8" s="0" t="n">
        <f aca="false">Factor*MAX(polar_type!$I$15, polar_type!$I$23,polar_type!$I$31,polar_type!$I$39,polar_type!$I$47)</f>
        <v>3.6</v>
      </c>
      <c r="E8" s="0" t="n">
        <f aca="false">Factor*MAX(polar_type!$I$16, polar_type!$I$24,polar_type!$I$32,polar_type!$I$40,polar_type!$I$48)</f>
        <v>3.98025</v>
      </c>
      <c r="F8" s="0" t="n">
        <f aca="false">Factor*MAX(polar_type!$I$17, polar_type!$I$25,polar_type!$I$33,polar_type!$I$41,polar_type!$I$49)</f>
        <v>4.2177455796</v>
      </c>
      <c r="G8" s="0" t="n">
        <f aca="false">Factor*MAX(polar_type!$I$18, polar_type!$I$26,polar_type!$I$34,polar_type!$I$42,polar_type!$I$50)</f>
        <v>4.3021004916</v>
      </c>
      <c r="H8" s="0" t="n">
        <f aca="false">Factor*MAX(polar_type!$I$19, polar_type!$I$27,polar_type!$I$35,polar_type!$I$43,polar_type!$I$51)</f>
        <v>4.6462685316</v>
      </c>
      <c r="I8" s="0" t="n">
        <f aca="false">Factor*MAX(polar_type!$I$20, polar_type!$I$28,polar_type!$I$36,polar_type!$I$44,polar_type!$I$52)</f>
        <v>4.6462685316</v>
      </c>
      <c r="J8" s="0" t="n">
        <f aca="false">Factor*MAX(polar_type!$I$21, polar_type!$I$29,polar_type!$I$37,polar_type!$I$45,polar_type!$I$53)</f>
        <v>1.1615671332</v>
      </c>
    </row>
    <row r="9" customFormat="false" ht="12.8" hidden="false" customHeight="false" outlineLevel="0" collapsed="false">
      <c r="A9" s="0" t="n">
        <f aca="false">A8+5</f>
        <v>35</v>
      </c>
      <c r="B9" s="0" t="n">
        <v>0</v>
      </c>
      <c r="C9" s="0" t="n">
        <f aca="false">Factor*MAX(polar_type!$J$14, polar_type!$J$22,polar_type!$J$30,polar_type!$J$38,polar_type!$J$46)</f>
        <v>3</v>
      </c>
      <c r="D9" s="0" t="n">
        <f aca="false">Factor*MAX(polar_type!$J$15, polar_type!$J$23,polar_type!$J$31,polar_type!$J$39,polar_type!$J$47)</f>
        <v>4.5</v>
      </c>
      <c r="E9" s="0" t="n">
        <f aca="false">Factor*MAX(polar_type!$J$16, polar_type!$J$24,polar_type!$J$32,polar_type!$J$40,polar_type!$J$48)</f>
        <v>4.9753125</v>
      </c>
      <c r="F9" s="0" t="n">
        <f aca="false">Factor*MAX(polar_type!$J$17, polar_type!$J$25,polar_type!$J$33,polar_type!$J$41,polar_type!$J$49)</f>
        <v>5.2721819748</v>
      </c>
      <c r="G9" s="0" t="n">
        <f aca="false">Factor*MAX(polar_type!$J$18, polar_type!$J$26,polar_type!$J$34,polar_type!$J$42,polar_type!$J$50)</f>
        <v>5.3776256148</v>
      </c>
      <c r="H9" s="0" t="n">
        <f aca="false">Factor*MAX(polar_type!$J$19, polar_type!$J$27,polar_type!$J$35,polar_type!$J$43,polar_type!$J$51)</f>
        <v>5.8078356636</v>
      </c>
      <c r="I9" s="0" t="n">
        <f aca="false">Factor*MAX(polar_type!$J$20, polar_type!$J$28,polar_type!$J$36,polar_type!$J$44,polar_type!$J$52)</f>
        <v>5.8078356636</v>
      </c>
      <c r="J9" s="0" t="n">
        <f aca="false">Factor*MAX(polar_type!$J$21, polar_type!$J$29,polar_type!$J$37,polar_type!$J$45,polar_type!$J$53)</f>
        <v>1.4519589156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Factor*MAX(polar_type!$K$14, polar_type!$K$22,polar_type!$K$30,polar_type!$K$38,polar_type!$K$46)</f>
        <v>3.6</v>
      </c>
      <c r="D10" s="0" t="n">
        <f aca="false">Factor*MAX(polar_type!$K$15, polar_type!$K$23,polar_type!$K$31,polar_type!$K$39,polar_type!$K$47)</f>
        <v>5.4</v>
      </c>
      <c r="E10" s="0" t="n">
        <f aca="false">Factor*MAX(polar_type!$K$16, polar_type!$K$24,polar_type!$K$32,polar_type!$K$40,polar_type!$K$48)</f>
        <v>5.970375</v>
      </c>
      <c r="F10" s="0" t="n">
        <f aca="false">Factor*MAX(polar_type!$K$17, polar_type!$K$25,polar_type!$K$33,polar_type!$K$41,polar_type!$K$49)</f>
        <v>6.32661837</v>
      </c>
      <c r="G10" s="0" t="n">
        <f aca="false">Factor*MAX(polar_type!$K$18, polar_type!$K$26,polar_type!$K$34,polar_type!$K$42,polar_type!$K$50)</f>
        <v>6.453150738</v>
      </c>
      <c r="H10" s="0" t="n">
        <f aca="false">Factor*MAX(polar_type!$K$19, polar_type!$K$27,polar_type!$K$35,polar_type!$K$43,polar_type!$K$51)</f>
        <v>6.9694027968</v>
      </c>
      <c r="I10" s="0" t="n">
        <f aca="false">Factor*MAX(polar_type!$K$20, polar_type!$K$28,polar_type!$K$36,polar_type!$K$44,polar_type!$K$52)</f>
        <v>6.9694027968</v>
      </c>
      <c r="J10" s="0" t="n">
        <f aca="false">Factor*MAX(polar_type!$K$21, polar_type!$K$29,polar_type!$K$37,polar_type!$K$45,polar_type!$K$53)</f>
        <v>1.7423506992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Factor*MAX(polar_type!$L$14, polar_type!$L$22,polar_type!$L$30,polar_type!$L$38,polar_type!$L$46)</f>
        <v>4.392</v>
      </c>
      <c r="D11" s="0" t="n">
        <f aca="false">Factor*MAX(polar_type!$L$15, polar_type!$L$23,polar_type!$L$31,polar_type!$L$39,polar_type!$L$47)</f>
        <v>6.588</v>
      </c>
      <c r="E11" s="0" t="n">
        <f aca="false">Factor*MAX(polar_type!$L$16, polar_type!$L$24,polar_type!$L$32,polar_type!$L$40,polar_type!$L$48)</f>
        <v>7.2838575</v>
      </c>
      <c r="F11" s="0" t="n">
        <f aca="false">Factor*MAX(polar_type!$L$17, polar_type!$L$25,polar_type!$L$33,polar_type!$L$41,polar_type!$L$49)</f>
        <v>7.718474412</v>
      </c>
      <c r="G11" s="0" t="n">
        <f aca="false">Factor*MAX(polar_type!$L$18, polar_type!$L$26,polar_type!$L$34,polar_type!$L$42,polar_type!$L$50)</f>
        <v>7.8728439</v>
      </c>
      <c r="H11" s="0" t="n">
        <f aca="false">Factor*MAX(polar_type!$L$19, polar_type!$L$27,polar_type!$L$35,polar_type!$L$43,polar_type!$L$51)</f>
        <v>8.502671412</v>
      </c>
      <c r="I11" s="0" t="n">
        <f aca="false">Factor*MAX(polar_type!$L$20, polar_type!$L$28,polar_type!$L$36,polar_type!$L$44,polar_type!$L$52)</f>
        <v>8.502671412</v>
      </c>
      <c r="J11" s="0" t="n">
        <f aca="false">Factor*MAX(polar_type!$L$21, polar_type!$L$29,polar_type!$L$37,polar_type!$L$45,polar_type!$L$53)</f>
        <v>2.1256678524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Factor*MAX(polar_type!$M$14, polar_type!$M$22,polar_type!$M$30,polar_type!$M$38,polar_type!$M$46)</f>
        <v>5.196</v>
      </c>
      <c r="D12" s="0" t="n">
        <f aca="false">Factor*MAX(polar_type!$M$15, polar_type!$M$23,polar_type!$M$31,polar_type!$M$39,polar_type!$M$47)</f>
        <v>7.794</v>
      </c>
      <c r="E12" s="0" t="n">
        <f aca="false">Factor*MAX(polar_type!$M$16, polar_type!$M$24,polar_type!$M$32,polar_type!$M$40,polar_type!$M$48)</f>
        <v>8.61724125</v>
      </c>
      <c r="F12" s="0" t="n">
        <f aca="false">Factor*MAX(polar_type!$M$17, polar_type!$M$25,polar_type!$M$33,polar_type!$M$41,polar_type!$M$49)</f>
        <v>9.1314191808</v>
      </c>
      <c r="G12" s="0" t="n">
        <f aca="false">Factor*MAX(polar_type!$M$18, polar_type!$M$26,polar_type!$M$34,polar_type!$M$42,polar_type!$M$50)</f>
        <v>9.3140475648</v>
      </c>
      <c r="H12" s="0" t="n">
        <f aca="false">Factor*MAX(polar_type!$M$19, polar_type!$M$27,polar_type!$M$35,polar_type!$M$43,polar_type!$M$51)</f>
        <v>10.0591713696</v>
      </c>
      <c r="I12" s="0" t="n">
        <f aca="false">Factor*MAX(polar_type!$M$20, polar_type!$M$28,polar_type!$M$36,polar_type!$M$44,polar_type!$M$52)</f>
        <v>10.0591713696</v>
      </c>
      <c r="J12" s="0" t="n">
        <f aca="false">Factor*MAX(polar_type!$M$21, polar_type!$M$29,polar_type!$M$37,polar_type!$M$45,polar_type!$M$53)</f>
        <v>2.5147928424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Factor*MAX(polar_type!$N$14, polar_type!$N$22,polar_type!$N$30,polar_type!$N$38,polar_type!$N$46)</f>
        <v>5.913</v>
      </c>
      <c r="D13" s="0" t="n">
        <f aca="false">Factor*MAX(polar_type!$N$15, polar_type!$N$23,polar_type!$N$31,polar_type!$N$39,polar_type!$N$47)</f>
        <v>8.76</v>
      </c>
      <c r="E13" s="0" t="n">
        <f aca="false">Factor*MAX(polar_type!$N$16, polar_type!$N$24,polar_type!$N$32,polar_type!$N$40,polar_type!$N$48)</f>
        <v>9.685275</v>
      </c>
      <c r="F13" s="0" t="n">
        <f aca="false">Factor*MAX(polar_type!$N$17, polar_type!$N$25,polar_type!$N$33,polar_type!$N$41,polar_type!$N$49)</f>
        <v>10.263180912</v>
      </c>
      <c r="G13" s="0" t="n">
        <f aca="false">Factor*MAX(polar_type!$N$18, polar_type!$N$26,polar_type!$N$34,polar_type!$N$42,polar_type!$N$50)</f>
        <v>10.46844453</v>
      </c>
      <c r="H13" s="0" t="n">
        <f aca="false">Factor*MAX(polar_type!$N$19, polar_type!$N$27,polar_type!$N$35,polar_type!$N$43,polar_type!$N$51)</f>
        <v>11.3059200924</v>
      </c>
      <c r="I13" s="0" t="n">
        <f aca="false">Factor*MAX(polar_type!$N$20, polar_type!$N$28,polar_type!$N$36,polar_type!$N$44,polar_type!$N$52)</f>
        <v>11.3059200924</v>
      </c>
      <c r="J13" s="0" t="n">
        <f aca="false">Factor*MAX(polar_type!$N$21, polar_type!$N$29,polar_type!$N$37,polar_type!$N$45,polar_type!$N$53)</f>
        <v>2.8264800228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Factor*MAX(polar_type!$O$14, polar_type!$O$22,polar_type!$O$30,polar_type!$O$38,polar_type!$O$46)</f>
        <v>6.228</v>
      </c>
      <c r="D14" s="0" t="n">
        <f aca="false">Factor*MAX(polar_type!$O$15, polar_type!$O$23,polar_type!$O$31,polar_type!$O$39,polar_type!$O$47)</f>
        <v>9.342</v>
      </c>
      <c r="E14" s="0" t="n">
        <f aca="false">Factor*MAX(polar_type!$O$16, polar_type!$O$24,polar_type!$O$32,polar_type!$O$40,polar_type!$O$48)</f>
        <v>10.32874875</v>
      </c>
      <c r="F14" s="0" t="n">
        <f aca="false">Factor*MAX(polar_type!$O$17, polar_type!$O$25,polar_type!$O$33,polar_type!$O$41,polar_type!$O$49)</f>
        <v>10.86</v>
      </c>
      <c r="G14" s="0" t="n">
        <f aca="false">Factor*MAX(polar_type!$O$18, polar_type!$O$26,polar_type!$O$34,polar_type!$O$42,polar_type!$O$50)</f>
        <v>11.0772</v>
      </c>
      <c r="H14" s="0" t="n">
        <f aca="false">Factor*MAX(polar_type!$O$19, polar_type!$O$27,polar_type!$O$35,polar_type!$O$43,polar_type!$O$51)</f>
        <v>12</v>
      </c>
      <c r="I14" s="0" t="n">
        <f aca="false">Factor*MAX(polar_type!$O$20, polar_type!$O$28,polar_type!$O$36,polar_type!$O$44,polar_type!$O$52)</f>
        <v>12</v>
      </c>
      <c r="J14" s="0" t="n">
        <f aca="false">Factor*MAX(polar_type!$O$21, polar_type!$O$29,polar_type!$O$37,polar_type!$O$45,polar_type!$O$53)</f>
        <v>3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Factor*MAX(polar_type!$P$14, polar_type!$P$22,polar_type!$P$30,polar_type!$P$38,polar_type!$P$46)</f>
        <v>6.42</v>
      </c>
      <c r="D15" s="0" t="n">
        <f aca="false">Factor*MAX(polar_type!$P$15, polar_type!$P$23,polar_type!$P$31,polar_type!$P$39,polar_type!$P$47)</f>
        <v>9.6</v>
      </c>
      <c r="E15" s="0" t="n">
        <f aca="false">Factor*MAX(polar_type!$P$16, polar_type!$P$24,polar_type!$P$32,polar_type!$P$40,polar_type!$P$48)</f>
        <v>10.614</v>
      </c>
      <c r="F15" s="0" t="n">
        <f aca="false">Factor*MAX(polar_type!$P$17, polar_type!$P$25,polar_type!$P$33,polar_type!$P$41,polar_type!$P$49)</f>
        <v>11.2473215472</v>
      </c>
      <c r="G15" s="0" t="n">
        <f aca="false">Factor*MAX(polar_type!$P$18, polar_type!$P$26,polar_type!$P$34,polar_type!$P$42,polar_type!$P$50)</f>
        <v>11.472267978</v>
      </c>
      <c r="H15" s="0" t="n">
        <f aca="false">Factor*MAX(polar_type!$P$19, polar_type!$P$27,polar_type!$P$35,polar_type!$P$43,polar_type!$P$51)</f>
        <v>12.6</v>
      </c>
      <c r="I15" s="0" t="n">
        <f aca="false">Factor*MAX(polar_type!$P$20, polar_type!$P$28,polar_type!$P$36,polar_type!$P$44,polar_type!$P$52)</f>
        <v>12.6</v>
      </c>
      <c r="J15" s="0" t="n">
        <f aca="false">Factor*MAX(polar_type!$P$21, polar_type!$P$29,polar_type!$P$37,polar_type!$P$45,polar_type!$P$53)</f>
        <v>3.15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Factor*MAX(polar_type!$Q$14, polar_type!$Q$22,polar_type!$Q$30,polar_type!$Q$38,polar_type!$Q$46)</f>
        <v>6.612</v>
      </c>
      <c r="D16" s="0" t="n">
        <f aca="false">Factor*MAX(polar_type!$Q$15, polar_type!$Q$23,polar_type!$Q$31,polar_type!$Q$39,polar_type!$Q$47)</f>
        <v>9.744</v>
      </c>
      <c r="E16" s="0" t="n">
        <f aca="false">Factor*MAX(polar_type!$Q$16, polar_type!$Q$24,polar_type!$Q$32,polar_type!$Q$40,polar_type!$Q$48)</f>
        <v>10.86</v>
      </c>
      <c r="F16" s="0" t="n">
        <f aca="false">Factor*MAX(polar_type!$Q$17, polar_type!$Q$25,polar_type!$Q$33,polar_type!$Q$41,polar_type!$Q$49)</f>
        <v>11.508</v>
      </c>
      <c r="G16" s="0" t="n">
        <f aca="false">Factor*MAX(polar_type!$Q$18, polar_type!$Q$26,polar_type!$Q$34,polar_type!$Q$42,polar_type!$Q$50)</f>
        <v>11.73816</v>
      </c>
      <c r="H16" s="0" t="n">
        <f aca="false">Factor*MAX(polar_type!$Q$19, polar_type!$Q$27,polar_type!$Q$35,polar_type!$Q$43,polar_type!$Q$51)</f>
        <v>12.96</v>
      </c>
      <c r="I16" s="0" t="n">
        <f aca="false">Factor*MAX(polar_type!$Q$20, polar_type!$Q$28,polar_type!$Q$36,polar_type!$Q$44,polar_type!$Q$52)</f>
        <v>13.2</v>
      </c>
      <c r="J16" s="0" t="n">
        <f aca="false">Factor*MAX(polar_type!$Q$21, polar_type!$Q$29,polar_type!$Q$37,polar_type!$Q$45,polar_type!$Q$53)</f>
        <v>3.3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Factor*MAX(polar_type!$R$14, polar_type!$R$22,polar_type!$R$30,polar_type!$R$38,polar_type!$R$46)</f>
        <v>6.684</v>
      </c>
      <c r="D17" s="0" t="n">
        <f aca="false">Factor*MAX(polar_type!$R$15, polar_type!$R$23,polar_type!$R$31,polar_type!$R$39,polar_type!$R$47)</f>
        <v>9.852</v>
      </c>
      <c r="E17" s="0" t="n">
        <f aca="false">Factor*MAX(polar_type!$R$16, polar_type!$R$24,polar_type!$R$32,polar_type!$R$40,polar_type!$R$48)</f>
        <v>11.064</v>
      </c>
      <c r="F17" s="0" t="n">
        <f aca="false">Factor*MAX(polar_type!$R$17, polar_type!$R$25,polar_type!$R$33,polar_type!$R$41,polar_type!$R$49)</f>
        <v>11.79</v>
      </c>
      <c r="G17" s="0" t="n">
        <f aca="false">Factor*MAX(polar_type!$R$18, polar_type!$R$26,polar_type!$R$34,polar_type!$R$42,polar_type!$R$50)</f>
        <v>12.0258</v>
      </c>
      <c r="H17" s="0" t="n">
        <f aca="false">Factor*MAX(polar_type!$R$19, polar_type!$R$27,polar_type!$R$35,polar_type!$R$43,polar_type!$R$51)</f>
        <v>13.44</v>
      </c>
      <c r="I17" s="0" t="n">
        <f aca="false">Factor*MAX(polar_type!$R$20, polar_type!$R$28,polar_type!$R$36,polar_type!$R$44,polar_type!$R$52)</f>
        <v>13.8</v>
      </c>
      <c r="J17" s="0" t="n">
        <f aca="false">Factor*MAX(polar_type!$R$21, polar_type!$R$29,polar_type!$R$37,polar_type!$R$45,polar_type!$R$53)</f>
        <v>3.45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Factor*MAX(polar_type!$S$14, polar_type!$S$22,polar_type!$S$30,polar_type!$S$38,polar_type!$S$46)</f>
        <v>6.756</v>
      </c>
      <c r="D18" s="0" t="n">
        <f aca="false">Factor*MAX(polar_type!$S$15, polar_type!$S$23,polar_type!$S$31,polar_type!$S$39,polar_type!$S$47)</f>
        <v>9.96</v>
      </c>
      <c r="E18" s="0" t="n">
        <f aca="false">Factor*MAX(polar_type!$S$16, polar_type!$S$24,polar_type!$S$32,polar_type!$S$40,polar_type!$S$48)</f>
        <v>11.268</v>
      </c>
      <c r="F18" s="0" t="n">
        <f aca="false">Factor*MAX(polar_type!$S$17, polar_type!$S$25,polar_type!$S$33,polar_type!$S$41,polar_type!$S$49)</f>
        <v>12.072</v>
      </c>
      <c r="G18" s="0" t="n">
        <f aca="false">Factor*MAX(polar_type!$S$18, polar_type!$S$26,polar_type!$S$34,polar_type!$S$42,polar_type!$S$50)</f>
        <v>12.742119636</v>
      </c>
      <c r="H18" s="0" t="n">
        <f aca="false">Factor*MAX(polar_type!$S$19, polar_type!$S$27,polar_type!$S$35,polar_type!$S$43,polar_type!$S$51)</f>
        <v>14.016331596</v>
      </c>
      <c r="I18" s="0" t="n">
        <f aca="false">Factor*MAX(polar_type!$S$20, polar_type!$S$28,polar_type!$S$36,polar_type!$S$44,polar_type!$S$52)</f>
        <v>14.436821544</v>
      </c>
      <c r="J18" s="0" t="n">
        <f aca="false">Factor*MAX(polar_type!$S$21, polar_type!$S$29,polar_type!$S$37,polar_type!$S$45,polar_type!$S$53)</f>
        <v>3.609205386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Factor*MAX(polar_type!$T$14, polar_type!$T$22,polar_type!$T$30,polar_type!$T$38,polar_type!$T$46)</f>
        <v>6.804</v>
      </c>
      <c r="D19" s="0" t="n">
        <f aca="false">Factor*MAX(polar_type!$T$15, polar_type!$T$23,polar_type!$T$31,polar_type!$T$39,polar_type!$T$47)</f>
        <v>10.044</v>
      </c>
      <c r="E19" s="0" t="n">
        <f aca="false">Factor*MAX(polar_type!$T$16, polar_type!$T$24,polar_type!$T$32,polar_type!$T$40,polar_type!$T$48)</f>
        <v>11.388</v>
      </c>
      <c r="F19" s="0" t="n">
        <f aca="false">Factor*MAX(polar_type!$T$17, polar_type!$T$25,polar_type!$T$33,polar_type!$T$41,polar_type!$T$49)</f>
        <v>12.36</v>
      </c>
      <c r="G19" s="0" t="n">
        <f aca="false">Factor*MAX(polar_type!$T$18, polar_type!$T$26,polar_type!$T$34,polar_type!$T$42,polar_type!$T$50)</f>
        <v>13.39556166</v>
      </c>
      <c r="H19" s="0" t="n">
        <f aca="false">Factor*MAX(polar_type!$T$19, polar_type!$T$27,polar_type!$T$35,polar_type!$T$43,polar_type!$T$51)</f>
        <v>14.735117832</v>
      </c>
      <c r="I19" s="0" t="n">
        <f aca="false">Factor*MAX(polar_type!$T$20, polar_type!$T$28,polar_type!$T$36,polar_type!$T$44,polar_type!$T$52)</f>
        <v>15.177171372</v>
      </c>
      <c r="J19" s="0" t="n">
        <f aca="false">Factor*MAX(polar_type!$T$21, polar_type!$T$29,polar_type!$T$37,polar_type!$T$45,polar_type!$T$53)</f>
        <v>3.7942928412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Factor*MAX(polar_type!$U$14, polar_type!$U$22,polar_type!$U$30,polar_type!$U$38,polar_type!$U$46)</f>
        <v>6.852</v>
      </c>
      <c r="D20" s="0" t="n">
        <f aca="false">Factor*MAX(polar_type!$U$15, polar_type!$U$23,polar_type!$U$31,polar_type!$U$39,polar_type!$U$47)</f>
        <v>10.128</v>
      </c>
      <c r="E20" s="0" t="n">
        <f aca="false">Factor*MAX(polar_type!$U$16, polar_type!$U$24,polar_type!$U$32,polar_type!$U$40,polar_type!$U$48)</f>
        <v>11.508</v>
      </c>
      <c r="F20" s="0" t="n">
        <f aca="false">Factor*MAX(polar_type!$U$17, polar_type!$U$25,polar_type!$U$33,polar_type!$U$41,polar_type!$U$49)</f>
        <v>12.648</v>
      </c>
      <c r="G20" s="0" t="n">
        <f aca="false">Factor*MAX(polar_type!$U$18, polar_type!$U$26,polar_type!$U$34,polar_type!$U$42,polar_type!$U$50)</f>
        <v>13.78632</v>
      </c>
      <c r="H20" s="0" t="n">
        <f aca="false">Factor*MAX(polar_type!$U$19, polar_type!$U$27,polar_type!$U$35,polar_type!$U$43,polar_type!$U$51)</f>
        <v>15.6</v>
      </c>
      <c r="I20" s="0" t="n">
        <f aca="false">Factor*MAX(polar_type!$U$20, polar_type!$U$28,polar_type!$U$36,polar_type!$U$44,polar_type!$U$52)</f>
        <v>16.068</v>
      </c>
      <c r="J20" s="0" t="n">
        <f aca="false">Factor*MAX(polar_type!$U$21, polar_type!$U$29,polar_type!$U$37,polar_type!$U$45,polar_type!$U$53)</f>
        <v>4.017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Factor*MAX(polar_type!$V$14, polar_type!$V$22,polar_type!$V$30,polar_type!$V$38,polar_type!$V$46)</f>
        <v>6.936</v>
      </c>
      <c r="D21" s="0" t="n">
        <f aca="false">Factor*MAX(polar_type!$V$15, polar_type!$V$23,polar_type!$V$31,polar_type!$V$39,polar_type!$V$47)</f>
        <v>10.242</v>
      </c>
      <c r="E21" s="0" t="n">
        <f aca="false">Factor*MAX(polar_type!$V$16, polar_type!$V$24,polar_type!$V$32,polar_type!$V$40,polar_type!$V$48)</f>
        <v>11.55</v>
      </c>
      <c r="F21" s="0" t="n">
        <f aca="false">Factor*MAX(polar_type!$V$17, polar_type!$V$25,polar_type!$V$33,polar_type!$V$41,polar_type!$V$49)</f>
        <v>12.93</v>
      </c>
      <c r="G21" s="0" t="n">
        <f aca="false">Factor*MAX(polar_type!$V$18, polar_type!$V$26,polar_type!$V$34,polar_type!$V$42,polar_type!$V$50)</f>
        <v>14.196</v>
      </c>
      <c r="H21" s="0" t="n">
        <f aca="false">Factor*MAX(polar_type!$V$19, polar_type!$V$27,polar_type!$V$35,polar_type!$V$43,polar_type!$V$51)</f>
        <v>16.2</v>
      </c>
      <c r="I21" s="0" t="n">
        <f aca="false">Factor*MAX(polar_type!$V$20, polar_type!$V$28,polar_type!$V$36,polar_type!$V$44,polar_type!$V$52)</f>
        <v>16.686</v>
      </c>
      <c r="J21" s="0" t="n">
        <f aca="false">Factor*MAX(polar_type!$V$21, polar_type!$V$29,polar_type!$V$37,polar_type!$V$45,polar_type!$V$53)</f>
        <v>4.1715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Factor*MAX(polar_type!$W$14, polar_type!$W$22,polar_type!$W$30,polar_type!$W$38,polar_type!$W$46)</f>
        <v>7.02</v>
      </c>
      <c r="D22" s="0" t="n">
        <f aca="false">Factor*MAX(polar_type!$W$15, polar_type!$W$23,polar_type!$W$31,polar_type!$W$39,polar_type!$W$47)</f>
        <v>10.356</v>
      </c>
      <c r="E22" s="0" t="n">
        <f aca="false">Factor*MAX(polar_type!$W$16, polar_type!$W$24,polar_type!$W$32,polar_type!$W$40,polar_type!$W$48)</f>
        <v>11.592</v>
      </c>
      <c r="F22" s="0" t="n">
        <f aca="false">Factor*MAX(polar_type!$W$17, polar_type!$W$25,polar_type!$W$33,polar_type!$W$41,polar_type!$W$49)</f>
        <v>13.212</v>
      </c>
      <c r="G22" s="0" t="n">
        <f aca="false">Factor*MAX(polar_type!$W$18, polar_type!$W$26,polar_type!$W$34,polar_type!$W$42,polar_type!$W$50)</f>
        <v>14.652</v>
      </c>
      <c r="H22" s="0" t="n">
        <f aca="false">Factor*MAX(polar_type!$W$19, polar_type!$W$27,polar_type!$W$35,polar_type!$W$43,polar_type!$W$51)</f>
        <v>16.8</v>
      </c>
      <c r="I22" s="0" t="n">
        <f aca="false">Factor*MAX(polar_type!$W$20, polar_type!$W$28,polar_type!$W$36,polar_type!$W$44,polar_type!$W$52)</f>
        <v>17.304</v>
      </c>
      <c r="J22" s="0" t="n">
        <f aca="false">Factor*MAX(polar_type!$W$21, polar_type!$W$29,polar_type!$W$37,polar_type!$W$45,polar_type!$W$53)</f>
        <v>4.326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Factor*MAX(polar_type!$X$14, polar_type!$X$22,polar_type!$X$30,polar_type!$X$38,polar_type!$X$46)</f>
        <v>6.99</v>
      </c>
      <c r="D23" s="0" t="n">
        <f aca="false">Factor*MAX(polar_type!$X$15, polar_type!$X$23,polar_type!$X$31,polar_type!$X$39,polar_type!$X$47)</f>
        <v>10.344</v>
      </c>
      <c r="E23" s="0" t="n">
        <f aca="false">Factor*MAX(polar_type!$X$16, polar_type!$X$24,polar_type!$X$32,polar_type!$X$40,polar_type!$X$48)</f>
        <v>11.754</v>
      </c>
      <c r="F23" s="0" t="n">
        <f aca="false">Factor*MAX(polar_type!$X$17, polar_type!$X$25,polar_type!$X$33,polar_type!$X$41,polar_type!$X$49)</f>
        <v>13.284</v>
      </c>
      <c r="G23" s="0" t="n">
        <f aca="false">Factor*MAX(polar_type!$X$18, polar_type!$X$26,polar_type!$X$34,polar_type!$X$42,polar_type!$X$50)</f>
        <v>15.048</v>
      </c>
      <c r="H23" s="0" t="n">
        <f aca="false">Factor*MAX(polar_type!$X$19, polar_type!$X$27,polar_type!$X$35,polar_type!$X$43,polar_type!$X$51)</f>
        <v>17.46</v>
      </c>
      <c r="I23" s="0" t="n">
        <f aca="false">Factor*MAX(polar_type!$X$20, polar_type!$X$28,polar_type!$X$36,polar_type!$X$44,polar_type!$X$52)</f>
        <v>17.9838</v>
      </c>
      <c r="J23" s="0" t="n">
        <f aca="false">Factor*MAX(polar_type!$X$21, polar_type!$X$29,polar_type!$X$37,polar_type!$X$45,polar_type!$X$53)</f>
        <v>4.49595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Factor*MAX(polar_type!$Y$14, polar_type!$Y$22,polar_type!$Y$30,polar_type!$Y$38,polar_type!$Y$46)</f>
        <v>6.96</v>
      </c>
      <c r="D24" s="0" t="n">
        <f aca="false">Factor*MAX(polar_type!$Y$15, polar_type!$Y$23,polar_type!$Y$31,polar_type!$Y$39,polar_type!$Y$47)</f>
        <v>10.332</v>
      </c>
      <c r="E24" s="0" t="n">
        <f aca="false">Factor*MAX(polar_type!$Y$16, polar_type!$Y$24,polar_type!$Y$32,polar_type!$Y$40,polar_type!$Y$48)</f>
        <v>11.916</v>
      </c>
      <c r="F24" s="0" t="n">
        <f aca="false">Factor*MAX(polar_type!$Y$17, polar_type!$Y$25,polar_type!$Y$33,polar_type!$Y$41,polar_type!$Y$49)</f>
        <v>13.476</v>
      </c>
      <c r="G24" s="0" t="n">
        <f aca="false">Factor*MAX(polar_type!$Y$18, polar_type!$Y$26,polar_type!$Y$34,polar_type!$Y$42,polar_type!$Y$50)</f>
        <v>15.444</v>
      </c>
      <c r="H24" s="0" t="n">
        <f aca="false">Factor*MAX(polar_type!$Y$19, polar_type!$Y$27,polar_type!$Y$35,polar_type!$Y$43,polar_type!$Y$51)</f>
        <v>18.24</v>
      </c>
      <c r="I24" s="0" t="n">
        <f aca="false">Factor*MAX(polar_type!$Y$20, polar_type!$Y$28,polar_type!$Y$36,polar_type!$Y$44,polar_type!$Y$52)</f>
        <v>18.7872</v>
      </c>
      <c r="J24" s="0" t="n">
        <f aca="false">Factor*MAX(polar_type!$Y$21, polar_type!$Y$29,polar_type!$Y$37,polar_type!$Y$45,polar_type!$Y$53)</f>
        <v>4.6968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Factor*MAX(polar_type!$Z$14, polar_type!$Z$22,polar_type!$Z$30,polar_type!$Z$38,polar_type!$Z$46)</f>
        <v>6.792</v>
      </c>
      <c r="D25" s="0" t="n">
        <f aca="false">Factor*MAX(polar_type!$Z$15, polar_type!$Z$23,polar_type!$Z$31,polar_type!$Z$39,polar_type!$Z$47)</f>
        <v>10.278</v>
      </c>
      <c r="E25" s="0" t="n">
        <f aca="false">Factor*MAX(polar_type!$Z$16, polar_type!$Z$24,polar_type!$Z$32,polar_type!$Z$40,polar_type!$Z$48)</f>
        <v>12.03</v>
      </c>
      <c r="F25" s="0" t="n">
        <f aca="false">Factor*MAX(polar_type!$Z$17, polar_type!$Z$25,polar_type!$Z$33,polar_type!$Z$41,polar_type!$Z$49)</f>
        <v>13.644</v>
      </c>
      <c r="G25" s="0" t="n">
        <f aca="false">Factor*MAX(polar_type!$Z$18, polar_type!$Z$26,polar_type!$Z$34,polar_type!$Z$42,polar_type!$Z$50)</f>
        <v>15.594</v>
      </c>
      <c r="H25" s="0" t="n">
        <f aca="false">Factor*MAX(polar_type!$Z$19, polar_type!$Z$27,polar_type!$Z$35,polar_type!$Z$43,polar_type!$Z$51)</f>
        <v>19.08</v>
      </c>
      <c r="I25" s="0" t="n">
        <f aca="false">Factor*MAX(polar_type!$Z$20, polar_type!$Z$28,polar_type!$Z$36,polar_type!$Z$44,polar_type!$Z$52)</f>
        <v>19.6524</v>
      </c>
      <c r="J25" s="0" t="n">
        <f aca="false">Factor*MAX(polar_type!$Z$21, polar_type!$Z$29,polar_type!$Z$37,polar_type!$Z$45,polar_type!$Z$53)</f>
        <v>4.9131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Factor*MAX(polar_type!$AA$14, polar_type!$AA$22,polar_type!$AA$30,polar_type!$AA$38,polar_type!$AA$46)</f>
        <v>6.624</v>
      </c>
      <c r="D26" s="0" t="n">
        <f aca="false">Factor*MAX(polar_type!$AA$15, polar_type!$AA$23,polar_type!$AA$31,polar_type!$AA$39,polar_type!$AA$47)</f>
        <v>10.224</v>
      </c>
      <c r="E26" s="0" t="n">
        <f aca="false">Factor*MAX(polar_type!$AA$16, polar_type!$AA$24,polar_type!$AA$32,polar_type!$AA$40,polar_type!$AA$48)</f>
        <v>12.144</v>
      </c>
      <c r="F26" s="0" t="n">
        <f aca="false">Factor*MAX(polar_type!$AA$17, polar_type!$AA$25,polar_type!$AA$33,polar_type!$AA$41,polar_type!$AA$49)</f>
        <v>13.932</v>
      </c>
      <c r="G26" s="0" t="n">
        <f aca="false">Factor*MAX(polar_type!$AA$18, polar_type!$AA$26,polar_type!$AA$34,polar_type!$AA$42,polar_type!$AA$50)</f>
        <v>15.744</v>
      </c>
      <c r="H26" s="0" t="n">
        <f aca="false">Factor*MAX(polar_type!$AA$19, polar_type!$AA$27,polar_type!$AA$35,polar_type!$AA$43,polar_type!$AA$51)</f>
        <v>19.8</v>
      </c>
      <c r="I26" s="0" t="n">
        <f aca="false">Factor*MAX(polar_type!$AA$20, polar_type!$AA$28,polar_type!$AA$36,polar_type!$AA$44,polar_type!$AA$52)</f>
        <v>20.394</v>
      </c>
      <c r="J26" s="0" t="n">
        <f aca="false">Factor*MAX(polar_type!$AA$21, polar_type!$AA$29,polar_type!$AA$37,polar_type!$AA$45,polar_type!$AA$53)</f>
        <v>5.0985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Factor*MAX(polar_type!$AB$14, polar_type!$AB$22,polar_type!$AB$30,polar_type!$AB$38,polar_type!$AB$46)</f>
        <v>6.276</v>
      </c>
      <c r="D27" s="0" t="n">
        <f aca="false">Factor*MAX(polar_type!$AB$15, polar_type!$AB$23,polar_type!$AB$31,polar_type!$AB$39,polar_type!$AB$47)</f>
        <v>9.996</v>
      </c>
      <c r="E27" s="0" t="n">
        <f aca="false">Factor*MAX(polar_type!$AB$16, polar_type!$AB$24,polar_type!$AB$32,polar_type!$AB$40,polar_type!$AB$48)</f>
        <v>12.024</v>
      </c>
      <c r="F27" s="0" t="n">
        <f aca="false">Factor*MAX(polar_type!$AB$17, polar_type!$AB$25,polar_type!$AB$33,polar_type!$AB$41,polar_type!$AB$49)</f>
        <v>14.142</v>
      </c>
      <c r="G27" s="0" t="n">
        <f aca="false">Factor*MAX(polar_type!$AB$18, polar_type!$AB$26,polar_type!$AB$34,polar_type!$AB$42,polar_type!$AB$50)</f>
        <v>16.2</v>
      </c>
      <c r="H27" s="0" t="n">
        <f aca="false">Factor*MAX(polar_type!$AB$19, polar_type!$AB$27,polar_type!$AB$35,polar_type!$AB$43,polar_type!$AB$51)</f>
        <v>20.436</v>
      </c>
      <c r="I27" s="0" t="n">
        <f aca="false">Factor*MAX(polar_type!$AB$20, polar_type!$AB$28,polar_type!$AB$36,polar_type!$AB$44,polar_type!$AB$52)</f>
        <v>21.04908</v>
      </c>
      <c r="J27" s="0" t="n">
        <f aca="false">Factor*MAX(polar_type!$AB$21, polar_type!$AB$29,polar_type!$AB$37,polar_type!$AB$45,polar_type!$AB$53)</f>
        <v>5.26227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Factor*MAX(polar_type!$AC$14, polar_type!$AC$22,polar_type!$AC$30,polar_type!$AC$38,polar_type!$AC$46)</f>
        <v>5.928</v>
      </c>
      <c r="D28" s="0" t="n">
        <f aca="false">Factor*MAX(polar_type!$AC$15, polar_type!$AC$23,polar_type!$AC$31,polar_type!$AC$39,polar_type!$AC$47)</f>
        <v>9.768</v>
      </c>
      <c r="E28" s="0" t="n">
        <f aca="false">Factor*MAX(polar_type!$AC$16, polar_type!$AC$24,polar_type!$AC$32,polar_type!$AC$40,polar_type!$AC$48)</f>
        <v>11.904</v>
      </c>
      <c r="F28" s="0" t="n">
        <f aca="false">Factor*MAX(polar_type!$AC$17, polar_type!$AC$25,polar_type!$AC$33,polar_type!$AC$41,polar_type!$AC$49)</f>
        <v>14.28</v>
      </c>
      <c r="G28" s="0" t="n">
        <f aca="false">Factor*MAX(polar_type!$AC$18, polar_type!$AC$26,polar_type!$AC$34,polar_type!$AC$42,polar_type!$AC$50)</f>
        <v>16.656</v>
      </c>
      <c r="H28" s="0" t="n">
        <f aca="false">Factor*MAX(polar_type!$AC$19, polar_type!$AC$27,polar_type!$AC$35,polar_type!$AC$43,polar_type!$AC$51)</f>
        <v>20.88</v>
      </c>
      <c r="I28" s="0" t="n">
        <f aca="false">Factor*MAX(polar_type!$AC$20, polar_type!$AC$28,polar_type!$AC$36,polar_type!$AC$44,polar_type!$AC$52)</f>
        <v>21.5064</v>
      </c>
      <c r="J28" s="0" t="n">
        <f aca="false">Factor*MAX(polar_type!$AC$21, polar_type!$AC$29,polar_type!$AC$37,polar_type!$AC$45,polar_type!$AC$53)</f>
        <v>5.3766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Factor*MAX(polar_type!$AD$14, polar_type!$AD$22,polar_type!$AD$30,polar_type!$AD$38,polar_type!$AD$46)</f>
        <v>5.472</v>
      </c>
      <c r="D29" s="0" t="n">
        <f aca="false">Factor*MAX(polar_type!$AD$15, polar_type!$AD$23,polar_type!$AD$31,polar_type!$AD$39,polar_type!$AD$47)</f>
        <v>9.372</v>
      </c>
      <c r="E29" s="0" t="n">
        <f aca="false">Factor*MAX(polar_type!$AD$16, polar_type!$AD$24,polar_type!$AD$32,polar_type!$AD$40,polar_type!$AD$48)</f>
        <v>11.562</v>
      </c>
      <c r="F29" s="0" t="n">
        <f aca="false">Factor*MAX(polar_type!$AD$17, polar_type!$AD$25,polar_type!$AD$33,polar_type!$AD$41,polar_type!$AD$49)</f>
        <v>14.064</v>
      </c>
      <c r="G29" s="0" t="n">
        <f aca="false">Factor*MAX(polar_type!$AD$18, polar_type!$AD$26,polar_type!$AD$34,polar_type!$AD$42,polar_type!$AD$50)</f>
        <v>16.824</v>
      </c>
      <c r="H29" s="0" t="n">
        <f aca="false">Factor*MAX(polar_type!$AD$19, polar_type!$AD$27,polar_type!$AD$35,polar_type!$AD$43,polar_type!$AD$51)</f>
        <v>21.36</v>
      </c>
      <c r="I29" s="0" t="n">
        <f aca="false">Factor*MAX(polar_type!$AD$20, polar_type!$AD$28,polar_type!$AD$36,polar_type!$AD$44,polar_type!$AD$52)</f>
        <v>22.0008</v>
      </c>
      <c r="J29" s="0" t="n">
        <f aca="false">Factor*MAX(polar_type!$AD$21, polar_type!$AD$29,polar_type!$AD$37,polar_type!$AD$45,polar_type!$AD$53)</f>
        <v>5.5002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Factor*MAX(polar_type!$AE$14, polar_type!$AE$22,polar_type!$AE$30,polar_type!$AE$38,polar_type!$AE$46)</f>
        <v>5.016</v>
      </c>
      <c r="D30" s="0" t="n">
        <f aca="false">Factor*MAX(polar_type!$AE$15, polar_type!$AE$23,polar_type!$AE$31,polar_type!$AE$39,polar_type!$AE$47)</f>
        <v>8.976</v>
      </c>
      <c r="E30" s="0" t="n">
        <f aca="false">Factor*MAX(polar_type!$AE$16, polar_type!$AE$24,polar_type!$AE$32,polar_type!$AE$40,polar_type!$AE$48)</f>
        <v>11.22</v>
      </c>
      <c r="F30" s="0" t="n">
        <f aca="false">Factor*MAX(polar_type!$AE$17, polar_type!$AE$25,polar_type!$AE$33,polar_type!$AE$41,polar_type!$AE$49)</f>
        <v>13.776</v>
      </c>
      <c r="G30" s="0" t="n">
        <f aca="false">Factor*MAX(polar_type!$AE$18, polar_type!$AE$26,polar_type!$AE$34,polar_type!$AE$42,polar_type!$AE$50)</f>
        <v>16.8</v>
      </c>
      <c r="H30" s="0" t="n">
        <f aca="false">Factor*MAX(polar_type!$AE$19, polar_type!$AE$27,polar_type!$AE$35,polar_type!$AE$43,polar_type!$AE$51)</f>
        <v>21.816</v>
      </c>
      <c r="I30" s="0" t="n">
        <f aca="false">Factor*MAX(polar_type!$AE$20, polar_type!$AE$28,polar_type!$AE$36,polar_type!$AE$44,polar_type!$AE$52)</f>
        <v>22.47048</v>
      </c>
      <c r="J30" s="0" t="n">
        <f aca="false">Factor*MAX(polar_type!$AE$21, polar_type!$AE$29,polar_type!$AE$37,polar_type!$AE$45,polar_type!$AE$53)</f>
        <v>5.61762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Factor*MAX(polar_type!$AF$14, polar_type!$AF$22,polar_type!$AF$30,polar_type!$AF$38,polar_type!$AF$46)</f>
        <v>4.542</v>
      </c>
      <c r="D31" s="0" t="n">
        <f aca="false">Factor*MAX(polar_type!$AF$15, polar_type!$AF$23,polar_type!$AF$31,polar_type!$AF$39,polar_type!$AF$47)</f>
        <v>8.43</v>
      </c>
      <c r="E31" s="0" t="n">
        <f aca="false">Factor*MAX(polar_type!$AF$16, polar_type!$AF$24,polar_type!$AF$32,polar_type!$AF$40,polar_type!$AF$48)</f>
        <v>10.764</v>
      </c>
      <c r="F31" s="0" t="n">
        <f aca="false">Factor*MAX(polar_type!$AF$17, polar_type!$AF$25,polar_type!$AF$33,polar_type!$AF$41,polar_type!$AF$49)</f>
        <v>13.116</v>
      </c>
      <c r="G31" s="0" t="n">
        <f aca="false">Factor*MAX(polar_type!$AF$18, polar_type!$AF$26,polar_type!$AF$34,polar_type!$AF$42,polar_type!$AF$50)</f>
        <v>16.284</v>
      </c>
      <c r="H31" s="0" t="n">
        <f aca="false">Factor*MAX(polar_type!$AF$19, polar_type!$AF$27,polar_type!$AF$35,polar_type!$AF$43,polar_type!$AF$51)</f>
        <v>22.296</v>
      </c>
      <c r="I31" s="0" t="n">
        <f aca="false">Factor*MAX(polar_type!$AF$20, polar_type!$AF$28,polar_type!$AF$36,polar_type!$AF$44,polar_type!$AF$52)</f>
        <v>22.96488</v>
      </c>
      <c r="J31" s="0" t="n">
        <f aca="false">Factor*MAX(polar_type!$AF$21, polar_type!$AF$29,polar_type!$AF$37,polar_type!$AF$45,polar_type!$AF$53)</f>
        <v>5.74122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Factor*MAX(polar_type!$AG$14, polar_type!$AG$22,polar_type!$AG$30,polar_type!$AG$38,polar_type!$AG$46)</f>
        <v>4.068</v>
      </c>
      <c r="D32" s="0" t="n">
        <f aca="false">Factor*MAX(polar_type!$AG$15, polar_type!$AG$23,polar_type!$AG$31,polar_type!$AG$39,polar_type!$AG$47)</f>
        <v>7.884</v>
      </c>
      <c r="E32" s="0" t="n">
        <f aca="false">Factor*MAX(polar_type!$AG$16, polar_type!$AG$24,polar_type!$AG$32,polar_type!$AG$40,polar_type!$AG$48)</f>
        <v>10.308</v>
      </c>
      <c r="F32" s="0" t="n">
        <f aca="false">Factor*MAX(polar_type!$AG$17, polar_type!$AG$25,polar_type!$AG$33,polar_type!$AG$41,polar_type!$AG$49)</f>
        <v>12.458697828</v>
      </c>
      <c r="G32" s="0" t="n">
        <f aca="false">Factor*MAX(polar_type!$AG$18, polar_type!$AG$26,polar_type!$AG$34,polar_type!$AG$42,polar_type!$AG$50)</f>
        <v>15.576</v>
      </c>
      <c r="H32" s="0" t="n">
        <f aca="false">Factor*MAX(polar_type!$AG$19, polar_type!$AG$27,polar_type!$AG$35,polar_type!$AG$43,polar_type!$AG$51)</f>
        <v>22.776</v>
      </c>
      <c r="I32" s="0" t="n">
        <f aca="false">Factor*MAX(polar_type!$AG$20, polar_type!$AG$28,polar_type!$AG$36,polar_type!$AG$44,polar_type!$AG$52)</f>
        <v>23.45928</v>
      </c>
      <c r="J32" s="0" t="n">
        <f aca="false">Factor*MAX(polar_type!$AG$21, polar_type!$AG$29,polar_type!$AG$37,polar_type!$AG$45,polar_type!$AG$53)</f>
        <v>5.86482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Factor*MAX(polar_type!$AH$14, polar_type!$AH$22,polar_type!$AH$30,polar_type!$AH$38,polar_type!$AH$46)</f>
        <v>3.726</v>
      </c>
      <c r="D33" s="0" t="n">
        <f aca="false">Factor*MAX(polar_type!$AH$15, polar_type!$AH$23,polar_type!$AH$31,polar_type!$AH$39,polar_type!$AH$47)</f>
        <v>7.314</v>
      </c>
      <c r="E33" s="0" t="n">
        <f aca="false">Factor*MAX(polar_type!$AH$16, polar_type!$AH$24,polar_type!$AH$32,polar_type!$AH$40,polar_type!$AH$48)</f>
        <v>9.84</v>
      </c>
      <c r="F33" s="0" t="n">
        <f aca="false">Factor*MAX(polar_type!$AH$17, polar_type!$AH$25,polar_type!$AH$33,polar_type!$AH$41,polar_type!$AH$49)</f>
        <v>11.88</v>
      </c>
      <c r="G33" s="0" t="n">
        <f aca="false">Factor*MAX(polar_type!$AH$18, polar_type!$AH$26,polar_type!$AH$34,polar_type!$AH$42,polar_type!$AH$50)</f>
        <v>14.604</v>
      </c>
      <c r="H33" s="0" t="n">
        <f aca="false">Factor*MAX(polar_type!$AH$19, polar_type!$AH$27,polar_type!$AH$35,polar_type!$AH$43,polar_type!$AH$51)</f>
        <v>22.32</v>
      </c>
      <c r="I33" s="0" t="n">
        <f aca="false">Factor*MAX(polar_type!$AH$20, polar_type!$AH$28,polar_type!$AH$36,polar_type!$AH$44,polar_type!$AH$52)</f>
        <v>22.9896</v>
      </c>
      <c r="J33" s="0" t="n">
        <f aca="false">Factor*MAX(polar_type!$AH$21, polar_type!$AH$29,polar_type!$AH$37,polar_type!$AH$45,polar_type!$AH$53)</f>
        <v>5.7474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Factor*MAX(polar_type!$AI$14, polar_type!$AI$22,polar_type!$AI$30,polar_type!$AI$38,polar_type!$AI$46)</f>
        <v>3.384</v>
      </c>
      <c r="D34" s="0" t="n">
        <f aca="false">Factor*MAX(polar_type!$AI$15, polar_type!$AI$23,polar_type!$AI$31,polar_type!$AI$39,polar_type!$AI$47)</f>
        <v>6.744</v>
      </c>
      <c r="E34" s="0" t="n">
        <f aca="false">Factor*MAX(polar_type!$AI$16, polar_type!$AI$24,polar_type!$AI$32,polar_type!$AI$40,polar_type!$AI$48)</f>
        <v>9.372</v>
      </c>
      <c r="F34" s="0" t="n">
        <f aca="false">Factor*MAX(polar_type!$AI$17, polar_type!$AI$25,polar_type!$AI$33,polar_type!$AI$41,polar_type!$AI$49)</f>
        <v>11.304</v>
      </c>
      <c r="G34" s="0" t="n">
        <f aca="false">Factor*MAX(polar_type!$AI$18, polar_type!$AI$26,polar_type!$AI$34,polar_type!$AI$42,polar_type!$AI$50)</f>
        <v>13.632</v>
      </c>
      <c r="H34" s="0" t="n">
        <f aca="false">Factor*MAX(polar_type!$AI$19, polar_type!$AI$27,polar_type!$AI$35,polar_type!$AI$43,polar_type!$AI$51)</f>
        <v>21.624</v>
      </c>
      <c r="I34" s="0" t="n">
        <f aca="false">Factor*MAX(polar_type!$AI$20, polar_type!$AI$28,polar_type!$AI$36,polar_type!$AI$44,polar_type!$AI$52)</f>
        <v>22.27272</v>
      </c>
      <c r="J34" s="0" t="n">
        <f aca="false">Factor*MAX(polar_type!$AI$21, polar_type!$AI$29,polar_type!$AI$37,polar_type!$AI$45,polar_type!$AI$53)</f>
        <v>5.56818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Factor*MAX(polar_type!$AJ$14, polar_type!$AJ$22,polar_type!$AJ$30,polar_type!$AJ$38,polar_type!$AJ$46)</f>
        <v>3.204</v>
      </c>
      <c r="D35" s="0" t="n">
        <f aca="false">Factor*MAX(polar_type!$AJ$15, polar_type!$AJ$23,polar_type!$AJ$31,polar_type!$AJ$39,polar_type!$AJ$47)</f>
        <v>6.408</v>
      </c>
      <c r="E35" s="0" t="n">
        <f aca="false">Factor*MAX(polar_type!$AJ$16, polar_type!$AJ$24,polar_type!$AJ$32,polar_type!$AJ$40,polar_type!$AJ$48)</f>
        <v>9.048</v>
      </c>
      <c r="F35" s="0" t="n">
        <f aca="false">Factor*MAX(polar_type!$AJ$17, polar_type!$AJ$25,polar_type!$AJ$33,polar_type!$AJ$41,polar_type!$AJ$49)</f>
        <v>11.016</v>
      </c>
      <c r="G35" s="0" t="n">
        <f aca="false">Factor*MAX(polar_type!$AJ$18, polar_type!$AJ$26,polar_type!$AJ$34,polar_type!$AJ$42,polar_type!$AJ$50)</f>
        <v>13.188</v>
      </c>
      <c r="H35" s="0" t="n">
        <f aca="false">Factor*MAX(polar_type!$AJ$19, polar_type!$AJ$27,polar_type!$AJ$35,polar_type!$AJ$43,polar_type!$AJ$51)</f>
        <v>20.826</v>
      </c>
      <c r="I35" s="0" t="n">
        <f aca="false">Factor*MAX(polar_type!$AJ$20, polar_type!$AJ$28,polar_type!$AJ$36,polar_type!$AJ$44,polar_type!$AJ$52)</f>
        <v>21.45078</v>
      </c>
      <c r="J35" s="0" t="n">
        <f aca="false">Factor*MAX(polar_type!$AJ$21, polar_type!$AJ$29,polar_type!$AJ$37,polar_type!$AJ$45,polar_type!$AJ$53)</f>
        <v>5.362695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Factor*MAX(polar_type!$AK$14, polar_type!$AK$22,polar_type!$AK$30,polar_type!$AK$38,polar_type!$AK$46)</f>
        <v>3.024</v>
      </c>
      <c r="D36" s="0" t="n">
        <f aca="false">Factor*MAX(polar_type!$AK$15, polar_type!$AK$23,polar_type!$AK$31,polar_type!$AK$39,polar_type!$AK$47)</f>
        <v>6.072</v>
      </c>
      <c r="E36" s="0" t="n">
        <f aca="false">Factor*MAX(polar_type!$AK$16, polar_type!$AK$24,polar_type!$AK$32,polar_type!$AK$40,polar_type!$AK$48)</f>
        <v>8.724</v>
      </c>
      <c r="F36" s="0" t="n">
        <f aca="false">Factor*MAX(polar_type!$AK$17, polar_type!$AK$25,polar_type!$AK$33,polar_type!$AK$41,polar_type!$AK$49)</f>
        <v>10.728</v>
      </c>
      <c r="G36" s="0" t="n">
        <f aca="false">Factor*MAX(polar_type!$AK$18, polar_type!$AK$26,polar_type!$AK$34,polar_type!$AK$42,polar_type!$AK$50)</f>
        <v>12.744</v>
      </c>
      <c r="H36" s="0" t="n">
        <f aca="false">Factor*MAX(polar_type!$AK$19, polar_type!$AK$27,polar_type!$AK$35,polar_type!$AK$43,polar_type!$AK$51)</f>
        <v>20.028</v>
      </c>
      <c r="I36" s="0" t="n">
        <f aca="false">Factor*MAX(polar_type!$AK$20, polar_type!$AK$28,polar_type!$AK$36,polar_type!$AK$44,polar_type!$AK$52)</f>
        <v>20.62884</v>
      </c>
      <c r="J36" s="0" t="n">
        <f aca="false">Factor*MAX(polar_type!$AK$21, polar_type!$AK$29,polar_type!$AK$37,polar_type!$AK$45,polar_type!$AK$53)</f>
        <v>5.15721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Factor*MAX(polar_type!$AL$14, polar_type!$AL$22,polar_type!$AL$30,polar_type!$AL$38,polar_type!$AL$46)</f>
        <v>2.97</v>
      </c>
      <c r="D37" s="0" t="n">
        <f aca="false">Factor*MAX(polar_type!$AL$15, polar_type!$AL$23,polar_type!$AL$31,polar_type!$AL$39,polar_type!$AL$47)</f>
        <v>5.97</v>
      </c>
      <c r="E37" s="0" t="n">
        <f aca="false">Factor*MAX(polar_type!$AL$16, polar_type!$AL$24,polar_type!$AL$32,polar_type!$AL$40,polar_type!$AL$48)</f>
        <v>8.61</v>
      </c>
      <c r="F37" s="0" t="n">
        <f aca="false">Factor*MAX(polar_type!$AL$17, polar_type!$AL$25,polar_type!$AL$33,polar_type!$AL$41,polar_type!$AL$49)</f>
        <v>10.614</v>
      </c>
      <c r="G37" s="0" t="n">
        <f aca="false">Factor*MAX(polar_type!$AL$18, polar_type!$AL$26,polar_type!$AL$34,polar_type!$AL$42,polar_type!$AL$50)</f>
        <v>12.588</v>
      </c>
      <c r="H37" s="0" t="n">
        <f aca="false">Factor*MAX(polar_type!$AL$19, polar_type!$AL$27,polar_type!$AL$35,polar_type!$AL$43,polar_type!$AL$51)</f>
        <v>19.716</v>
      </c>
      <c r="I37" s="0" t="n">
        <f aca="false">Factor*MAX(polar_type!$AL$20, polar_type!$AL$28,polar_type!$AL$36,polar_type!$AL$44,polar_type!$AL$52)</f>
        <v>20.30748</v>
      </c>
      <c r="J37" s="0" t="n">
        <f aca="false">Factor*MAX(polar_type!$AL$21, polar_type!$AL$29,polar_type!$AL$37,polar_type!$AL$45,polar_type!$AL$53)</f>
        <v>5.07687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Factor*MAX(polar_type!$AM$14, polar_type!$AM$22,polar_type!$AM$30,polar_type!$AM$38,polar_type!$AM$46)</f>
        <v>2.916</v>
      </c>
      <c r="D38" s="0" t="n">
        <f aca="false">Factor*MAX(polar_type!$AM$15, polar_type!$AM$23,polar_type!$AM$31,polar_type!$AM$39,polar_type!$AM$47)</f>
        <v>5.868</v>
      </c>
      <c r="E38" s="0" t="n">
        <f aca="false">Factor*MAX(polar_type!$AM$16, polar_type!$AM$24,polar_type!$AM$32,polar_type!$AM$40,polar_type!$AM$48)</f>
        <v>8.496</v>
      </c>
      <c r="F38" s="0" t="n">
        <f aca="false">Factor*MAX(polar_type!$AM$17, polar_type!$AM$25,polar_type!$AM$33,polar_type!$AM$41,polar_type!$AM$49)</f>
        <v>10.5</v>
      </c>
      <c r="G38" s="0" t="n">
        <f aca="false">Factor*MAX(polar_type!$AM$18, polar_type!$AM$26,polar_type!$AM$34,polar_type!$AM$42,polar_type!$AM$50)</f>
        <v>12.432</v>
      </c>
      <c r="H38" s="0" t="n">
        <f aca="false">Factor*MAX(polar_type!$AM$19, polar_type!$AM$27,polar_type!$AM$35,polar_type!$AM$43,polar_type!$AM$51)</f>
        <v>19.404</v>
      </c>
      <c r="I38" s="0" t="n">
        <f aca="false">Factor*MAX(polar_type!$AM$20, polar_type!$AM$28,polar_type!$AM$36,polar_type!$AM$44,polar_type!$AM$52)</f>
        <v>19.98612</v>
      </c>
      <c r="J38" s="0" t="n">
        <f aca="false">Factor*MAX(polar_type!$AM$21, polar_type!$AM$29,polar_type!$AM$37,polar_type!$AM$45,polar_type!$AM$53)</f>
        <v>4.99653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10" activeCellId="1" sqref="B6:B151 A410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2" t="s">
        <v>36</v>
      </c>
      <c r="B1" s="73" t="n">
        <f aca="false">Best</f>
        <v>99</v>
      </c>
      <c r="C1" s="74" t="s">
        <v>37</v>
      </c>
      <c r="D1" s="74"/>
      <c r="E1" s="75"/>
      <c r="F1" s="75" t="s">
        <v>38</v>
      </c>
      <c r="G1" s="75" t="s">
        <v>13</v>
      </c>
      <c r="H1" s="75" t="s">
        <v>8</v>
      </c>
      <c r="I1" s="76" t="s">
        <v>39</v>
      </c>
      <c r="J1" s="76"/>
      <c r="K1" s="76"/>
      <c r="L1" s="76" t="s">
        <v>40</v>
      </c>
      <c r="M1" s="76"/>
      <c r="N1" s="76"/>
    </row>
    <row r="2" customFormat="false" ht="36.55" hidden="false" customHeight="true" outlineLevel="0" collapsed="false">
      <c r="A2" s="77" t="s">
        <v>41</v>
      </c>
      <c r="B2" s="78" t="n">
        <v>24.7</v>
      </c>
      <c r="C2" s="79" t="s">
        <v>42</v>
      </c>
      <c r="D2" s="79"/>
      <c r="E2" s="75" t="s">
        <v>43</v>
      </c>
      <c r="F2" s="80" t="n">
        <f aca="false">SIN($B$9)/(SIN($B$9)*COS($B$8)+SIN($B$8)*COS($B$9))*$B$2</f>
        <v>20.9285057181352</v>
      </c>
      <c r="G2" s="75" t="n">
        <f aca="false">INDEX($F$10:$CQ$10,$B$6)</f>
        <v>92</v>
      </c>
      <c r="H2" s="80" t="n">
        <f aca="false">INDEX($F$9:$CQ$9,$B$6)</f>
        <v>0.556818</v>
      </c>
      <c r="I2" s="81" t="n">
        <f aca="false">INT(K2)</f>
        <v>1</v>
      </c>
      <c r="J2" s="82" t="str">
        <f aca="false">IF(I2=0,"","d")</f>
        <v>d</v>
      </c>
      <c r="K2" s="83" t="n">
        <f aca="false">IF(ISERROR(H2),0,$F$2/$H$2/24)</f>
        <v>1.56607917055297</v>
      </c>
      <c r="L2" s="84" t="n">
        <f aca="false">INT(K2+K3)</f>
        <v>1</v>
      </c>
      <c r="M2" s="85" t="str">
        <f aca="false">IF(L2=0,"","d")</f>
        <v>d</v>
      </c>
      <c r="N2" s="83" t="n">
        <f aca="false">K2+K3</f>
        <v>1.91650767083574</v>
      </c>
    </row>
    <row r="3" customFormat="false" ht="36.55" hidden="false" customHeight="true" outlineLevel="0" collapsed="false">
      <c r="A3" s="86"/>
      <c r="B3" s="87"/>
      <c r="C3" s="88"/>
      <c r="D3" s="88"/>
      <c r="E3" s="75" t="s">
        <v>44</v>
      </c>
      <c r="F3" s="80" t="n">
        <f aca="false">SIN($B$8)/(SIN($B$9)*COS($B$8)+SIN($B$8)*COS($B$9))*$B$2</f>
        <v>4.68299752009078</v>
      </c>
      <c r="G3" s="75" t="n">
        <f aca="false">INDEX($C$13:$C$102,$B$7)</f>
        <v>132</v>
      </c>
      <c r="H3" s="80" t="n">
        <f aca="false">INDEX($B$13:$B$102,$B$7)</f>
        <v>0.556818</v>
      </c>
      <c r="I3" s="84" t="n">
        <f aca="false">INT(K3)</f>
        <v>0</v>
      </c>
      <c r="J3" s="82" t="str">
        <f aca="false">IF(I3=0,"","d")</f>
        <v/>
      </c>
      <c r="K3" s="83" t="n">
        <f aca="false">IF(ISERROR(H3),0,$F$3/$H$3/24)</f>
        <v>0.350428500282766</v>
      </c>
      <c r="L3" s="84"/>
      <c r="M3" s="84"/>
      <c r="N3" s="83"/>
    </row>
    <row r="5" customFormat="false" ht="12.8" hidden="true" customHeight="false" outlineLevel="0" collapsed="false">
      <c r="D5" s="89" t="s">
        <v>45</v>
      </c>
      <c r="E5" s="90"/>
      <c r="F5" s="90" t="n">
        <f aca="false">MAX($F$7:$CQ$7)</f>
        <v>0.53700106831186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8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33</v>
      </c>
      <c r="F7" s="0" t="n">
        <f aca="false">MAX(F$13:F$102)</f>
        <v>0.528050099721163</v>
      </c>
      <c r="G7" s="0" t="n">
        <f aca="false">MAX(G$13:G$102)</f>
        <v>0.530144548837754</v>
      </c>
      <c r="H7" s="0" t="n">
        <f aca="false">MAX(H$13:H$102)</f>
        <v>0.531934662898112</v>
      </c>
      <c r="I7" s="0" t="n">
        <f aca="false">MAX(I$13:I$102)</f>
        <v>0.53344135029159</v>
      </c>
      <c r="J7" s="0" t="n">
        <f aca="false">MAX(J$13:J$102)</f>
        <v>0.534683998651019</v>
      </c>
      <c r="K7" s="0" t="n">
        <f aca="false">MAX(K$13:K$102)</f>
        <v>0.535680586736732</v>
      </c>
      <c r="L7" s="0" t="n">
        <f aca="false">MAX(L$13:L$102)</f>
        <v>0.53644778825818</v>
      </c>
      <c r="M7" s="0" t="n">
        <f aca="false">MAX(M$13:M$102)</f>
        <v>0.53700106831186</v>
      </c>
      <c r="N7" s="0" t="n">
        <f aca="false">MAX(N$13:N$102)</f>
        <v>0.536954491859121</v>
      </c>
      <c r="O7" s="0" t="n">
        <f aca="false">MAX(O$13:O$102)</f>
        <v>0.536748006565797</v>
      </c>
      <c r="P7" s="0" t="n">
        <f aca="false">MAX(P$13:P$102)</f>
        <v>0.536392467641632</v>
      </c>
      <c r="Q7" s="0" t="n">
        <f aca="false">MAX(Q$13:Q$102)</f>
        <v>0.535897905865694</v>
      </c>
      <c r="R7" s="0" t="n">
        <f aca="false">MAX(R$13:R$102)</f>
        <v>0.535273594409535</v>
      </c>
      <c r="S7" s="0" t="n">
        <f aca="false">MAX(S$13:S$102)</f>
        <v>0.533728146679426</v>
      </c>
      <c r="T7" s="0" t="n">
        <f aca="false">MAX(T$13:T$102)</f>
        <v>0.532118965687787</v>
      </c>
      <c r="U7" s="0" t="n">
        <f aca="false">MAX(U$13:U$102)</f>
        <v>0.53045041898005</v>
      </c>
      <c r="V7" s="0" t="n">
        <f aca="false">MAX(V$13:V$102)</f>
        <v>0.528726509229184</v>
      </c>
      <c r="W7" s="0" t="n">
        <f aca="false">MAX(W$13:W$102)</f>
        <v>0.526950906718191</v>
      </c>
      <c r="X7" s="0" t="n">
        <f aca="false">MAX(X$13:X$102)</f>
        <v>0.525382856284623</v>
      </c>
      <c r="Y7" s="0" t="n">
        <f aca="false">MAX(Y$13:Y$102)</f>
        <v>0.525058203161031</v>
      </c>
      <c r="Z7" s="0" t="n">
        <f aca="false">MAX(Z$13:Z$102)</f>
        <v>0.524755753853852</v>
      </c>
      <c r="AA7" s="0" t="n">
        <f aca="false">MAX(AA$13:AA$102)</f>
        <v>0.524472370281936</v>
      </c>
      <c r="AB7" s="0" t="n">
        <f aca="false">MAX(AB$13:AB$102)</f>
        <v>0.5242054607471</v>
      </c>
      <c r="AC7" s="0" t="n">
        <f aca="false">MAX(AC$13:AC$102)</f>
        <v>0.523912691715881</v>
      </c>
      <c r="AD7" s="0" t="n">
        <f aca="false">MAX(AD$13:AD$102)</f>
        <v>0.523660782243817</v>
      </c>
      <c r="AE7" s="0" t="n">
        <f aca="false">MAX(AE$13:AE$102)</f>
        <v>0.523449985791312</v>
      </c>
      <c r="AF7" s="0" t="n">
        <f aca="false">MAX(AF$13:AF$102)</f>
        <v>0.523247786560598</v>
      </c>
      <c r="AG7" s="0" t="n">
        <f aca="false">MAX(AG$13:AG$102)</f>
        <v>0.52305318357151</v>
      </c>
      <c r="AH7" s="0" t="n">
        <f aca="false">MAX(AH$13:AH$102)</f>
        <v>0.522853658762909</v>
      </c>
      <c r="AI7" s="0" t="n">
        <f aca="false">MAX(AI$13:AI$102)</f>
        <v>0.522660661985718</v>
      </c>
      <c r="AJ7" s="0" t="n">
        <f aca="false">MAX(AJ$13:AJ$102)</f>
        <v>0.522473474338664</v>
      </c>
      <c r="AK7" s="0" t="n">
        <f aca="false">MAX(AK$13:AK$102)</f>
        <v>0.522291464231341</v>
      </c>
      <c r="AL7" s="0" t="n">
        <f aca="false">MAX(AL$13:AL$102)</f>
        <v>0.52211407400295</v>
      </c>
      <c r="AM7" s="0" t="n">
        <f aca="false">MAX(AM$13:AM$102)</f>
        <v>0.521937304545196</v>
      </c>
      <c r="AN7" s="0" t="n">
        <f aca="false">MAX(AN$13:AN$102)</f>
        <v>0.521764339010354</v>
      </c>
      <c r="AO7" s="0" t="n">
        <f aca="false">MAX(AO$13:AO$102)</f>
        <v>0.521594769647799</v>
      </c>
      <c r="AP7" s="0" t="n">
        <f aca="false">MAX(AP$13:AP$102)</f>
        <v>0.521428229860069</v>
      </c>
      <c r="AQ7" s="0" t="n">
        <f aca="false">MAX(AQ$13:AQ$102)</f>
        <v>0.521264388665467</v>
      </c>
      <c r="AR7" s="0" t="n">
        <f aca="false">MAX(AR$13:AR$102)</f>
        <v>0.521107818841231</v>
      </c>
      <c r="AS7" s="0" t="n">
        <f aca="false">MAX(AS$13:AS$102)</f>
        <v>0.52095324986143</v>
      </c>
      <c r="AT7" s="0" t="n">
        <f aca="false">MAX(AT$13:AT$102)</f>
        <v>0.520800445725448</v>
      </c>
      <c r="AU7" s="0" t="n">
        <f aca="false">MAX(AU$13:AU$102)</f>
        <v>0.520649189910829</v>
      </c>
      <c r="AV7" s="0" t="n">
        <f aca="false">MAX(AV$13:AV$102)</f>
        <v>0.520499282997901</v>
      </c>
      <c r="AW7" s="0" t="n">
        <f aca="false">MAX(AW$13:AW$102)</f>
        <v>0.520325992358448</v>
      </c>
      <c r="AX7" s="0" t="n">
        <f aca="false">MAX(AX$13:AX$102)</f>
        <v>0.520154072666087</v>
      </c>
      <c r="AY7" s="0" t="n">
        <f aca="false">MAX(AY$13:AY$102)</f>
        <v>0.519983311421509</v>
      </c>
      <c r="AZ7" s="0" t="n">
        <f aca="false">MAX(AZ$13:AZ$102)</f>
        <v>0.519813509859626</v>
      </c>
      <c r="BA7" s="0" t="n">
        <f aca="false">MAX(BA$13:BA$102)</f>
        <v>0.519644481341524</v>
      </c>
      <c r="BB7" s="0" t="n">
        <f aca="false">MAX(BB$13:BB$102)</f>
        <v>0.519465521388807</v>
      </c>
      <c r="BC7" s="0" t="n">
        <f aca="false">MAX(BC$13:BC$102)</f>
        <v>0.519287028561224</v>
      </c>
      <c r="BD7" s="0" t="n">
        <f aca="false">MAX(BD$13:BD$102)</f>
        <v>0.519108825195727</v>
      </c>
      <c r="BE7" s="0" t="n">
        <f aca="false">MAX(BE$13:BE$102)</f>
        <v>0.518930741640556</v>
      </c>
      <c r="BF7" s="0" t="n">
        <f aca="false">MAX(BF$13:BF$102)</f>
        <v>0.518752615251628</v>
      </c>
      <c r="BG7" s="0" t="n">
        <f aca="false">MAX(BG$13:BG$102)</f>
        <v>0.518559191631508</v>
      </c>
      <c r="BH7" s="0" t="n">
        <f aca="false">MAX(BH$13:BH$102)</f>
        <v>0.518365314897296</v>
      </c>
      <c r="BI7" s="0" t="n">
        <f aca="false">MAX(BI$13:BI$102)</f>
        <v>0.518170810868239</v>
      </c>
      <c r="BJ7" s="0" t="n">
        <f aca="false">MAX(BJ$13:BJ$102)</f>
        <v>0.517975509341344</v>
      </c>
      <c r="BK7" s="0" t="n">
        <f aca="false">MAX(BK$13:BK$102)</f>
        <v>0.517779243341457</v>
      </c>
      <c r="BL7" s="0" t="n">
        <f aca="false">MAX(BL$13:BL$102)</f>
        <v>0.517589626239246</v>
      </c>
      <c r="BM7" s="0" t="n">
        <f aca="false">MAX(BM$13:BM$102)</f>
        <v>0.517398826449878</v>
      </c>
      <c r="BN7" s="0" t="n">
        <f aca="false">MAX(BN$13:BN$102)</f>
        <v>0.5172066971684</v>
      </c>
      <c r="BO7" s="0" t="n">
        <f aca="false">MAX(BO$13:BO$102)</f>
        <v>0.517013092510171</v>
      </c>
      <c r="BP7" s="0" t="n">
        <f aca="false">MAX(BP$13:BP$102)</f>
        <v>0.5168178670154</v>
      </c>
      <c r="BQ7" s="0" t="n">
        <f aca="false">MAX(BQ$13:BQ$102)</f>
        <v>0.51663698503068</v>
      </c>
      <c r="BR7" s="0" t="n">
        <f aca="false">MAX(BR$13:BR$102)</f>
        <v>0.516454437772164</v>
      </c>
      <c r="BS7" s="0" t="n">
        <f aca="false">MAX(BS$13:BS$102)</f>
        <v>0.516270105903198</v>
      </c>
      <c r="BT7" s="0" t="n">
        <f aca="false">MAX(BT$13:BT$102)</f>
        <v>0.516083869288523</v>
      </c>
      <c r="BU7" s="0" t="n">
        <f aca="false">MAX(BU$13:BU$102)</f>
        <v>0.515895606673489</v>
      </c>
      <c r="BV7" s="0" t="n">
        <f aca="false">MAX(BV$13:BV$102)</f>
        <v>0.515713529073859</v>
      </c>
      <c r="BW7" s="0" t="n">
        <f aca="false">MAX(BW$13:BW$102)</f>
        <v>0.515529310789461</v>
      </c>
      <c r="BX7" s="0" t="n">
        <f aca="false">MAX(BX$13:BX$102)</f>
        <v>0.515342838395626</v>
      </c>
      <c r="BY7" s="0" t="n">
        <f aca="false">MAX(BY$13:BY$102)</f>
        <v>0.515153996410673</v>
      </c>
      <c r="BZ7" s="0" t="n">
        <f aca="false">MAX(BZ$13:BZ$102)</f>
        <v>0.514962667030697</v>
      </c>
      <c r="CA7" s="0" t="n">
        <f aca="false">MAX(CA$13:CA$102)</f>
        <v>0.514768729862357</v>
      </c>
      <c r="CB7" s="0" t="n">
        <f aca="false">MAX(CB$13:CB$102)</f>
        <v>0.514572061652281</v>
      </c>
      <c r="CC7" s="0" t="n">
        <f aca="false">MAX(CC$13:CC$102)</f>
        <v>0.514372536011736</v>
      </c>
      <c r="CD7" s="0" t="n">
        <f aca="false">MAX(CD$13:CD$102)</f>
        <v>0.514170023135225</v>
      </c>
      <c r="CE7" s="0" t="n">
        <f aca="false">MAX(CE$13:CE$102)</f>
        <v>0.513964389511673</v>
      </c>
      <c r="CF7" s="0" t="n">
        <f aca="false">MAX(CF$13:CF$102)</f>
        <v>0.513715073554721</v>
      </c>
      <c r="CG7" s="0" t="n">
        <f aca="false">MAX(CG$13:CG$102)</f>
        <v>0.513461142587018</v>
      </c>
      <c r="CH7" s="0" t="n">
        <f aca="false">MAX(CH$13:CH$102)</f>
        <v>0.513202361909447</v>
      </c>
      <c r="CI7" s="0" t="n">
        <f aca="false">MAX(CI$13:CI$102)</f>
        <v>0.512938487311874</v>
      </c>
      <c r="CJ7" s="0" t="n">
        <f aca="false">MAX(CJ$13:CJ$102)</f>
        <v>0.51266926433386</v>
      </c>
      <c r="CK7" s="0" t="n">
        <f aca="false">MAX(CK$13:CK$102)</f>
        <v>0.51241903347918</v>
      </c>
      <c r="CL7" s="0" t="n">
        <f aca="false">MAX(CL$13:CL$102)</f>
        <v>0.512163861573105</v>
      </c>
      <c r="CM7" s="0" t="n">
        <f aca="false">MAX(CM$13:CM$102)</f>
        <v>0.51190352650962</v>
      </c>
      <c r="CN7" s="0" t="n">
        <f aca="false">MAX(CN$13:CN$102)</f>
        <v>0.511637796782371</v>
      </c>
      <c r="CO7" s="0" t="n">
        <f aca="false">MAX(CO$13:CO$102)</f>
        <v>0.511366430843942</v>
      </c>
      <c r="CP7" s="0" t="n">
        <f aca="false">MAX(CP$13:CP$102)</f>
        <v>0.511072622060738</v>
      </c>
      <c r="CQ7" s="0" t="n">
        <f aca="false">MAX(CQ$13:CQ$102)</f>
        <v>0.5107719630754</v>
      </c>
    </row>
    <row r="8" customFormat="false" ht="12.8" hidden="true" customHeight="false" outlineLevel="0" collapsed="false">
      <c r="A8" s="2" t="s">
        <v>48</v>
      </c>
      <c r="B8" s="90" t="n">
        <f aca="false">INDEX($F$12:$CQ$12,$B$6)</f>
        <v>0.122173047639603</v>
      </c>
    </row>
    <row r="9" customFormat="false" ht="12.8" hidden="true" customHeight="false" outlineLevel="0" collapsed="false">
      <c r="A9" s="2" t="s">
        <v>49</v>
      </c>
      <c r="B9" s="90" t="n">
        <f aca="false">INDEX($E$13:$E$102,$B$7)</f>
        <v>0.575958653158129</v>
      </c>
      <c r="E9" s="2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0.5280501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0.5321598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0.5362695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0.5403792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0.5444889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0.5485986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0.5527083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0.556818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0.5604024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0.5639868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0.5675712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0.5711556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0.57474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0.5770884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0.5794368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0.5817852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0.5841336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0.586482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0.58401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0.581538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0.579066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0.576594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0.574122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0.570537600000001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0.5676948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0.5657172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0.5637396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0.561762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0.5594136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0.5570652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0.5547168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0.5523684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0.55002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0.547548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0.545076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0.542604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0.540132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0.53766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0.5353734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0.5330868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0.5308002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0.5285136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0.526227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0.5229516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0.5196762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0.5164008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0.5131254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0.509850000000001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0.506141999999999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0.502434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0.498726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0.495018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0.49131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0.486984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0.482658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0.478332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0.474006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0.46968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0.465663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0.461646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0.457629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0.453612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0.449595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0.446196000000001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0.442797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0.439398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0.435999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0.4326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0.42951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0.42642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0.42333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0.420240000000001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0.41715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0.41406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0.41097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0.407880000000001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0.40479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0.4017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0.397245856392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0.392791712784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0.388337569176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0.383883425568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0.37942928196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0.375727533288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0.372025784616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0.368324035944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0.364622287272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0.3609205386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0.35675607084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0.352591603080001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99</v>
      </c>
      <c r="G10" s="2" t="n">
        <f aca="false">MOD(Best-G11,360)</f>
        <v>98</v>
      </c>
      <c r="H10" s="2" t="n">
        <f aca="false">MOD(Best-H11,360)</f>
        <v>97</v>
      </c>
      <c r="I10" s="2" t="n">
        <f aca="false">MOD(Best-I11,360)</f>
        <v>96</v>
      </c>
      <c r="J10" s="2" t="n">
        <f aca="false">MOD(Best-J11,360)</f>
        <v>95</v>
      </c>
      <c r="K10" s="2" t="n">
        <f aca="false">MOD(Best-K11,360)</f>
        <v>94</v>
      </c>
      <c r="L10" s="2" t="n">
        <f aca="false">MOD(Best-L11,360)</f>
        <v>93</v>
      </c>
      <c r="M10" s="2" t="n">
        <f aca="false">MOD(Best-M11,360)</f>
        <v>92</v>
      </c>
      <c r="N10" s="2" t="n">
        <f aca="false">MOD(Best-N11,360)</f>
        <v>91</v>
      </c>
      <c r="O10" s="2" t="n">
        <f aca="false">MOD(Best-O11,360)</f>
        <v>90</v>
      </c>
      <c r="P10" s="2" t="n">
        <f aca="false">MOD(Best-P11,360)</f>
        <v>89</v>
      </c>
      <c r="Q10" s="2" t="n">
        <f aca="false">MOD(Best-Q11,360)</f>
        <v>88</v>
      </c>
      <c r="R10" s="2" t="n">
        <f aca="false">MOD(Best-R11,360)</f>
        <v>87</v>
      </c>
      <c r="S10" s="2" t="n">
        <f aca="false">MOD(Best-S11,360)</f>
        <v>86</v>
      </c>
      <c r="T10" s="2" t="n">
        <f aca="false">MOD(Best-T11,360)</f>
        <v>85</v>
      </c>
      <c r="U10" s="2" t="n">
        <f aca="false">MOD(Best-U11,360)</f>
        <v>84</v>
      </c>
      <c r="V10" s="2" t="n">
        <f aca="false">MOD(Best-V11,360)</f>
        <v>83</v>
      </c>
      <c r="W10" s="2" t="n">
        <f aca="false">MOD(Best-W11,360)</f>
        <v>82</v>
      </c>
      <c r="X10" s="2" t="n">
        <f aca="false">MOD(Best-X11,360)</f>
        <v>81</v>
      </c>
      <c r="Y10" s="2" t="n">
        <f aca="false">MOD(Best-Y11,360)</f>
        <v>80</v>
      </c>
      <c r="Z10" s="2" t="n">
        <f aca="false">MOD(Best-Z11,360)</f>
        <v>79</v>
      </c>
      <c r="AA10" s="2" t="n">
        <f aca="false">MOD(Best-AA11,360)</f>
        <v>78</v>
      </c>
      <c r="AB10" s="2" t="n">
        <f aca="false">MOD(Best-AB11,360)</f>
        <v>77</v>
      </c>
      <c r="AC10" s="2" t="n">
        <f aca="false">MOD(Best-AC11,360)</f>
        <v>76</v>
      </c>
      <c r="AD10" s="2" t="n">
        <f aca="false">MOD(Best-AD11,360)</f>
        <v>75</v>
      </c>
      <c r="AE10" s="2" t="n">
        <f aca="false">MOD(Best-AE11,360)</f>
        <v>74</v>
      </c>
      <c r="AF10" s="2" t="n">
        <f aca="false">MOD(Best-AF11,360)</f>
        <v>73</v>
      </c>
      <c r="AG10" s="2" t="n">
        <f aca="false">MOD(Best-AG11,360)</f>
        <v>72</v>
      </c>
      <c r="AH10" s="2" t="n">
        <f aca="false">MOD(Best-AH11,360)</f>
        <v>71</v>
      </c>
      <c r="AI10" s="2" t="n">
        <f aca="false">MOD(Best-AI11,360)</f>
        <v>70</v>
      </c>
      <c r="AJ10" s="2" t="n">
        <f aca="false">MOD(Best-AJ11,360)</f>
        <v>69</v>
      </c>
      <c r="AK10" s="2" t="n">
        <f aca="false">MOD(Best-AK11,360)</f>
        <v>68</v>
      </c>
      <c r="AL10" s="2" t="n">
        <f aca="false">MOD(Best-AL11,360)</f>
        <v>67</v>
      </c>
      <c r="AM10" s="2" t="n">
        <f aca="false">MOD(Best-AM11,360)</f>
        <v>66</v>
      </c>
      <c r="AN10" s="2" t="n">
        <f aca="false">MOD(Best-AN11,360)</f>
        <v>65</v>
      </c>
      <c r="AO10" s="2" t="n">
        <f aca="false">MOD(Best-AO11,360)</f>
        <v>64</v>
      </c>
      <c r="AP10" s="2" t="n">
        <f aca="false">MOD(Best-AP11,360)</f>
        <v>63</v>
      </c>
      <c r="AQ10" s="2" t="n">
        <f aca="false">MOD(Best-AQ11,360)</f>
        <v>62</v>
      </c>
      <c r="AR10" s="2" t="n">
        <f aca="false">MOD(Best-AR11,360)</f>
        <v>61</v>
      </c>
      <c r="AS10" s="2" t="n">
        <f aca="false">MOD(Best-AS11,360)</f>
        <v>60</v>
      </c>
      <c r="AT10" s="2" t="n">
        <f aca="false">MOD(Best-AT11,360)</f>
        <v>59</v>
      </c>
      <c r="AU10" s="2" t="n">
        <f aca="false">MOD(Best-AU11,360)</f>
        <v>58</v>
      </c>
      <c r="AV10" s="2" t="n">
        <f aca="false">MOD(Best-AV11,360)</f>
        <v>57</v>
      </c>
      <c r="AW10" s="2" t="n">
        <f aca="false">MOD(Best-AW11,360)</f>
        <v>56</v>
      </c>
      <c r="AX10" s="2" t="n">
        <f aca="false">MOD(Best-AX11,360)</f>
        <v>55</v>
      </c>
      <c r="AY10" s="2" t="n">
        <f aca="false">MOD(Best-AY11,360)</f>
        <v>54</v>
      </c>
      <c r="AZ10" s="2" t="n">
        <f aca="false">MOD(Best-AZ11,360)</f>
        <v>53</v>
      </c>
      <c r="BA10" s="2" t="n">
        <f aca="false">MOD(Best-BA11,360)</f>
        <v>52</v>
      </c>
      <c r="BB10" s="2" t="n">
        <f aca="false">MOD(Best-BB11,360)</f>
        <v>51</v>
      </c>
      <c r="BC10" s="2" t="n">
        <f aca="false">MOD(Best-BC11,360)</f>
        <v>50</v>
      </c>
      <c r="BD10" s="2" t="n">
        <f aca="false">MOD(Best-BD11,360)</f>
        <v>49</v>
      </c>
      <c r="BE10" s="2" t="n">
        <f aca="false">MOD(Best-BE11,360)</f>
        <v>48</v>
      </c>
      <c r="BF10" s="2" t="n">
        <f aca="false">MOD(Best-BF11,360)</f>
        <v>47</v>
      </c>
      <c r="BG10" s="2" t="n">
        <f aca="false">MOD(Best-BG11,360)</f>
        <v>46</v>
      </c>
      <c r="BH10" s="2" t="n">
        <f aca="false">MOD(Best-BH11,360)</f>
        <v>45</v>
      </c>
      <c r="BI10" s="2" t="n">
        <f aca="false">MOD(Best-BI11,360)</f>
        <v>44</v>
      </c>
      <c r="BJ10" s="2" t="n">
        <f aca="false">MOD(Best-BJ11,360)</f>
        <v>43</v>
      </c>
      <c r="BK10" s="2" t="n">
        <f aca="false">MOD(Best-BK11,360)</f>
        <v>42</v>
      </c>
      <c r="BL10" s="2" t="n">
        <f aca="false">MOD(Best-BL11,360)</f>
        <v>41</v>
      </c>
      <c r="BM10" s="2" t="n">
        <f aca="false">MOD(Best-BM11,360)</f>
        <v>40</v>
      </c>
      <c r="BN10" s="2" t="n">
        <f aca="false">MOD(Best-BN11,360)</f>
        <v>39</v>
      </c>
      <c r="BO10" s="2" t="n">
        <f aca="false">MOD(Best-BO11,360)</f>
        <v>38</v>
      </c>
      <c r="BP10" s="2" t="n">
        <f aca="false">MOD(Best-BP11,360)</f>
        <v>37</v>
      </c>
      <c r="BQ10" s="2" t="n">
        <f aca="false">MOD(Best-BQ11,360)</f>
        <v>36</v>
      </c>
      <c r="BR10" s="2" t="n">
        <f aca="false">MOD(Best-BR11,360)</f>
        <v>35</v>
      </c>
      <c r="BS10" s="2" t="n">
        <f aca="false">MOD(Best-BS11,360)</f>
        <v>34</v>
      </c>
      <c r="BT10" s="2" t="n">
        <f aca="false">MOD(Best-BT11,360)</f>
        <v>33</v>
      </c>
      <c r="BU10" s="2" t="n">
        <f aca="false">MOD(Best-BU11,360)</f>
        <v>32</v>
      </c>
      <c r="BV10" s="2" t="n">
        <f aca="false">MOD(Best-BV11,360)</f>
        <v>31</v>
      </c>
      <c r="BW10" s="2" t="n">
        <f aca="false">MOD(Best-BW11,360)</f>
        <v>30</v>
      </c>
      <c r="BX10" s="2" t="n">
        <f aca="false">MOD(Best-BX11,360)</f>
        <v>29</v>
      </c>
      <c r="BY10" s="2" t="n">
        <f aca="false">MOD(Best-BY11,360)</f>
        <v>28</v>
      </c>
      <c r="BZ10" s="2" t="n">
        <f aca="false">MOD(Best-BZ11,360)</f>
        <v>27</v>
      </c>
      <c r="CA10" s="2" t="n">
        <f aca="false">MOD(Best-CA11,360)</f>
        <v>26</v>
      </c>
      <c r="CB10" s="2" t="n">
        <f aca="false">MOD(Best-CB11,360)</f>
        <v>25</v>
      </c>
      <c r="CC10" s="2" t="n">
        <f aca="false">MOD(Best-CC11,360)</f>
        <v>24</v>
      </c>
      <c r="CD10" s="2" t="n">
        <f aca="false">MOD(Best-CD11,360)</f>
        <v>23</v>
      </c>
      <c r="CE10" s="2" t="n">
        <f aca="false">MOD(Best-CE11,360)</f>
        <v>22</v>
      </c>
      <c r="CF10" s="2" t="n">
        <f aca="false">MOD(Best-CF11,360)</f>
        <v>21</v>
      </c>
      <c r="CG10" s="2" t="n">
        <f aca="false">MOD(Best-CG11,360)</f>
        <v>20</v>
      </c>
      <c r="CH10" s="2" t="n">
        <f aca="false">MOD(Best-CH11,360)</f>
        <v>19</v>
      </c>
      <c r="CI10" s="2" t="n">
        <f aca="false">MOD(Best-CI11,360)</f>
        <v>18</v>
      </c>
      <c r="CJ10" s="2" t="n">
        <f aca="false">MOD(Best-CJ11,360)</f>
        <v>17</v>
      </c>
      <c r="CK10" s="2" t="n">
        <f aca="false">MOD(Best-CK11,360)</f>
        <v>16</v>
      </c>
      <c r="CL10" s="2" t="n">
        <f aca="false">MOD(Best-CL11,360)</f>
        <v>15</v>
      </c>
      <c r="CM10" s="2" t="n">
        <f aca="false">MOD(Best-CM11,360)</f>
        <v>14</v>
      </c>
      <c r="CN10" s="2" t="n">
        <f aca="false">MOD(Best-CN11,360)</f>
        <v>13</v>
      </c>
      <c r="CO10" s="2" t="n">
        <f aca="false">MOD(Best-CO11,360)</f>
        <v>12</v>
      </c>
      <c r="CP10" s="2" t="n">
        <f aca="false">MOD(Best-CP11,360)</f>
        <v>11</v>
      </c>
      <c r="CQ10" s="2" t="n">
        <f aca="false">MOD(Best-CQ11,360)</f>
        <v>10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0.528050099721163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0.5239404</v>
      </c>
      <c r="C13" s="2" t="n">
        <f aca="false">MOD(Best +D13,360)</f>
        <v>100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0.528050099721163</v>
      </c>
      <c r="G13" s="13" t="n">
        <f aca="false">IF(OR(G103=0,CS13=0),0,G103*CS13/(G103+CS13))</f>
        <v>0.527937695375138</v>
      </c>
      <c r="H13" s="13" t="n">
        <f aca="false">IF(OR(H103=0,CT13=0),0,H103*CT13/(H103+CT13))</f>
        <v>0.527826208289871</v>
      </c>
      <c r="I13" s="13" t="n">
        <f aca="false">IF(OR(I103=0,CU13=0),0,I103*CU13/(I103+CU13))</f>
        <v>0.527715605298964</v>
      </c>
      <c r="J13" s="13" t="n">
        <f aca="false">IF(OR(J103=0,CV13=0),0,J103*CV13/(J103+CV13))</f>
        <v>0.527605853775117</v>
      </c>
      <c r="K13" s="13" t="n">
        <f aca="false">IF(OR(K103=0,CW13=0),0,K103*CW13/(K103+CW13))</f>
        <v>0.527496921870219</v>
      </c>
      <c r="L13" s="13" t="n">
        <f aca="false">IF(OR(L103=0,CX13=0),0,L103*CX13/(L103+CX13))</f>
        <v>0.527388778478178</v>
      </c>
      <c r="M13" s="13" t="n">
        <f aca="false">IF(OR(M103=0,CY13=0),0,M103*CY13/(M103+CY13))</f>
        <v>0.52728139319922</v>
      </c>
      <c r="N13" s="13" t="n">
        <f aca="false">IF(OR(N103=0,CZ13=0),0,N103*CZ13/(N103+CZ13))</f>
        <v>0.527122929131725</v>
      </c>
      <c r="O13" s="13" t="n">
        <f aca="false">IF(OR(O103=0,DA13=0),0,O103*DA13/(O103+DA13))</f>
        <v>0.526976747506425</v>
      </c>
      <c r="P13" s="13" t="n">
        <f aca="false">IF(OR(P103=0,DB13=0),0,P103*DB13/(P103+DB13))</f>
        <v>0.526839612495398</v>
      </c>
      <c r="Q13" s="13" t="n">
        <f aca="false">IF(OR(Q103=0,DC13=0),0,Q103*DC13/(Q103+DC13))</f>
        <v>0.5267093603539</v>
      </c>
      <c r="R13" s="13" t="n">
        <f aca="false">IF(OR(R103=0,DD13=0),0,R103*DD13/(R103+DD13))</f>
        <v>0.52658448694221</v>
      </c>
      <c r="S13" s="13" t="n">
        <f aca="false">IF(OR(S103=0,DE13=0),0,S103*DE13/(S103+DE13))</f>
        <v>0.526389873059205</v>
      </c>
      <c r="T13" s="13" t="n">
        <f aca="false">IF(OR(T103=0,DF13=0),0,T103*DF13/(T103+DF13))</f>
        <v>0.526209915033035</v>
      </c>
      <c r="U13" s="13" t="n">
        <f aca="false">IF(OR(U103=0,DG13=0),0,U103*DG13/(U103+DG13))</f>
        <v>0.526041866153526</v>
      </c>
      <c r="V13" s="13" t="n">
        <f aca="false">IF(OR(V103=0,DH13=0),0,V103*DH13/(V103+DH13))</f>
        <v>0.525883623980261</v>
      </c>
      <c r="W13" s="13" t="n">
        <f aca="false">IF(OR(W103=0,DI13=0),0,W103*DI13/(W103+DI13))</f>
        <v>0.525733551005285</v>
      </c>
      <c r="X13" s="13" t="n">
        <f aca="false">IF(OR(X103=0,DJ13=0),0,X103*DJ13/(X103+DJ13))</f>
        <v>0.525382856284623</v>
      </c>
      <c r="Y13" s="13" t="n">
        <f aca="false">IF(OR(Y103=0,DK13=0),0,Y103*DK13/(Y103+DK13))</f>
        <v>0.525058203161031</v>
      </c>
      <c r="Z13" s="13" t="n">
        <f aca="false">IF(OR(Z103=0,DL13=0),0,Z103*DL13/(Z103+DL13))</f>
        <v>0.524755753853852</v>
      </c>
      <c r="AA13" s="13" t="n">
        <f aca="false">IF(OR(AA103=0,DM13=0),0,AA103*DM13/(AA103+DM13))</f>
        <v>0.524472370281936</v>
      </c>
      <c r="AB13" s="13" t="n">
        <f aca="false">IF(OR(AB103=0,DN13=0),0,AB103*DN13/(AB103+DN13))</f>
        <v>0.5242054607471</v>
      </c>
      <c r="AC13" s="13" t="n">
        <f aca="false">IF(OR(AC103=0,DO13=0),0,AC103*DO13/(AC103+DO13))</f>
        <v>0.523912691715881</v>
      </c>
      <c r="AD13" s="13" t="n">
        <f aca="false">IF(OR(AD103=0,DP13=0),0,AD103*DP13/(AD103+DP13))</f>
        <v>0.523660782243817</v>
      </c>
      <c r="AE13" s="13" t="n">
        <f aca="false">IF(OR(AE103=0,DQ13=0),0,AE103*DQ13/(AE103+DQ13))</f>
        <v>0.523449985791312</v>
      </c>
      <c r="AF13" s="13" t="n">
        <f aca="false">IF(OR(AF103=0,DR13=0),0,AF103*DR13/(AF103+DR13))</f>
        <v>0.523247786560598</v>
      </c>
      <c r="AG13" s="13" t="n">
        <f aca="false">IF(OR(AG103=0,DS13=0),0,AG103*DS13/(AG103+DS13))</f>
        <v>0.52305318357151</v>
      </c>
      <c r="AH13" s="13" t="n">
        <f aca="false">IF(OR(AH103=0,DT13=0),0,AH103*DT13/(AH103+DT13))</f>
        <v>0.522853658762909</v>
      </c>
      <c r="AI13" s="13" t="n">
        <f aca="false">IF(OR(AI103=0,DU13=0),0,AI103*DU13/(AI103+DU13))</f>
        <v>0.522660661985718</v>
      </c>
      <c r="AJ13" s="13" t="n">
        <f aca="false">IF(OR(AJ103=0,DV13=0),0,AJ103*DV13/(AJ103+DV13))</f>
        <v>0.522473474338664</v>
      </c>
      <c r="AK13" s="13" t="n">
        <f aca="false">IF(OR(AK103=0,DW13=0),0,AK103*DW13/(AK103+DW13))</f>
        <v>0.522291464231341</v>
      </c>
      <c r="AL13" s="13" t="n">
        <f aca="false">IF(OR(AL103=0,DX13=0),0,AL103*DX13/(AL103+DX13))</f>
        <v>0.52211407400295</v>
      </c>
      <c r="AM13" s="13" t="n">
        <f aca="false">IF(OR(AM103=0,DY13=0),0,AM103*DY13/(AM103+DY13))</f>
        <v>0.521937304545196</v>
      </c>
      <c r="AN13" s="13" t="n">
        <f aca="false">IF(OR(AN103=0,DZ13=0),0,AN103*DZ13/(AN103+DZ13))</f>
        <v>0.521764339010354</v>
      </c>
      <c r="AO13" s="13" t="n">
        <f aca="false">IF(OR(AO103=0,EA13=0),0,AO103*EA13/(AO103+EA13))</f>
        <v>0.521594769647799</v>
      </c>
      <c r="AP13" s="13" t="n">
        <f aca="false">IF(OR(AP103=0,EB13=0),0,AP103*EB13/(AP103+EB13))</f>
        <v>0.521428229860069</v>
      </c>
      <c r="AQ13" s="13" t="n">
        <f aca="false">IF(OR(AQ103=0,EC13=0),0,AQ103*EC13/(AQ103+EC13))</f>
        <v>0.521264388665467</v>
      </c>
      <c r="AR13" s="13" t="n">
        <f aca="false">IF(OR(AR103=0,ED13=0),0,AR103*ED13/(AR103+ED13))</f>
        <v>0.521107818841231</v>
      </c>
      <c r="AS13" s="13" t="n">
        <f aca="false">IF(OR(AS103=0,EE13=0),0,AS103*EE13/(AS103+EE13))</f>
        <v>0.52095324986143</v>
      </c>
      <c r="AT13" s="13" t="n">
        <f aca="false">IF(OR(AT103=0,EF13=0),0,AT103*EF13/(AT103+EF13))</f>
        <v>0.520800445725448</v>
      </c>
      <c r="AU13" s="13" t="n">
        <f aca="false">IF(OR(AU103=0,EG13=0),0,AU103*EG13/(AU103+EG13))</f>
        <v>0.520649189910829</v>
      </c>
      <c r="AV13" s="13" t="n">
        <f aca="false">IF(OR(AV103=0,EH13=0),0,AV103*EH13/(AV103+EH13))</f>
        <v>0.520499282997901</v>
      </c>
      <c r="AW13" s="13" t="n">
        <f aca="false">IF(OR(AW103=0,EI13=0),0,AW103*EI13/(AW103+EI13))</f>
        <v>0.520325992358448</v>
      </c>
      <c r="AX13" s="13" t="n">
        <f aca="false">IF(OR(AX103=0,EJ13=0),0,AX103*EJ13/(AX103+EJ13))</f>
        <v>0.520154072666087</v>
      </c>
      <c r="AY13" s="13" t="n">
        <f aca="false">IF(OR(AY103=0,EK13=0),0,AY103*EK13/(AY103+EK13))</f>
        <v>0.519983311421509</v>
      </c>
      <c r="AZ13" s="13" t="n">
        <f aca="false">IF(OR(AZ103=0,EL13=0),0,AZ103*EL13/(AZ103+EL13))</f>
        <v>0.519813509859626</v>
      </c>
      <c r="BA13" s="13" t="n">
        <f aca="false">IF(OR(BA103=0,EM13=0),0,BA103*EM13/(BA103+EM13))</f>
        <v>0.519644481341524</v>
      </c>
      <c r="BB13" s="13" t="n">
        <f aca="false">IF(OR(BB103=0,EN13=0),0,BB103*EN13/(BB103+EN13))</f>
        <v>0.519465521388807</v>
      </c>
      <c r="BC13" s="13" t="n">
        <f aca="false">IF(OR(BC103=0,EO13=0),0,BC103*EO13/(BC103+EO13))</f>
        <v>0.519287028561224</v>
      </c>
      <c r="BD13" s="13" t="n">
        <f aca="false">IF(OR(BD103=0,EP13=0),0,BD103*EP13/(BD103+EP13))</f>
        <v>0.519108825195727</v>
      </c>
      <c r="BE13" s="13" t="n">
        <f aca="false">IF(OR(BE103=0,EQ13=0),0,BE103*EQ13/(BE103+EQ13))</f>
        <v>0.518930741640556</v>
      </c>
      <c r="BF13" s="13" t="n">
        <f aca="false">IF(OR(BF103=0,ER13=0),0,BF103*ER13/(BF103+ER13))</f>
        <v>0.518752615251628</v>
      </c>
      <c r="BG13" s="13" t="n">
        <f aca="false">IF(OR(BG103=0,ES13=0),0,BG103*ES13/(BG103+ES13))</f>
        <v>0.518559191631508</v>
      </c>
      <c r="BH13" s="13" t="n">
        <f aca="false">IF(OR(BH103=0,ET13=0),0,BH103*ET13/(BH103+ET13))</f>
        <v>0.518365314897296</v>
      </c>
      <c r="BI13" s="13" t="n">
        <f aca="false">IF(OR(BI103=0,EU13=0),0,BI103*EU13/(BI103+EU13))</f>
        <v>0.518170810868239</v>
      </c>
      <c r="BJ13" s="13" t="n">
        <f aca="false">IF(OR(BJ103=0,EV13=0),0,BJ103*EV13/(BJ103+EV13))</f>
        <v>0.517975509341344</v>
      </c>
      <c r="BK13" s="13" t="n">
        <f aca="false">IF(OR(BK103=0,EW13=0),0,BK103*EW13/(BK103+EW13))</f>
        <v>0.517779243341457</v>
      </c>
      <c r="BL13" s="13" t="n">
        <f aca="false">IF(OR(BL103=0,EX13=0),0,BL103*EX13/(BL103+EX13))</f>
        <v>0.517589626239246</v>
      </c>
      <c r="BM13" s="13" t="n">
        <f aca="false">IF(OR(BM103=0,EY13=0),0,BM103*EY13/(BM103+EY13))</f>
        <v>0.517398826449878</v>
      </c>
      <c r="BN13" s="13" t="n">
        <f aca="false">IF(OR(BN103=0,EZ13=0),0,BN103*EZ13/(BN103+EZ13))</f>
        <v>0.5172066971684</v>
      </c>
      <c r="BO13" s="13" t="n">
        <f aca="false">IF(OR(BO103=0,FA13=0),0,BO103*FA13/(BO103+FA13))</f>
        <v>0.517013092510171</v>
      </c>
      <c r="BP13" s="13" t="n">
        <f aca="false">IF(OR(BP103=0,FB13=0),0,BP103*FB13/(BP103+FB13))</f>
        <v>0.5168178670154</v>
      </c>
      <c r="BQ13" s="13" t="n">
        <f aca="false">IF(OR(BQ103=0,FC13=0),0,BQ103*FC13/(BQ103+FC13))</f>
        <v>0.51663698503068</v>
      </c>
      <c r="BR13" s="13" t="n">
        <f aca="false">IF(OR(BR103=0,FD13=0),0,BR103*FD13/(BR103+FD13))</f>
        <v>0.516454437772164</v>
      </c>
      <c r="BS13" s="13" t="n">
        <f aca="false">IF(OR(BS103=0,FE13=0),0,BS103*FE13/(BS103+FE13))</f>
        <v>0.516270105903198</v>
      </c>
      <c r="BT13" s="13" t="n">
        <f aca="false">IF(OR(BT103=0,FF13=0),0,BT103*FF13/(BT103+FF13))</f>
        <v>0.516083869288523</v>
      </c>
      <c r="BU13" s="13" t="n">
        <f aca="false">IF(OR(BU103=0,FG13=0),0,BU103*FG13/(BU103+FG13))</f>
        <v>0.515895606673489</v>
      </c>
      <c r="BV13" s="13" t="n">
        <f aca="false">IF(OR(BV103=0,FH13=0),0,BV103*FH13/(BV103+FH13))</f>
        <v>0.515713529073859</v>
      </c>
      <c r="BW13" s="13" t="n">
        <f aca="false">IF(OR(BW103=0,FI13=0),0,BW103*FI13/(BW103+FI13))</f>
        <v>0.515529310789461</v>
      </c>
      <c r="BX13" s="13" t="n">
        <f aca="false">IF(OR(BX103=0,FJ13=0),0,BX103*FJ13/(BX103+FJ13))</f>
        <v>0.515342838395626</v>
      </c>
      <c r="BY13" s="13" t="n">
        <f aca="false">IF(OR(BY103=0,FK13=0),0,BY103*FK13/(BY103+FK13))</f>
        <v>0.515153996410673</v>
      </c>
      <c r="BZ13" s="13" t="n">
        <f aca="false">IF(OR(BZ103=0,FL13=0),0,BZ103*FL13/(BZ103+FL13))</f>
        <v>0.514962667030697</v>
      </c>
      <c r="CA13" s="13" t="n">
        <f aca="false">IF(OR(CA103=0,FM13=0),0,CA103*FM13/(CA103+FM13))</f>
        <v>0.514768729862357</v>
      </c>
      <c r="CB13" s="13" t="n">
        <f aca="false">IF(OR(CB103=0,FN13=0),0,CB103*FN13/(CB103+FN13))</f>
        <v>0.514572061652281</v>
      </c>
      <c r="CC13" s="13" t="n">
        <f aca="false">IF(OR(CC103=0,FO13=0),0,CC103*FO13/(CC103+FO13))</f>
        <v>0.514372536011736</v>
      </c>
      <c r="CD13" s="13" t="n">
        <f aca="false">IF(OR(CD103=0,FP13=0),0,CD103*FP13/(CD103+FP13))</f>
        <v>0.514170023135225</v>
      </c>
      <c r="CE13" s="13" t="n">
        <f aca="false">IF(OR(CE103=0,FQ13=0),0,CE103*FQ13/(CE103+FQ13))</f>
        <v>0.513964389511673</v>
      </c>
      <c r="CF13" s="13" t="n">
        <f aca="false">IF(OR(CF103=0,FR13=0),0,CF103*FR13/(CF103+FR13))</f>
        <v>0.513715073554721</v>
      </c>
      <c r="CG13" s="13" t="n">
        <f aca="false">IF(OR(CG103=0,FS13=0),0,CG103*FS13/(CG103+FS13))</f>
        <v>0.513461142587018</v>
      </c>
      <c r="CH13" s="13" t="n">
        <f aca="false">IF(OR(CH103=0,FT13=0),0,CH103*FT13/(CH103+FT13))</f>
        <v>0.513202361909447</v>
      </c>
      <c r="CI13" s="13" t="n">
        <f aca="false">IF(OR(CI103=0,FU13=0),0,CI103*FU13/(CI103+FU13))</f>
        <v>0.512938487311874</v>
      </c>
      <c r="CJ13" s="13" t="n">
        <f aca="false">IF(OR(CJ103=0,FV13=0),0,CJ103*FV13/(CJ103+FV13))</f>
        <v>0.51266926433386</v>
      </c>
      <c r="CK13" s="13" t="n">
        <f aca="false">IF(OR(CK103=0,FW13=0),0,CK103*FW13/(CK103+FW13))</f>
        <v>0.51241903347918</v>
      </c>
      <c r="CL13" s="13" t="n">
        <f aca="false">IF(OR(CL103=0,FX13=0),0,CL103*FX13/(CL103+FX13))</f>
        <v>0.512163861573105</v>
      </c>
      <c r="CM13" s="13" t="n">
        <f aca="false">IF(OR(CM103=0,FY13=0),0,CM103*FY13/(CM103+FY13))</f>
        <v>0.51190352650962</v>
      </c>
      <c r="CN13" s="13" t="n">
        <f aca="false">IF(OR(CN103=0,FZ13=0),0,CN103*FZ13/(CN103+FZ13))</f>
        <v>0.511637796782371</v>
      </c>
      <c r="CO13" s="13" t="n">
        <f aca="false">IF(OR(CO103=0,GA13=0),0,CO103*GA13/(CO103+GA13))</f>
        <v>0.511366430843942</v>
      </c>
      <c r="CP13" s="13" t="n">
        <f aca="false">IF(OR(CP103=0,GB13=0),0,CP103*GB13/(CP103+GB13))</f>
        <v>0.511072622060738</v>
      </c>
      <c r="CQ13" s="13" t="n">
        <f aca="false">IF(OR(CQ103=0,GC13=0),0,CQ103*GC13/(CQ103+GC13))</f>
        <v>0.5107719630754</v>
      </c>
      <c r="CR13" s="0" t="n">
        <f aca="false">IF(F$9=0,0,(SIN(F$12)*COS($E13)+SIN($E13)*COS(F$12))/SIN($E13)*F$9)</f>
        <v>0.5280501</v>
      </c>
      <c r="CS13" s="0" t="n">
        <f aca="false">IF(G$9=0,0,(SIN(G$12)*COS($E13)+SIN($E13)*COS(G$12))/SIN($E13)*G$9)</f>
        <v>1.06415749896977</v>
      </c>
      <c r="CT13" s="0" t="n">
        <f aca="false">IF(H$9=0,0,(SIN(H$12)*COS($E13)+SIN($E13)*COS(H$12))/SIN($E13)*H$9)</f>
        <v>1.60815513822023</v>
      </c>
      <c r="CU13" s="0" t="n">
        <f aca="false">IF(I$9=0,0,(SIN(I$12)*COS($E13)+SIN($E13)*COS(I$12))/SIN($E13)*I$9)</f>
        <v>2.15987105343501</v>
      </c>
      <c r="CV13" s="0" t="n">
        <f aca="false">IF(J$9=0,0,(SIN(J$12)*COS($E13)+SIN($E13)*COS(J$12))/SIN($E13)*J$9)</f>
        <v>2.71912842895847</v>
      </c>
      <c r="CW13" s="0" t="n">
        <f aca="false">IF(K$9=0,0,(SIN(K$12)*COS($E13)+SIN($E13)*COS(K$12))/SIN($E13)*K$9)</f>
        <v>3.28574565432317</v>
      </c>
      <c r="CX13" s="0" t="n">
        <f aca="false">IF(L$9=0,0,(SIN(L$12)*COS($E13)+SIN($E13)*COS(L$12))/SIN($E13)*L$9)</f>
        <v>3.85953638299863</v>
      </c>
      <c r="CY13" s="0" t="n">
        <f aca="false">IF(M$9=0,0,(SIN(M$12)*COS($E13)+SIN($E13)*COS(M$12))/SIN($E13)*M$9)</f>
        <v>4.44030959334246</v>
      </c>
      <c r="CZ13" s="0" t="n">
        <f aca="false">IF(N$9=0,0,(SIN(N$12)*COS($E13)+SIN($E13)*COS(N$12))/SIN($E13)*N$9)</f>
        <v>5.02316113060376</v>
      </c>
      <c r="DA13" s="0" t="n">
        <f aca="false">IF(O$9=0,0,(SIN(O$12)*COS($E13)+SIN($E13)*COS(O$12))/SIN($E13)*O$9)</f>
        <v>5.61156310450029</v>
      </c>
      <c r="DB13" s="0" t="n">
        <f aca="false">IF(P$9=0,0,(SIN(P$12)*COS($E13)+SIN($E13)*COS(P$12))/SIN($E13)*P$9)</f>
        <v>6.20531563173454</v>
      </c>
      <c r="DC13" s="0" t="n">
        <f aca="false">IF(Q$9=0,0,(SIN(Q$12)*COS($E13)+SIN($E13)*COS(Q$12))/SIN($E13)*Q$9)</f>
        <v>6.80421504866783</v>
      </c>
      <c r="DD13" s="0" t="n">
        <f aca="false">IF(R$9=0,0,(SIN(R$12)*COS($E13)+SIN($E13)*COS(R$12))/SIN($E13)*R$9)</f>
        <v>7.40805398030352</v>
      </c>
      <c r="DE13" s="0" t="n">
        <f aca="false">IF(S$9=0,0,(SIN(S$12)*COS($E13)+SIN($E13)*COS(S$12))/SIN($E13)*S$9)</f>
        <v>7.99948821718535</v>
      </c>
      <c r="DF13" s="0" t="n">
        <f aca="false">IF(T$9=0,0,(SIN(T$12)*COS($E13)+SIN($E13)*COS(T$12))/SIN($E13)*T$9)</f>
        <v>8.59304301743062</v>
      </c>
      <c r="DG13" s="0" t="n">
        <f aca="false">IF(U$9=0,0,(SIN(U$12)*COS($E13)+SIN($E13)*COS(U$12))/SIN($E13)*U$9)</f>
        <v>9.18851705395102</v>
      </c>
      <c r="DH13" s="0" t="n">
        <f aca="false">IF(V$9=0,0,(SIN(V$12)*COS($E13)+SIN($E13)*COS(V$12))/SIN($E13)*V$9)</f>
        <v>9.7857070330991</v>
      </c>
      <c r="DI13" s="0" t="n">
        <f aca="false">IF(W$9=0,0,(SIN(W$12)*COS($E13)+SIN($E13)*COS(W$12))/SIN($E13)*W$9)</f>
        <v>10.3844077632664</v>
      </c>
      <c r="DJ13" s="0" t="n">
        <f aca="false">IF(X$9=0,0,(SIN(X$12)*COS($E13)+SIN($E13)*COS(X$12))/SIN($E13)*X$9)</f>
        <v>10.8944894543791</v>
      </c>
      <c r="DK13" s="0" t="n">
        <f aca="false">IF(Y$9=0,0,(SIN(Y$12)*COS($E13)+SIN($E13)*COS(Y$12))/SIN($E13)*Y$9)</f>
        <v>11.396577934629</v>
      </c>
      <c r="DL13" s="0" t="n">
        <f aca="false">IF(Z$9=0,0,(SIN(Z$12)*COS($E13)+SIN($E13)*COS(Z$12))/SIN($E13)*Z$9)</f>
        <v>11.8905490665217</v>
      </c>
      <c r="DM13" s="0" t="n">
        <f aca="false">IF(AA$9=0,0,(SIN(AA$12)*COS($E13)+SIN($E13)*COS(AA$12))/SIN($E13)*AA$9)</f>
        <v>12.3762826003538</v>
      </c>
      <c r="DN13" s="0" t="n">
        <f aca="false">IF(AB$9=0,0,(SIN(AB$12)*COS($E13)+SIN($E13)*COS(AB$12))/SIN($E13)*AB$9)</f>
        <v>12.8536622016371</v>
      </c>
      <c r="DO13" s="0" t="n">
        <f aca="false">IF(AC$9=0,0,(SIN(AC$12)*COS($E13)+SIN($E13)*COS(AC$12))/SIN($E13)*AC$9)</f>
        <v>13.2966504651633</v>
      </c>
      <c r="DP13" s="0" t="n">
        <f aca="false">IF(AD$9=0,0,(SIN(AD$12)*COS($E13)+SIN($E13)*COS(AD$12))/SIN($E13)*AD$9)</f>
        <v>13.7469976096074</v>
      </c>
      <c r="DQ13" s="0" t="n">
        <f aca="false">IF(AE$9=0,0,(SIN(AE$12)*COS($E13)+SIN($E13)*COS(AE$12))/SIN($E13)*AE$9)</f>
        <v>14.2097365548694</v>
      </c>
      <c r="DR13" s="0" t="n">
        <f aca="false">IF(AF$9=0,0,(SIN(AF$12)*COS($E13)+SIN($E13)*COS(AF$12))/SIN($E13)*AF$9)</f>
        <v>14.664592166512</v>
      </c>
      <c r="DS13" s="0" t="n">
        <f aca="false">IF(AG$9=0,0,(SIN(AG$12)*COS($E13)+SIN($E13)*COS(AG$12))/SIN($E13)*AG$9)</f>
        <v>15.1114566923172</v>
      </c>
      <c r="DT13" s="0" t="n">
        <f aca="false">IF(AH$9=0,0,(SIN(AH$12)*COS($E13)+SIN($E13)*COS(AH$12))/SIN($E13)*AH$9)</f>
        <v>15.53992545104</v>
      </c>
      <c r="DU13" s="0" t="n">
        <f aca="false">IF(AI$9=0,0,(SIN(AI$12)*COS($E13)+SIN($E13)*COS(AI$12))/SIN($E13)*AI$9)</f>
        <v>15.9595526840913</v>
      </c>
      <c r="DV13" s="0" t="n">
        <f aca="false">IF(AJ$9=0,0,(SIN(AJ$12)*COS($E13)+SIN($E13)*COS(AJ$12))/SIN($E13)*AJ$9)</f>
        <v>16.3702509346748</v>
      </c>
      <c r="DW13" s="0" t="n">
        <f aca="false">IF(AK$9=0,0,(SIN(AK$12)*COS($E13)+SIN($E13)*COS(AK$12))/SIN($E13)*AK$9)</f>
        <v>16.7719367048636</v>
      </c>
      <c r="DX13" s="0" t="n">
        <f aca="false">IF(AL$9=0,0,(SIN(AL$12)*COS($E13)+SIN($E13)*COS(AL$12))/SIN($E13)*AL$9)</f>
        <v>17.1645304683606</v>
      </c>
      <c r="DY13" s="0" t="n">
        <f aca="false">IF(AM$9=0,0,(SIN(AM$12)*COS($E13)+SIN($E13)*COS(AM$12))/SIN($E13)*AM$9)</f>
        <v>17.5439964116065</v>
      </c>
      <c r="DZ13" s="0" t="n">
        <f aca="false">IF(AN$9=0,0,(SIN(AN$12)*COS($E13)+SIN($E13)*COS(AN$12))/SIN($E13)*AN$9)</f>
        <v>17.9140195218343</v>
      </c>
      <c r="EA13" s="0" t="n">
        <f aca="false">IF(AO$9=0,0,(SIN(AO$12)*COS($E13)+SIN($E13)*COS(AO$12))/SIN($E13)*AO$9)</f>
        <v>18.2745359604717</v>
      </c>
      <c r="EB13" s="0" t="n">
        <f aca="false">IF(AP$9=0,0,(SIN(AP$12)*COS($E13)+SIN($E13)*COS(AP$12))/SIN($E13)*AP$9)</f>
        <v>18.625486018406</v>
      </c>
      <c r="EC13" s="0" t="n">
        <f aca="false">IF(AQ$9=0,0,(SIN(AQ$12)*COS($E13)+SIN($E13)*COS(AQ$12))/SIN($E13)*AQ$9)</f>
        <v>18.9668141189082</v>
      </c>
      <c r="ED13" s="0" t="n">
        <f aca="false">IF(AR$9=0,0,(SIN(AR$12)*COS($E13)+SIN($E13)*COS(AR$12))/SIN($E13)*AR$9)</f>
        <v>19.3051542007363</v>
      </c>
      <c r="EE13" s="0" t="n">
        <f aca="false">IF(AS$9=0,0,(SIN(AS$12)*COS($E13)+SIN($E13)*COS(AS$12))/SIN($E13)*AS$9)</f>
        <v>19.6340597016707</v>
      </c>
      <c r="EF13" s="0" t="n">
        <f aca="false">IF(AT$9=0,0,(SIN(AT$12)*COS($E13)+SIN($E13)*COS(AT$12))/SIN($E13)*AT$9)</f>
        <v>19.9534812033733</v>
      </c>
      <c r="EG13" s="0" t="n">
        <f aca="false">IF(AU$9=0,0,(SIN(AU$12)*COS($E13)+SIN($E13)*COS(AU$12))/SIN($E13)*AU$9)</f>
        <v>20.2633732435553</v>
      </c>
      <c r="EH13" s="0" t="n">
        <f aca="false">IF(AV$9=0,0,(SIN(AV$12)*COS($E13)+SIN($E13)*COS(AV$12))/SIN($E13)*AV$9)</f>
        <v>20.5636943140358</v>
      </c>
      <c r="EI13" s="0" t="n">
        <f aca="false">IF(AW$9=0,0,(SIN(AW$12)*COS($E13)+SIN($E13)*COS(AW$12))/SIN($E13)*AW$9)</f>
        <v>20.8150496374452</v>
      </c>
      <c r="EJ13" s="0" t="n">
        <f aca="false">IF(AX$9=0,0,(SIN(AX$12)*COS($E13)+SIN($E13)*COS(AX$12))/SIN($E13)*AX$9)</f>
        <v>21.0553522439312</v>
      </c>
      <c r="EK13" s="0" t="n">
        <f aca="false">IF(AY$9=0,0,(SIN(AY$12)*COS($E13)+SIN($E13)*COS(AY$12))/SIN($E13)*AY$9)</f>
        <v>21.2846090710536</v>
      </c>
      <c r="EL13" s="0" t="n">
        <f aca="false">IF(AZ$9=0,0,(SIN(AZ$12)*COS($E13)+SIN($E13)*COS(AZ$12))/SIN($E13)*AZ$9)</f>
        <v>21.5028318320112</v>
      </c>
      <c r="EM13" s="0" t="n">
        <f aca="false">IF(BA$9=0,0,(SIN(BA$12)*COS($E13)+SIN($E13)*COS(BA$12))/SIN($E13)*BA$9)</f>
        <v>21.7100369872331</v>
      </c>
      <c r="EN13" s="0" t="n">
        <f aca="false">IF(BB$9=0,0,(SIN(BB$12)*COS($E13)+SIN($E13)*COS(BB$12))/SIN($E13)*BB$9)</f>
        <v>21.8875384163108</v>
      </c>
      <c r="EO13" s="0" t="n">
        <f aca="false">IF(BC$9=0,0,(SIN(BC$12)*COS($E13)+SIN($E13)*COS(BC$12))/SIN($E13)*BC$9)</f>
        <v>22.0535073553988</v>
      </c>
      <c r="EP13" s="0" t="n">
        <f aca="false">IF(BD$9=0,0,(SIN(BD$12)*COS($E13)+SIN($E13)*COS(BD$12))/SIN($E13)*BD$9)</f>
        <v>22.2079916695956</v>
      </c>
      <c r="EQ13" s="0" t="n">
        <f aca="false">IF(BE$9=0,0,(SIN(BE$12)*COS($E13)+SIN($E13)*COS(BE$12))/SIN($E13)*BE$9)</f>
        <v>22.3510441743762</v>
      </c>
      <c r="ER13" s="0" t="n">
        <f aca="false">IF(BF$9=0,0,(SIN(BF$12)*COS($E13)+SIN($E13)*COS(BF$12))/SIN($E13)*BF$9)</f>
        <v>22.4827225890809</v>
      </c>
      <c r="ES13" s="0" t="n">
        <f aca="false">IF(BG$9=0,0,(SIN(BG$12)*COS($E13)+SIN($E13)*COS(BG$12))/SIN($E13)*BG$9)</f>
        <v>22.5744417197983</v>
      </c>
      <c r="ET13" s="0" t="n">
        <f aca="false">IF(BH$9=0,0,(SIN(BH$12)*COS($E13)+SIN($E13)*COS(BH$12))/SIN($E13)*BH$9)</f>
        <v>22.6541989388815</v>
      </c>
      <c r="EU13" s="0" t="n">
        <f aca="false">IF(BI$9=0,0,(SIN(BI$12)*COS($E13)+SIN($E13)*COS(BI$12))/SIN($E13)*BI$9)</f>
        <v>22.7220928861844</v>
      </c>
      <c r="EV13" s="0" t="n">
        <f aca="false">IF(BJ$9=0,0,(SIN(BJ$12)*COS($E13)+SIN($E13)*COS(BJ$12))/SIN($E13)*BJ$9)</f>
        <v>22.7782273268795</v>
      </c>
      <c r="EW13" s="0" t="n">
        <f aca="false">IF(BK$9=0,0,(SIN(BK$12)*COS($E13)+SIN($E13)*COS(BK$12))/SIN($E13)*BK$9)</f>
        <v>22.8227110819422</v>
      </c>
      <c r="EX13" s="0" t="n">
        <f aca="false">IF(BL$9=0,0,(SIN(BL$12)*COS($E13)+SIN($E13)*COS(BL$12))/SIN($E13)*BL$9)</f>
        <v>22.8708343563523</v>
      </c>
      <c r="EY13" s="0" t="n">
        <f aca="false">IF(BM$9=0,0,(SIN(BM$12)*COS($E13)+SIN($E13)*COS(BM$12))/SIN($E13)*BM$9)</f>
        <v>22.9078531371688</v>
      </c>
      <c r="EZ13" s="0" t="n">
        <f aca="false">IF(BN$9=0,0,(SIN(BN$12)*COS($E13)+SIN($E13)*COS(BN$12))/SIN($E13)*BN$9)</f>
        <v>22.9338769640065</v>
      </c>
      <c r="FA13" s="0" t="n">
        <f aca="false">IF(BO$9=0,0,(SIN(BO$12)*COS($E13)+SIN($E13)*COS(BO$12))/SIN($E13)*BO$9)</f>
        <v>22.9490199492663</v>
      </c>
      <c r="FB13" s="0" t="n">
        <f aca="false">IF(BP$9=0,0,(SIN(BP$12)*COS($E13)+SIN($E13)*COS(BP$12))/SIN($E13)*BP$9)</f>
        <v>22.9534007062021</v>
      </c>
      <c r="FC13" s="0" t="n">
        <f aca="false">IF(BQ$9=0,0,(SIN(BQ$12)*COS($E13)+SIN($E13)*COS(BQ$12))/SIN($E13)*BQ$9)</f>
        <v>22.9789691022647</v>
      </c>
      <c r="FD13" s="0" t="n">
        <f aca="false">IF(BR$9=0,0,(SIN(BR$12)*COS($E13)+SIN($E13)*COS(BR$12))/SIN($E13)*BR$9)</f>
        <v>22.9945578346806</v>
      </c>
      <c r="FE13" s="0" t="n">
        <f aca="false">IF(BS$9=0,0,(SIN(BS$12)*COS($E13)+SIN($E13)*COS(BS$12))/SIN($E13)*BS$9)</f>
        <v>23.0002692430834</v>
      </c>
      <c r="FF13" s="0" t="n">
        <f aca="false">IF(BT$9=0,0,(SIN(BT$12)*COS($E13)+SIN($E13)*COS(BT$12))/SIN($E13)*BT$9)</f>
        <v>22.9962095509666</v>
      </c>
      <c r="FG13" s="0" t="n">
        <f aca="false">IF(BU$9=0,0,(SIN(BU$12)*COS($E13)+SIN($E13)*COS(BU$12))/SIN($E13)*BU$9)</f>
        <v>22.9824888004398</v>
      </c>
      <c r="FH13" s="0" t="n">
        <f aca="false">IF(BV$9=0,0,(SIN(BV$12)*COS($E13)+SIN($E13)*COS(BV$12))/SIN($E13)*BV$9)</f>
        <v>22.9757501021863</v>
      </c>
      <c r="FI13" s="0" t="n">
        <f aca="false">IF(BW$9=0,0,(SIN(BW$12)*COS($E13)+SIN($E13)*COS(BW$12))/SIN($E13)*BW$9)</f>
        <v>22.9597980539523</v>
      </c>
      <c r="FJ13" s="0" t="n">
        <f aca="false">IF(BX$9=0,0,(SIN(BX$12)*COS($E13)+SIN($E13)*COS(BX$12))/SIN($E13)*BX$9)</f>
        <v>22.9347385443288</v>
      </c>
      <c r="FK13" s="0" t="n">
        <f aca="false">IF(BY$9=0,0,(SIN(BY$12)*COS($E13)+SIN($E13)*COS(BY$12))/SIN($E13)*BY$9)</f>
        <v>22.9006808799764</v>
      </c>
      <c r="FL13" s="0" t="n">
        <f aca="false">IF(BZ$9=0,0,(SIN(BZ$12)*COS($E13)+SIN($E13)*COS(BZ$12))/SIN($E13)*BZ$9)</f>
        <v>22.8577377213588</v>
      </c>
      <c r="FM13" s="0" t="n">
        <f aca="false">IF(CA$9=0,0,(SIN(CA$12)*COS($E13)+SIN($E13)*COS(CA$12))/SIN($E13)*CA$9)</f>
        <v>22.8060250172682</v>
      </c>
      <c r="FN13" s="0" t="n">
        <f aca="false">IF(CB$9=0,0,(SIN(CB$12)*COS($E13)+SIN($E13)*COS(CB$12))/SIN($E13)*CB$9)</f>
        <v>22.7456619381715</v>
      </c>
      <c r="FO13" s="0" t="n">
        <f aca="false">IF(CC$9=0,0,(SIN(CC$12)*COS($E13)+SIN($E13)*COS(CC$12))/SIN($E13)*CC$9)</f>
        <v>22.6767708084075</v>
      </c>
      <c r="FP13" s="0" t="n">
        <f aca="false">IF(CD$9=0,0,(SIN(CD$12)*COS($E13)+SIN($E13)*COS(CD$12))/SIN($E13)*CD$9)</f>
        <v>22.5994770372656</v>
      </c>
      <c r="FQ13" s="0" t="n">
        <f aca="false">IF(CE$9=0,0,(SIN(CE$12)*COS($E13)+SIN($E13)*COS(CE$12))/SIN($E13)*CE$9)</f>
        <v>22.5139090489763</v>
      </c>
      <c r="FR13" s="0" t="n">
        <f aca="false">IF(CF$9=0,0,(SIN(CF$12)*COS($E13)+SIN($E13)*COS(CF$12))/SIN($E13)*CF$9)</f>
        <v>22.3434706581948</v>
      </c>
      <c r="FS13" s="0" t="n">
        <f aca="false">IF(CG$9=0,0,(SIN(CG$12)*COS($E13)+SIN($E13)*COS(CG$12))/SIN($E13)*CG$9)</f>
        <v>22.1645264484705</v>
      </c>
      <c r="FT13" s="0" t="n">
        <f aca="false">IF(CH$9=0,0,(SIN(CH$12)*COS($E13)+SIN($E13)*COS(CH$12))/SIN($E13)*CH$9)</f>
        <v>21.9772838014363</v>
      </c>
      <c r="FU13" s="0" t="n">
        <f aca="false">IF(CI$9=0,0,(SIN(CI$12)*COS($E13)+SIN($E13)*COS(CI$12))/SIN($E13)*CI$9)</f>
        <v>21.7819530977123</v>
      </c>
      <c r="FV13" s="0" t="n">
        <f aca="false">IF(CJ$9=0,0,(SIN(CJ$12)*COS($E13)+SIN($E13)*COS(CJ$12))/SIN($E13)*CJ$9)</f>
        <v>21.5787476061122</v>
      </c>
      <c r="FW13" s="0" t="n">
        <f aca="false">IF(CK$9=0,0,(SIN(CK$12)*COS($E13)+SIN($E13)*COS(CK$12))/SIN($E13)*CK$9)</f>
        <v>21.4107584470047</v>
      </c>
      <c r="FX13" s="0" t="n">
        <f aca="false">IF(CL$9=0,0,(SIN(CL$12)*COS($E13)+SIN($E13)*COS(CL$12))/SIN($E13)*CL$9)</f>
        <v>21.2354734872635</v>
      </c>
      <c r="FY13" s="0" t="n">
        <f aca="false">IF(CM$9=0,0,(SIN(CM$12)*COS($E13)+SIN($E13)*COS(CM$12))/SIN($E13)*CM$9)</f>
        <v>21.0530747392754</v>
      </c>
      <c r="FZ13" s="0" t="n">
        <f aca="false">IF(CN$9=0,0,(SIN(CN$12)*COS($E13)+SIN($E13)*COS(CN$12))/SIN($E13)*CN$9)</f>
        <v>20.863746578908</v>
      </c>
      <c r="GA13" s="0" t="n">
        <f aca="false">IF(CO$9=0,0,(SIN(CO$12)*COS($E13)+SIN($E13)*COS(CO$12))/SIN($E13)*CO$9)</f>
        <v>20.6676756501079</v>
      </c>
      <c r="GB13" s="0" t="n">
        <f aca="false">IF(CP$9=0,0,(SIN(CP$12)*COS($E13)+SIN($E13)*COS(CP$12))/SIN($E13)*CP$9)</f>
        <v>20.4385416099641</v>
      </c>
      <c r="GC13" s="0" t="n">
        <f aca="false">IF(CQ$9=0,0,(SIN(CQ$12)*COS($E13)+SIN($E13)*COS(CQ$12))/SIN($E13)*CQ$9)</f>
        <v>20.2030364320854</v>
      </c>
    </row>
    <row r="14" customFormat="false" ht="12.8" hidden="true" customHeight="false" outlineLevel="0" collapsed="false">
      <c r="A14" s="0" t="n">
        <f aca="false">MAX($F14:$CQ14)</f>
        <v>0.528050099721163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0.5198307</v>
      </c>
      <c r="C14" s="2" t="n">
        <f aca="false">MOD(Best +D14,360)</f>
        <v>101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0.528050099721163</v>
      </c>
      <c r="G14" s="13" t="n">
        <f aca="false">IF(OR(G104=0,CS14=0),0,G104*CS14/(G104+CS14))</f>
        <v>0.527824378456756</v>
      </c>
      <c r="H14" s="13" t="n">
        <f aca="false">IF(OR(H104=0,CT14=0),0,H104*CT14/(H104+CT14))</f>
        <v>0.527600564450202</v>
      </c>
      <c r="I14" s="13" t="n">
        <f aca="false">IF(OR(I104=0,CU14=0),0,I104*CU14/(I104+CU14))</f>
        <v>0.527378588907937</v>
      </c>
      <c r="J14" s="13" t="n">
        <f aca="false">IF(OR(J104=0,CV14=0),0,J104*CV14/(J104+CV14))</f>
        <v>0.527158384502244</v>
      </c>
      <c r="K14" s="13" t="n">
        <f aca="false">IF(OR(K104=0,CW14=0),0,K104*CW14/(K104+CW14))</f>
        <v>0.526939885567459</v>
      </c>
      <c r="L14" s="13" t="n">
        <f aca="false">IF(OR(L104=0,CX14=0),0,L104*CX14/(L104+CX14))</f>
        <v>0.526723028020785</v>
      </c>
      <c r="M14" s="13" t="n">
        <f aca="false">IF(OR(M104=0,CY14=0),0,M104*CY14/(M104+CY14))</f>
        <v>0.526507749286339</v>
      </c>
      <c r="N14" s="13" t="n">
        <f aca="false">IF(OR(N104=0,CZ14=0),0,N104*CZ14/(N104+CZ14))</f>
        <v>0.526200978248593</v>
      </c>
      <c r="O14" s="13" t="n">
        <f aca="false">IF(OR(O104=0,DA14=0),0,O104*DA14/(O104+DA14))</f>
        <v>0.525914852726541</v>
      </c>
      <c r="P14" s="13" t="n">
        <f aca="false">IF(OR(P104=0,DB14=0),0,P104*DB14/(P104+DB14))</f>
        <v>0.525644423662191</v>
      </c>
      <c r="Q14" s="13" t="n">
        <f aca="false">IF(OR(Q104=0,DC14=0),0,Q104*DC14/(Q104+DC14))</f>
        <v>0.525386253364276</v>
      </c>
      <c r="R14" s="13" t="n">
        <f aca="false">IF(OR(R104=0,DD14=0),0,R104*DD14/(R104+DD14))</f>
        <v>0.525137875257468</v>
      </c>
      <c r="S14" s="13" t="n">
        <f aca="false">IF(OR(S104=0,DE14=0),0,S104*DE14/(S104+DE14))</f>
        <v>0.524759919319874</v>
      </c>
      <c r="T14" s="13" t="n">
        <f aca="false">IF(OR(T104=0,DF14=0),0,T104*DF14/(T104+DF14))</f>
        <v>0.524408264142207</v>
      </c>
      <c r="U14" s="13" t="n">
        <f aca="false">IF(OR(U104=0,DG14=0),0,U104*DG14/(U104+DG14))</f>
        <v>0.524078263436756</v>
      </c>
      <c r="V14" s="13" t="n">
        <f aca="false">IF(OR(V104=0,DH14=0),0,V104*DH14/(V104+DH14))</f>
        <v>0.523766301653436</v>
      </c>
      <c r="W14" s="13" t="n">
        <f aca="false">IF(OR(W104=0,DI14=0),0,W104*DI14/(W104+DI14))</f>
        <v>0.523469521559548</v>
      </c>
      <c r="X14" s="13" t="n">
        <f aca="false">IF(OR(X104=0,DJ14=0),0,X104*DJ14/(X104+DJ14))</f>
        <v>0.522794408700639</v>
      </c>
      <c r="Y14" s="13" t="n">
        <f aca="false">IF(OR(Y104=0,DK14=0),0,Y104*DK14/(Y104+DK14))</f>
        <v>0.522167114553371</v>
      </c>
      <c r="Z14" s="13" t="n">
        <f aca="false">IF(OR(Z104=0,DL14=0),0,Z104*DL14/(Z104+DL14))</f>
        <v>0.521580849952531</v>
      </c>
      <c r="AA14" s="13" t="n">
        <f aca="false">IF(OR(AA104=0,DM14=0),0,AA104*DM14/(AA104+DM14))</f>
        <v>0.521030018589254</v>
      </c>
      <c r="AB14" s="13" t="n">
        <f aca="false">IF(OR(AB104=0,DN14=0),0,AB104*DN14/(AB104+DN14))</f>
        <v>0.520509964604529</v>
      </c>
      <c r="AC14" s="13" t="n">
        <f aca="false">IF(OR(AC104=0,DO14=0),0,AC104*DO14/(AC104+DO14))</f>
        <v>0.519940628366178</v>
      </c>
      <c r="AD14" s="13" t="n">
        <f aca="false">IF(OR(AD104=0,DP14=0),0,AD104*DP14/(AD104+DP14))</f>
        <v>0.519448542773449</v>
      </c>
      <c r="AE14" s="13" t="n">
        <f aca="false">IF(OR(AE104=0,DQ14=0),0,AE104*DQ14/(AE104+DQ14))</f>
        <v>0.519034425240116</v>
      </c>
      <c r="AF14" s="13" t="n">
        <f aca="false">IF(OR(AF104=0,DR14=0),0,AF104*DR14/(AF104+DR14))</f>
        <v>0.518636706058916</v>
      </c>
      <c r="AG14" s="13" t="n">
        <f aca="false">IF(OR(AG104=0,DS14=0),0,AG104*DS14/(AG104+DS14))</f>
        <v>0.518253530412427</v>
      </c>
      <c r="AH14" s="13" t="n">
        <f aca="false">IF(OR(AH104=0,DT14=0),0,AH104*DT14/(AH104+DT14))</f>
        <v>0.517861122562558</v>
      </c>
      <c r="AI14" s="13" t="n">
        <f aca="false">IF(OR(AI104=0,DU14=0),0,AI104*DU14/(AI104+DU14))</f>
        <v>0.51748126432291</v>
      </c>
      <c r="AJ14" s="13" t="n">
        <f aca="false">IF(OR(AJ104=0,DV14=0),0,AJ104*DV14/(AJ104+DV14))</f>
        <v>0.517112609789745</v>
      </c>
      <c r="AK14" s="13" t="n">
        <f aca="false">IF(OR(AK104=0,DW14=0),0,AK104*DW14/(AK104+DW14))</f>
        <v>0.516753972307167</v>
      </c>
      <c r="AL14" s="13" t="n">
        <f aca="false">IF(OR(AL104=0,DX14=0),0,AL104*DX14/(AL104+DX14))</f>
        <v>0.516404300649325</v>
      </c>
      <c r="AM14" s="13" t="n">
        <f aca="false">IF(OR(AM104=0,DY14=0),0,AM104*DY14/(AM104+DY14))</f>
        <v>0.516055980446792</v>
      </c>
      <c r="AN14" s="13" t="n">
        <f aca="false">IF(OR(AN104=0,DZ14=0),0,AN104*DZ14/(AN104+DZ14))</f>
        <v>0.515715079015833</v>
      </c>
      <c r="AO14" s="13" t="n">
        <f aca="false">IF(OR(AO104=0,EA14=0),0,AO104*EA14/(AO104+EA14))</f>
        <v>0.515380821827082</v>
      </c>
      <c r="AP14" s="13" t="n">
        <f aca="false">IF(OR(AP104=0,EB14=0),0,AP104*EB14/(AP104+EB14))</f>
        <v>0.515052510817448</v>
      </c>
      <c r="AQ14" s="13" t="n">
        <f aca="false">IF(OR(AQ104=0,EC14=0),0,AQ104*EC14/(AQ104+EC14))</f>
        <v>0.514729514316344</v>
      </c>
      <c r="AR14" s="13" t="n">
        <f aca="false">IF(OR(AR104=0,ED14=0),0,AR104*ED14/(AR104+ED14))</f>
        <v>0.514420555150076</v>
      </c>
      <c r="AS14" s="13" t="n">
        <f aca="false">IF(OR(AS104=0,EE14=0),0,AS104*EE14/(AS104+EE14))</f>
        <v>0.514115578157122</v>
      </c>
      <c r="AT14" s="13" t="n">
        <f aca="false">IF(OR(AT104=0,EF14=0),0,AT104*EF14/(AT104+EF14))</f>
        <v>0.513814129478898</v>
      </c>
      <c r="AU14" s="13" t="n">
        <f aca="false">IF(OR(AU104=0,EG14=0),0,AU104*EG14/(AU104+EG14))</f>
        <v>0.513515792055705</v>
      </c>
      <c r="AV14" s="13" t="n">
        <f aca="false">IF(OR(AV104=0,EH14=0),0,AV104*EH14/(AV104+EH14))</f>
        <v>0.513220181225659</v>
      </c>
      <c r="AW14" s="13" t="n">
        <f aca="false">IF(OR(AW104=0,EI14=0),0,AW104*EI14/(AW104+EI14))</f>
        <v>0.51288008432697</v>
      </c>
      <c r="AX14" s="13" t="n">
        <f aca="false">IF(OR(AX104=0,EJ14=0),0,AX104*EJ14/(AX104+EJ14))</f>
        <v>0.512542747903785</v>
      </c>
      <c r="AY14" s="13" t="n">
        <f aca="false">IF(OR(AY104=0,EK14=0),0,AY104*EK14/(AY104+EK14))</f>
        <v>0.512207764473451</v>
      </c>
      <c r="AZ14" s="13" t="n">
        <f aca="false">IF(OR(AZ104=0,EL14=0),0,AZ104*EL14/(AZ104+EL14))</f>
        <v>0.511874752625846</v>
      </c>
      <c r="BA14" s="13" t="n">
        <f aca="false">IF(OR(BA104=0,EM14=0),0,BA104*EM14/(BA104+EM14))</f>
        <v>0.511543354028646</v>
      </c>
      <c r="BB14" s="13" t="n">
        <f aca="false">IF(OR(BB104=0,EN14=0),0,BB104*EN14/(BB104+EN14))</f>
        <v>0.511193143412545</v>
      </c>
      <c r="BC14" s="13" t="n">
        <f aca="false">IF(OR(BC104=0,EO14=0),0,BC104*EO14/(BC104+EO14))</f>
        <v>0.510843963609569</v>
      </c>
      <c r="BD14" s="13" t="n">
        <f aca="false">IF(OR(BD104=0,EP14=0),0,BD104*EP14/(BD104+EP14))</f>
        <v>0.510495474367125</v>
      </c>
      <c r="BE14" s="13" t="n">
        <f aca="false">IF(OR(BE104=0,EQ14=0),0,BE104*EQ14/(BE104+EQ14))</f>
        <v>0.510147350832961</v>
      </c>
      <c r="BF14" s="13" t="n">
        <f aca="false">IF(OR(BF104=0,ER14=0),0,BF104*ER14/(BF104+ER14))</f>
        <v>0.509799281676332</v>
      </c>
      <c r="BG14" s="13" t="n">
        <f aca="false">IF(OR(BG104=0,ES14=0),0,BG104*ES14/(BG104+ES14))</f>
        <v>0.509422190546983</v>
      </c>
      <c r="BH14" s="13" t="n">
        <f aca="false">IF(OR(BH104=0,ET14=0),0,BH104*ET14/(BH104+ET14))</f>
        <v>0.509044384429007</v>
      </c>
      <c r="BI14" s="13" t="n">
        <f aca="false">IF(OR(BI104=0,EU14=0),0,BI104*EU14/(BI104+EU14))</f>
        <v>0.508665531959773</v>
      </c>
      <c r="BJ14" s="13" t="n">
        <f aca="false">IF(OR(BJ104=0,EV14=0),0,BJ104*EV14/(BJ104+EV14))</f>
        <v>0.508285309686341</v>
      </c>
      <c r="BK14" s="13" t="n">
        <f aca="false">IF(OR(BK104=0,EW14=0),0,BK104*EW14/(BK104+EW14))</f>
        <v>0.507903400666155</v>
      </c>
      <c r="BL14" s="13" t="n">
        <f aca="false">IF(OR(BL104=0,EX14=0),0,BL104*EX14/(BL104+EX14))</f>
        <v>0.507534294811308</v>
      </c>
      <c r="BM14" s="13" t="n">
        <f aca="false">IF(OR(BM104=0,EY14=0),0,BM104*EY14/(BM104+EY14))</f>
        <v>0.507163079831203</v>
      </c>
      <c r="BN14" s="13" t="n">
        <f aca="false">IF(OR(BN104=0,EZ14=0),0,BN104*EZ14/(BN104+EZ14))</f>
        <v>0.506789477617335</v>
      </c>
      <c r="BO14" s="13" t="n">
        <f aca="false">IF(OR(BO104=0,FA14=0),0,BO104*FA14/(BO104+FA14))</f>
        <v>0.506413212229262</v>
      </c>
      <c r="BP14" s="13" t="n">
        <f aca="false">IF(OR(BP104=0,FB14=0),0,BP104*FB14/(BP104+FB14))</f>
        <v>0.506034008974891</v>
      </c>
      <c r="BQ14" s="13" t="n">
        <f aca="false">IF(OR(BQ104=0,FC14=0),0,BQ104*FC14/(BQ104+FC14))</f>
        <v>0.505682199884958</v>
      </c>
      <c r="BR14" s="13" t="n">
        <f aca="false">IF(OR(BR104=0,FD14=0),0,BR104*FD14/(BR104+FD14))</f>
        <v>0.505327351282442</v>
      </c>
      <c r="BS14" s="13" t="n">
        <f aca="false">IF(OR(BS104=0,FE14=0),0,BS104*FE14/(BS104+FE14))</f>
        <v>0.504969237822565</v>
      </c>
      <c r="BT14" s="13" t="n">
        <f aca="false">IF(OR(BT104=0,FF14=0),0,BT104*FF14/(BT104+FF14))</f>
        <v>0.504607633052333</v>
      </c>
      <c r="BU14" s="13" t="n">
        <f aca="false">IF(OR(BU104=0,FG14=0),0,BU104*FG14/(BU104+FG14))</f>
        <v>0.504242308818687</v>
      </c>
      <c r="BV14" s="13" t="n">
        <f aca="false">IF(OR(BV104=0,FH14=0),0,BV104*FH14/(BV104+FH14))</f>
        <v>0.503888840388335</v>
      </c>
      <c r="BW14" s="13" t="n">
        <f aca="false">IF(OR(BW104=0,FI14=0),0,BW104*FI14/(BW104+FI14))</f>
        <v>0.503531428017861</v>
      </c>
      <c r="BX14" s="13" t="n">
        <f aca="false">IF(OR(BX104=0,FJ14=0),0,BX104*FJ14/(BX104+FJ14))</f>
        <v>0.503169858868968</v>
      </c>
      <c r="BY14" s="13" t="n">
        <f aca="false">IF(OR(BY104=0,FK14=0),0,BY104*FK14/(BY104+FK14))</f>
        <v>0.502803916640102</v>
      </c>
      <c r="BZ14" s="13" t="n">
        <f aca="false">IF(OR(BZ104=0,FL14=0),0,BZ104*FL14/(BZ104+FL14))</f>
        <v>0.502433381084001</v>
      </c>
      <c r="CA14" s="13" t="n">
        <f aca="false">IF(OR(CA104=0,FM14=0),0,CA104*FM14/(CA104+FM14))</f>
        <v>0.502058027523662</v>
      </c>
      <c r="CB14" s="13" t="n">
        <f aca="false">IF(OR(CB104=0,FN14=0),0,CB104*FN14/(CB104+FN14))</f>
        <v>0.501677626364248</v>
      </c>
      <c r="CC14" s="13" t="n">
        <f aca="false">IF(OR(CC104=0,FO14=0),0,CC104*FO14/(CC104+FO14))</f>
        <v>0.501291942598579</v>
      </c>
      <c r="CD14" s="13" t="n">
        <f aca="false">IF(OR(CD104=0,FP14=0),0,CD104*FP14/(CD104+FP14))</f>
        <v>0.500900735303851</v>
      </c>
      <c r="CE14" s="13" t="n">
        <f aca="false">IF(OR(CE104=0,FQ14=0),0,CE104*FQ14/(CE104+FQ14))</f>
        <v>0.500503757127277</v>
      </c>
      <c r="CF14" s="13" t="n">
        <f aca="false">IF(OR(CF104=0,FR14=0),0,CF104*FR14/(CF104+FR14))</f>
        <v>0.500024410806575</v>
      </c>
      <c r="CG14" s="13" t="n">
        <f aca="false">IF(OR(CG104=0,FS14=0),0,CG104*FS14/(CG104+FS14))</f>
        <v>0.49953657181636</v>
      </c>
      <c r="CH14" s="13" t="n">
        <f aca="false">IF(OR(CH104=0,FT14=0),0,CH104*FT14/(CH104+FT14))</f>
        <v>0.499039811856696</v>
      </c>
      <c r="CI14" s="13" t="n">
        <f aca="false">IF(OR(CI104=0,FU14=0),0,CI104*FU14/(CI104+FU14))</f>
        <v>0.498533686213782</v>
      </c>
      <c r="CJ14" s="13" t="n">
        <f aca="false">IF(OR(CJ104=0,FV14=0),0,CJ104*FV14/(CJ104+FV14))</f>
        <v>0.49801773249694</v>
      </c>
      <c r="CK14" s="13" t="n">
        <f aca="false">IF(OR(CK104=0,FW14=0),0,CK104*FW14/(CK104+FW14))</f>
        <v>0.497537777410195</v>
      </c>
      <c r="CL14" s="13" t="n">
        <f aca="false">IF(OR(CL104=0,FX14=0),0,CL104*FX14/(CL104+FX14))</f>
        <v>0.497048732212905</v>
      </c>
      <c r="CM14" s="13" t="n">
        <f aca="false">IF(OR(CM104=0,FY14=0),0,CM104*FY14/(CM104+FY14))</f>
        <v>0.496550194037023</v>
      </c>
      <c r="CN14" s="13" t="n">
        <f aca="false">IF(OR(CN104=0,FZ14=0),0,CN104*FZ14/(CN104+FZ14))</f>
        <v>0.496041743815601</v>
      </c>
      <c r="CO14" s="13" t="n">
        <f aca="false">IF(OR(CO104=0,GA14=0),0,CO104*GA14/(CO104+GA14))</f>
        <v>0.495522945202049</v>
      </c>
      <c r="CP14" s="13" t="n">
        <f aca="false">IF(OR(CP104=0,GB14=0),0,CP104*GB14/(CP104+GB14))</f>
        <v>0.494962297660359</v>
      </c>
      <c r="CQ14" s="13" t="n">
        <f aca="false">IF(OR(CQ104=0,GC14=0),0,CQ104*GC14/(CQ104+GC14))</f>
        <v>0.494389114491559</v>
      </c>
      <c r="CR14" s="0" t="n">
        <f aca="false">IF(F$9=0,0,(SIN(F$12)*COS($E14)+SIN($E14)*COS(F$12))/SIN($E14)*F$9)</f>
        <v>0.5280501</v>
      </c>
      <c r="CS14" s="0" t="n">
        <f aca="false">IF(G$9=0,0,(SIN(G$12)*COS($E14)+SIN($E14)*COS(G$12))/SIN($E14)*G$9)</f>
        <v>0.798037067539082</v>
      </c>
      <c r="CT14" s="0" t="n">
        <f aca="false">IF(H$9=0,0,(SIN(H$12)*COS($E14)+SIN($E14)*COS(H$12))/SIN($E14)*H$9)</f>
        <v>1.07188563822023</v>
      </c>
      <c r="CU14" s="0" t="n">
        <f aca="false">IF(I$9=0,0,(SIN(I$12)*COS($E14)+SIN($E14)*COS(I$12))/SIN($E14)*I$9)</f>
        <v>1.34950801562735</v>
      </c>
      <c r="CV14" s="0" t="n">
        <f aca="false">IF(J$9=0,0,(SIN(J$12)*COS($E14)+SIN($E14)*COS(J$12))/SIN($E14)*J$9)</f>
        <v>1.63081400481103</v>
      </c>
      <c r="CW14" s="0" t="n">
        <f aca="false">IF(K$9=0,0,(SIN(K$12)*COS($E14)+SIN($E14)*COS(K$12))/SIN($E14)*K$9)</f>
        <v>1.91571104147734</v>
      </c>
      <c r="CX14" s="0" t="n">
        <f aca="false">IF(L$9=0,0,(SIN(L$12)*COS($E14)+SIN($E14)*COS(L$12))/SIN($E14)*L$9)</f>
        <v>2.20410422227819</v>
      </c>
      <c r="CY14" s="0" t="n">
        <f aca="false">IF(M$9=0,0,(SIN(M$12)*COS($E14)+SIN($E14)*COS(M$12))/SIN($E14)*M$9)</f>
        <v>2.49589633619356</v>
      </c>
      <c r="CZ14" s="0" t="n">
        <f aca="false">IF(N$9=0,0,(SIN(N$12)*COS($E14)+SIN($E14)*COS(N$12))/SIN($E14)*N$9)</f>
        <v>2.78837418057093</v>
      </c>
      <c r="DA14" s="0" t="n">
        <f aca="false">IF(O$9=0,0,(SIN(O$12)*COS($E14)+SIN($E14)*COS(O$12))/SIN($E14)*O$9)</f>
        <v>3.08353314178082</v>
      </c>
      <c r="DB14" s="0" t="n">
        <f aca="false">IF(P$9=0,0,(SIN(P$12)*COS($E14)+SIN($E14)*COS(P$12))/SIN($E14)*P$9)</f>
        <v>3.38127190937422</v>
      </c>
      <c r="DC14" s="0" t="n">
        <f aca="false">IF(Q$9=0,0,(SIN(Q$12)*COS($E14)+SIN($E14)*COS(Q$12))/SIN($E14)*Q$9)</f>
        <v>3.6814873151221</v>
      </c>
      <c r="DD14" s="0" t="n">
        <f aca="false">IF(R$9=0,0,(SIN(R$12)*COS($E14)+SIN($E14)*COS(R$12))/SIN($E14)*R$9)</f>
        <v>3.98407436824122</v>
      </c>
      <c r="DE14" s="0" t="n">
        <f aca="false">IF(S$9=0,0,(SIN(S$12)*COS($E14)+SIN($E14)*COS(S$12))/SIN($E14)*S$9)</f>
        <v>4.27975996046493</v>
      </c>
      <c r="DF14" s="0" t="n">
        <f aca="false">IF(T$9=0,0,(SIN(T$12)*COS($E14)+SIN($E14)*COS(T$12))/SIN($E14)*T$9)</f>
        <v>4.5764106220941</v>
      </c>
      <c r="DG14" s="0" t="n">
        <f aca="false">IF(U$9=0,0,(SIN(U$12)*COS($E14)+SIN($E14)*COS(U$12))/SIN($E14)*U$9)</f>
        <v>4.87392503555127</v>
      </c>
      <c r="DH14" s="0" t="n">
        <f aca="false">IF(V$9=0,0,(SIN(V$12)*COS($E14)+SIN($E14)*COS(V$12))/SIN($E14)*V$9)</f>
        <v>5.17220093241294</v>
      </c>
      <c r="DI14" s="0" t="n">
        <f aca="false">IF(W$9=0,0,(SIN(W$12)*COS($E14)+SIN($E14)*COS(W$12))/SIN($E14)*W$9)</f>
        <v>5.47113512810799</v>
      </c>
      <c r="DJ14" s="0" t="n">
        <f aca="false">IF(X$9=0,0,(SIN(X$12)*COS($E14)+SIN($E14)*COS(X$12))/SIN($E14)*X$9)</f>
        <v>5.72338293604417</v>
      </c>
      <c r="DK14" s="0" t="n">
        <f aca="false">IF(Y$9=0,0,(SIN(Y$12)*COS($E14)+SIN($E14)*COS(Y$12))/SIN($E14)*Y$9)</f>
        <v>5.9715640720899</v>
      </c>
      <c r="DL14" s="0" t="n">
        <f aca="false">IF(Z$9=0,0,(SIN(Z$12)*COS($E14)+SIN($E14)*COS(Z$12))/SIN($E14)*Z$9)</f>
        <v>6.21561804951283</v>
      </c>
      <c r="DM14" s="0" t="n">
        <f aca="false">IF(AA$9=0,0,(SIN(AA$12)*COS($E14)+SIN($E14)*COS(AA$12))/SIN($E14)*AA$9)</f>
        <v>6.45548634184169</v>
      </c>
      <c r="DN14" s="0" t="n">
        <f aca="false">IF(AB$9=0,0,(SIN(AB$12)*COS($E14)+SIN($E14)*COS(AB$12))/SIN($E14)*AB$9)</f>
        <v>6.69111239587676</v>
      </c>
      <c r="DO14" s="0" t="n">
        <f aca="false">IF(AC$9=0,0,(SIN(AC$12)*COS($E14)+SIN($E14)*COS(AC$12))/SIN($E14)*AC$9)</f>
        <v>6.9089709466335</v>
      </c>
      <c r="DP14" s="0" t="n">
        <f aca="false">IF(AD$9=0,0,(SIN(AD$12)*COS($E14)+SIN($E14)*COS(AD$12))/SIN($E14)*AD$9)</f>
        <v>7.1307911006167</v>
      </c>
      <c r="DQ14" s="0" t="n">
        <f aca="false">IF(AE$9=0,0,(SIN(AE$12)*COS($E14)+SIN($E14)*COS(AE$12))/SIN($E14)*AE$9)</f>
        <v>7.35913862966546</v>
      </c>
      <c r="DR14" s="0" t="n">
        <f aca="false">IF(AF$9=0,0,(SIN(AF$12)*COS($E14)+SIN($E14)*COS(AF$12))/SIN($E14)*AF$9)</f>
        <v>7.58348217088549</v>
      </c>
      <c r="DS14" s="0" t="n">
        <f aca="false">IF(AG$9=0,0,(SIN(AG$12)*COS($E14)+SIN($E14)*COS(AG$12))/SIN($E14)*AG$9)</f>
        <v>7.80376932683117</v>
      </c>
      <c r="DT14" s="0" t="n">
        <f aca="false">IF(AH$9=0,0,(SIN(AH$12)*COS($E14)+SIN($E14)*COS(AH$12))/SIN($E14)*AH$9)</f>
        <v>8.01463707010868</v>
      </c>
      <c r="DU14" s="0" t="n">
        <f aca="false">IF(AI$9=0,0,(SIN(AI$12)*COS($E14)+SIN($E14)*COS(AI$12))/SIN($E14)*AI$9)</f>
        <v>8.22102939343603</v>
      </c>
      <c r="DV14" s="0" t="n">
        <f aca="false">IF(AJ$9=0,0,(SIN(AJ$12)*COS($E14)+SIN($E14)*COS(AJ$12))/SIN($E14)*AJ$9)</f>
        <v>8.42290423325023</v>
      </c>
      <c r="DW14" s="0" t="n">
        <f aca="false">IF(AK$9=0,0,(SIN(AK$12)*COS($E14)+SIN($E14)*COS(AK$12))/SIN($E14)*AK$9)</f>
        <v>8.62022151532161</v>
      </c>
      <c r="DX14" s="0" t="n">
        <f aca="false">IF(AL$9=0,0,(SIN(AL$12)*COS($E14)+SIN($E14)*COS(AL$12))/SIN($E14)*AL$9)</f>
        <v>8.81294316043644</v>
      </c>
      <c r="DY14" s="0" t="n">
        <f aca="false">IF(AM$9=0,0,(SIN(AM$12)*COS($E14)+SIN($E14)*COS(AM$12))/SIN($E14)*AM$9)</f>
        <v>8.99900171192544</v>
      </c>
      <c r="DZ14" s="0" t="n">
        <f aca="false">IF(AN$9=0,0,(SIN(AN$12)*COS($E14)+SIN($E14)*COS(AN$12))/SIN($E14)*AN$9)</f>
        <v>9.18029382800848</v>
      </c>
      <c r="EA14" s="0" t="n">
        <f aca="false">IF(AO$9=0,0,(SIN(AO$12)*COS($E14)+SIN($E14)*COS(AO$12))/SIN($E14)*AO$9)</f>
        <v>9.35678934301058</v>
      </c>
      <c r="EB14" s="0" t="n">
        <f aca="false">IF(AP$9=0,0,(SIN(AP$12)*COS($E14)+SIN($E14)*COS(AP$12))/SIN($E14)*AP$9)</f>
        <v>9.52846016162657</v>
      </c>
      <c r="EC14" s="0" t="n">
        <f aca="false">IF(AQ$9=0,0,(SIN(AQ$12)*COS($E14)+SIN($E14)*COS(AQ$12))/SIN($E14)*AQ$9)</f>
        <v>9.69528025966082</v>
      </c>
      <c r="ED14" s="0" t="n">
        <f aca="false">IF(AR$9=0,0,(SIN(AR$12)*COS($E14)+SIN($E14)*COS(AR$12))/SIN($E14)*AR$9)</f>
        <v>9.86064042726135</v>
      </c>
      <c r="EE14" s="0" t="n">
        <f aca="false">IF(AS$9=0,0,(SIN(AS$12)*COS($E14)+SIN($E14)*COS(AS$12))/SIN($E14)*AS$9)</f>
        <v>10.0212450442185</v>
      </c>
      <c r="EF14" s="0" t="n">
        <f aca="false">IF(AT$9=0,0,(SIN(AT$12)*COS($E14)+SIN($E14)*COS(AT$12))/SIN($E14)*AT$9)</f>
        <v>10.1770711110556</v>
      </c>
      <c r="EG14" s="0" t="n">
        <f aca="false">IF(AU$9=0,0,(SIN(AU$12)*COS($E14)+SIN($E14)*COS(AU$12))/SIN($E14)*AU$9)</f>
        <v>10.3280976096397</v>
      </c>
      <c r="EH14" s="0" t="n">
        <f aca="false">IF(AV$9=0,0,(SIN(AV$12)*COS($E14)+SIN($E14)*COS(AV$12))/SIN($E14)*AV$9)</f>
        <v>10.4743055015269</v>
      </c>
      <c r="EI14" s="0" t="n">
        <f aca="false">IF(AW$9=0,0,(SIN(AW$12)*COS($E14)+SIN($E14)*COS(AW$12))/SIN($E14)*AW$9)</f>
        <v>10.5956434198621</v>
      </c>
      <c r="EJ14" s="0" t="n">
        <f aca="false">IF(AX$9=0,0,(SIN(AX$12)*COS($E14)+SIN($E14)*COS(AX$12))/SIN($E14)*AX$9)</f>
        <v>10.7114373922177</v>
      </c>
      <c r="EK14" s="0" t="n">
        <f aca="false">IF(AY$9=0,0,(SIN(AY$12)*COS($E14)+SIN($E14)*COS(AY$12))/SIN($E14)*AY$9)</f>
        <v>10.8216929263635</v>
      </c>
      <c r="EL14" s="0" t="n">
        <f aca="false">IF(AZ$9=0,0,(SIN(AZ$12)*COS($E14)+SIN($E14)*COS(AZ$12))/SIN($E14)*AZ$9)</f>
        <v>10.9264179103102</v>
      </c>
      <c r="EM14" s="0" t="n">
        <f aca="false">IF(BA$9=0,0,(SIN(BA$12)*COS($E14)+SIN($E14)*COS(BA$12))/SIN($E14)*BA$9)</f>
        <v>11.0256225972739</v>
      </c>
      <c r="EN14" s="0" t="n">
        <f aca="false">IF(BB$9=0,0,(SIN(BB$12)*COS($E14)+SIN($E14)*COS(BB$12))/SIN($E14)*BB$9)</f>
        <v>11.1098240136322</v>
      </c>
      <c r="EO14" s="0" t="n">
        <f aca="false">IF(BC$9=0,0,(SIN(BC$12)*COS($E14)+SIN($E14)*COS(BC$12))/SIN($E14)*BC$9)</f>
        <v>11.1882574504489</v>
      </c>
      <c r="EP14" s="0" t="n">
        <f aca="false">IF(BD$9=0,0,(SIN(BD$12)*COS($E14)+SIN($E14)*COS(BD$12))/SIN($E14)*BD$9)</f>
        <v>11.2609489601924</v>
      </c>
      <c r="EQ14" s="0" t="n">
        <f aca="false">IF(BE$9=0,0,(SIN(BE$12)*COS($E14)+SIN($E14)*COS(BE$12))/SIN($E14)*BE$9)</f>
        <v>11.3279270552993</v>
      </c>
      <c r="ER14" s="0" t="n">
        <f aca="false">IF(BF$9=0,0,(SIN(BF$12)*COS($E14)+SIN($E14)*COS(BF$12))/SIN($E14)*BF$9)</f>
        <v>11.3892226840587</v>
      </c>
      <c r="ES14" s="0" t="n">
        <f aca="false">IF(BG$9=0,0,(SIN(BG$12)*COS($E14)+SIN($E14)*COS(BG$12))/SIN($E14)*BG$9)</f>
        <v>11.4303636678933</v>
      </c>
      <c r="ET14" s="0" t="n">
        <f aca="false">IF(BH$9=0,0,(SIN(BH$12)*COS($E14)+SIN($E14)*COS(BH$12))/SIN($E14)*BH$9)</f>
        <v>11.4655411825924</v>
      </c>
      <c r="EU14" s="0" t="n">
        <f aca="false">IF(BI$9=0,0,(SIN(BI$12)*COS($E14)+SIN($E14)*COS(BI$12))/SIN($E14)*BI$9)</f>
        <v>11.4948067453856</v>
      </c>
      <c r="EV14" s="0" t="n">
        <f aca="false">IF(BJ$9=0,0,(SIN(BJ$12)*COS($E14)+SIN($E14)*COS(BJ$12))/SIN($E14)*BJ$9)</f>
        <v>11.5182144113246</v>
      </c>
      <c r="EW14" s="0" t="n">
        <f aca="false">IF(BK$9=0,0,(SIN(BK$12)*COS($E14)+SIN($E14)*COS(BK$12))/SIN($E14)*BK$9)</f>
        <v>11.5358207376359</v>
      </c>
      <c r="EX14" s="0" t="n">
        <f aca="false">IF(BL$9=0,0,(SIN(BL$12)*COS($E14)+SIN($E14)*COS(BL$12))/SIN($E14)*BL$9)</f>
        <v>11.5553525324499</v>
      </c>
      <c r="EY14" s="0" t="n">
        <f aca="false">IF(BM$9=0,0,(SIN(BM$12)*COS($E14)+SIN($E14)*COS(BM$12))/SIN($E14)*BM$9)</f>
        <v>11.5693556489925</v>
      </c>
      <c r="EZ14" s="0" t="n">
        <f aca="false">IF(BN$9=0,0,(SIN(BN$12)*COS($E14)+SIN($E14)*COS(BN$12))/SIN($E14)*BN$9)</f>
        <v>11.577886850829</v>
      </c>
      <c r="FA14" s="0" t="n">
        <f aca="false">IF(BO$9=0,0,(SIN(BO$12)*COS($E14)+SIN($E14)*COS(BO$12))/SIN($E14)*BO$9)</f>
        <v>11.5810051616352</v>
      </c>
      <c r="FB14" s="0" t="n">
        <f aca="false">IF(BP$9=0,0,(SIN(BP$12)*COS($E14)+SIN($E14)*COS(BP$12))/SIN($E14)*BP$9)</f>
        <v>11.5787718284463</v>
      </c>
      <c r="FC14" s="0" t="n">
        <f aca="false">IF(BQ$9=0,0,(SIN(BQ$12)*COS($E14)+SIN($E14)*COS(BQ$12))/SIN($E14)*BQ$9)</f>
        <v>11.5872991748797</v>
      </c>
      <c r="FD14" s="0" t="n">
        <f aca="false">IF(BR$9=0,0,(SIN(BR$12)*COS($E14)+SIN($E14)*COS(BR$12))/SIN($E14)*BR$9)</f>
        <v>11.5908602194479</v>
      </c>
      <c r="FE14" s="0" t="n">
        <f aca="false">IF(BS$9=0,0,(SIN(BS$12)*COS($E14)+SIN($E14)*COS(BS$12))/SIN($E14)*BS$9)</f>
        <v>11.589507867267</v>
      </c>
      <c r="FF14" s="0" t="n">
        <f aca="false">IF(BT$9=0,0,(SIN(BT$12)*COS($E14)+SIN($E14)*COS(BT$12))/SIN($E14)*BT$9)</f>
        <v>11.5832969413079</v>
      </c>
      <c r="FG14" s="0" t="n">
        <f aca="false">IF(BU$9=0,0,(SIN(BU$12)*COS($E14)+SIN($E14)*COS(BU$12))/SIN($E14)*BU$9)</f>
        <v>11.5722841491221</v>
      </c>
      <c r="FH14" s="0" t="n">
        <f aca="false">IF(BV$9=0,0,(SIN(BV$12)*COS($E14)+SIN($E14)*COS(BV$12))/SIN($E14)*BV$9)</f>
        <v>11.5648480834634</v>
      </c>
      <c r="FI14" s="0" t="n">
        <f aca="false">IF(BW$9=0,0,(SIN(BW$12)*COS($E14)+SIN($E14)*COS(BW$12))/SIN($E14)*BW$9)</f>
        <v>11.5528322498177</v>
      </c>
      <c r="FJ14" s="0" t="n">
        <f aca="false">IF(BX$9=0,0,(SIN(BX$12)*COS($E14)+SIN($E14)*COS(BX$12))/SIN($E14)*BX$9)</f>
        <v>11.5362911527138</v>
      </c>
      <c r="FK14" s="0" t="n">
        <f aca="false">IF(BY$9=0,0,(SIN(BY$12)*COS($E14)+SIN($E14)*COS(BY$12))/SIN($E14)*BY$9)</f>
        <v>11.5152809816053</v>
      </c>
      <c r="FL14" s="0" t="n">
        <f aca="false">IF(BZ$9=0,0,(SIN(BZ$12)*COS($E14)+SIN($E14)*COS(BZ$12))/SIN($E14)*BZ$9)</f>
        <v>11.4898595781736</v>
      </c>
      <c r="FM14" s="0" t="n">
        <f aca="false">IF(CA$9=0,0,(SIN(CA$12)*COS($E14)+SIN($E14)*COS(CA$12))/SIN($E14)*CA$9)</f>
        <v>11.4600864030395</v>
      </c>
      <c r="FN14" s="0" t="n">
        <f aca="false">IF(CB$9=0,0,(SIN(CB$12)*COS($E14)+SIN($E14)*COS(CB$12))/SIN($E14)*CB$9)</f>
        <v>11.4260225018967</v>
      </c>
      <c r="FO14" s="0" t="n">
        <f aca="false">IF(CC$9=0,0,(SIN(CC$12)*COS($E14)+SIN($E14)*COS(CC$12))/SIN($E14)*CC$9)</f>
        <v>11.3877304710851</v>
      </c>
      <c r="FP14" s="0" t="n">
        <f aca="false">IF(CD$9=0,0,(SIN(CD$12)*COS($E14)+SIN($E14)*COS(CD$12))/SIN($E14)*CD$9)</f>
        <v>11.3452744226155</v>
      </c>
      <c r="FQ14" s="0" t="n">
        <f aca="false">IF(CE$9=0,0,(SIN(CE$12)*COS($E14)+SIN($E14)*COS(CE$12))/SIN($E14)*CE$9)</f>
        <v>11.2987199486653</v>
      </c>
      <c r="FR14" s="0" t="n">
        <f aca="false">IF(CF$9=0,0,(SIN(CF$12)*COS($E14)+SIN($E14)*COS(CF$12))/SIN($E14)*CF$9)</f>
        <v>11.2096401435721</v>
      </c>
      <c r="FS14" s="0" t="n">
        <f aca="false">IF(CG$9=0,0,(SIN(CG$12)*COS($E14)+SIN($E14)*COS(CG$12))/SIN($E14)*CG$9)</f>
        <v>11.1163722017616</v>
      </c>
      <c r="FT14" s="0" t="n">
        <f aca="false">IF(CH$9=0,0,(SIN(CH$12)*COS($E14)+SIN($E14)*COS(CH$12))/SIN($E14)*CH$9)</f>
        <v>11.0190212175798</v>
      </c>
      <c r="FU14" s="0" t="n">
        <f aca="false">IF(CI$9=0,0,(SIN(CI$12)*COS($E14)+SIN($E14)*COS(CI$12))/SIN($E14)*CI$9)</f>
        <v>10.9176937413857</v>
      </c>
      <c r="FV14" s="0" t="n">
        <f aca="false">IF(CJ$9=0,0,(SIN(CJ$12)*COS($E14)+SIN($E14)*COS(CJ$12))/SIN($E14)*CJ$9)</f>
        <v>10.8124977236718</v>
      </c>
      <c r="FW14" s="0" t="n">
        <f aca="false">IF(CK$9=0,0,(SIN(CK$12)*COS($E14)+SIN($E14)*COS(CK$12))/SIN($E14)*CK$9)</f>
        <v>10.725019325616</v>
      </c>
      <c r="FX14" s="0" t="n">
        <f aca="false">IF(CL$9=0,0,(SIN(CL$12)*COS($E14)+SIN($E14)*COS(CL$12))/SIN($E14)*CL$9)</f>
        <v>10.6339513049777</v>
      </c>
      <c r="FY14" s="0" t="n">
        <f aca="false">IF(CM$9=0,0,(SIN(CM$12)*COS($E14)+SIN($E14)*COS(CM$12))/SIN($E14)*CM$9)</f>
        <v>10.5393858194902</v>
      </c>
      <c r="FZ14" s="0" t="n">
        <f aca="false">IF(CN$9=0,0,(SIN(CN$12)*COS($E14)+SIN($E14)*COS(CN$12))/SIN($E14)*CN$9)</f>
        <v>10.441416170917</v>
      </c>
      <c r="GA14" s="0" t="n">
        <f aca="false">IF(CO$9=0,0,(SIN(CO$12)*COS($E14)+SIN($E14)*COS(CO$12))/SIN($E14)*CO$9)</f>
        <v>10.3401367569852</v>
      </c>
      <c r="GB14" s="0" t="n">
        <f aca="false">IF(CP$9=0,0,(SIN(CP$12)*COS($E14)+SIN($E14)*COS(CP$12))/SIN($E14)*CP$9)</f>
        <v>10.2223844051721</v>
      </c>
      <c r="GC14" s="0" t="n">
        <f aca="false">IF(CQ$9=0,0,(SIN(CQ$12)*COS($E14)+SIN($E14)*COS(CQ$12))/SIN($E14)*CQ$9)</f>
        <v>10.1015182160427</v>
      </c>
    </row>
    <row r="15" customFormat="false" ht="12.8" hidden="true" customHeight="false" outlineLevel="0" collapsed="false">
      <c r="A15" s="0" t="n">
        <f aca="false">MAX($F15:$CQ15)</f>
        <v>0.528050099721163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0.515721</v>
      </c>
      <c r="C15" s="2" t="n">
        <f aca="false">MOD(Best +D15,360)</f>
        <v>102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0.528050099721163</v>
      </c>
      <c r="G15" s="13" t="n">
        <f aca="false">IF(OR(G105=0,CS15=0),0,G105*CS15/(G105+CS15))</f>
        <v>0.527710115472703</v>
      </c>
      <c r="H15" s="13" t="n">
        <f aca="false">IF(OR(H105=0,CT15=0),0,H105*CT15/(H105+CT15))</f>
        <v>0.527373103156513</v>
      </c>
      <c r="I15" s="13" t="n">
        <f aca="false">IF(OR(I105=0,CU15=0),0,I105*CU15/(I105+CU15))</f>
        <v>0.527038956022169</v>
      </c>
      <c r="J15" s="13" t="n">
        <f aca="false">IF(OR(J105=0,CV15=0),0,J105*CV15/(J105+CV15))</f>
        <v>0.526707569828965</v>
      </c>
      <c r="K15" s="13" t="n">
        <f aca="false">IF(OR(K105=0,CW15=0),0,K105*CW15/(K105+CW15))</f>
        <v>0.526378842992534</v>
      </c>
      <c r="L15" s="13" t="n">
        <f aca="false">IF(OR(L105=0,CX15=0),0,L105*CX15/(L105+CX15))</f>
        <v>0.526052676458298</v>
      </c>
      <c r="M15" s="13" t="n">
        <f aca="false">IF(OR(M105=0,CY15=0),0,M105*CY15/(M105+CY15))</f>
        <v>0.525728973580234</v>
      </c>
      <c r="N15" s="13" t="n">
        <f aca="false">IF(OR(N105=0,CZ15=0),0,N105*CZ15/(N105+CZ15))</f>
        <v>0.525281140146788</v>
      </c>
      <c r="O15" s="13" t="n">
        <f aca="false">IF(OR(O105=0,DA15=0),0,O105*DA15/(O105+DA15))</f>
        <v>0.524859871816847</v>
      </c>
      <c r="P15" s="13" t="n">
        <f aca="false">IF(OR(P105=0,DB15=0),0,P105*DB15/(P105+DB15))</f>
        <v>0.524459337791209</v>
      </c>
      <c r="Q15" s="13" t="n">
        <f aca="false">IF(OR(Q105=0,DC15=0),0,Q105*DC15/(Q105+DC15))</f>
        <v>0.524075357743116</v>
      </c>
      <c r="R15" s="13" t="n">
        <f aca="false">IF(OR(R105=0,DD15=0),0,R105*DD15/(R105+DD15))</f>
        <v>0.523704850864568</v>
      </c>
      <c r="S15" s="13" t="n">
        <f aca="false">IF(OR(S105=0,DE15=0),0,S105*DE15/(S105+DE15))</f>
        <v>0.523152968339326</v>
      </c>
      <c r="T15" s="13" t="n">
        <f aca="false">IF(OR(T105=0,DF15=0),0,T105*DF15/(T105+DF15))</f>
        <v>0.522636773221837</v>
      </c>
      <c r="U15" s="13" t="n">
        <f aca="false">IF(OR(U105=0,DG15=0),0,U105*DG15/(U105+DG15))</f>
        <v>0.522150301978992</v>
      </c>
      <c r="V15" s="13" t="n">
        <f aca="false">IF(OR(V105=0,DH15=0),0,V105*DH15/(V105+DH15))</f>
        <v>0.521688846247387</v>
      </c>
      <c r="W15" s="13" t="n">
        <f aca="false">IF(OR(W105=0,DI15=0),0,W105*DI15/(W105+DI15))</f>
        <v>0.521248636932557</v>
      </c>
      <c r="X15" s="13" t="n">
        <f aca="false">IF(OR(X105=0,DJ15=0),0,X105*DJ15/(X105+DJ15))</f>
        <v>0.520271907698185</v>
      </c>
      <c r="Y15" s="13" t="n">
        <f aca="false">IF(OR(Y105=0,DK15=0),0,Y105*DK15/(Y105+DK15))</f>
        <v>0.519361364993271</v>
      </c>
      <c r="Z15" s="13" t="n">
        <f aca="false">IF(OR(Z105=0,DL15=0),0,Z105*DL15/(Z105+DL15))</f>
        <v>0.518507936433689</v>
      </c>
      <c r="AA15" s="13" t="n">
        <f aca="false">IF(OR(AA105=0,DM15=0),0,AA105*DM15/(AA105+DM15))</f>
        <v>0.51770408895504</v>
      </c>
      <c r="AB15" s="13" t="n">
        <f aca="false">IF(OR(AB105=0,DN15=0),0,AB105*DN15/(AB105+DN15))</f>
        <v>0.51694351366749</v>
      </c>
      <c r="AC15" s="13" t="n">
        <f aca="false">IF(OR(AC105=0,DO15=0),0,AC105*DO15/(AC105+DO15))</f>
        <v>0.516112396318952</v>
      </c>
      <c r="AD15" s="13" t="n">
        <f aca="false">IF(OR(AD105=0,DP15=0),0,AD105*DP15/(AD105+DP15))</f>
        <v>0.515391075656514</v>
      </c>
      <c r="AE15" s="13" t="n">
        <f aca="false">IF(OR(AE105=0,DQ15=0),0,AE105*DQ15/(AE105+DQ15))</f>
        <v>0.514780875466896</v>
      </c>
      <c r="AF15" s="13" t="n">
        <f aca="false">IF(OR(AF105=0,DR15=0),0,AF105*DR15/(AF105+DR15))</f>
        <v>0.514194172014278</v>
      </c>
      <c r="AG15" s="13" t="n">
        <f aca="false">IF(OR(AG105=0,DS15=0),0,AG105*DS15/(AG105+DS15))</f>
        <v>0.513628379946595</v>
      </c>
      <c r="AH15" s="13" t="n">
        <f aca="false">IF(OR(AH105=0,DT15=0),0,AH105*DT15/(AH105+DT15))</f>
        <v>0.513049572442548</v>
      </c>
      <c r="AI15" s="13" t="n">
        <f aca="false">IF(OR(AI105=0,DU15=0),0,AI105*DU15/(AI105+DU15))</f>
        <v>0.51248888005538</v>
      </c>
      <c r="AJ15" s="13" t="n">
        <f aca="false">IF(OR(AJ105=0,DV15=0),0,AJ105*DV15/(AJ105+DV15))</f>
        <v>0.511944408679845</v>
      </c>
      <c r="AK15" s="13" t="n">
        <f aca="false">IF(OR(AK105=0,DW15=0),0,AK105*DW15/(AK105+DW15))</f>
        <v>0.511414482810257</v>
      </c>
      <c r="AL15" s="13" t="n">
        <f aca="false">IF(OR(AL105=0,DX15=0),0,AL105*DX15/(AL105+DX15))</f>
        <v>0.510897613599179</v>
      </c>
      <c r="AM15" s="13" t="n">
        <f aca="false">IF(OR(AM105=0,DY15=0),0,AM105*DY15/(AM105+DY15))</f>
        <v>0.510382912311745</v>
      </c>
      <c r="AN15" s="13" t="n">
        <f aca="false">IF(OR(AN105=0,DZ15=0),0,AN105*DZ15/(AN105+DZ15))</f>
        <v>0.509879065237997</v>
      </c>
      <c r="AO15" s="13" t="n">
        <f aca="false">IF(OR(AO105=0,EA15=0),0,AO105*EA15/(AO105+EA15))</f>
        <v>0.509384967543694</v>
      </c>
      <c r="AP15" s="13" t="n">
        <f aca="false">IF(OR(AP105=0,EB15=0),0,AP105*EB15/(AP105+EB15))</f>
        <v>0.50889962119692</v>
      </c>
      <c r="AQ15" s="13" t="n">
        <f aca="false">IF(OR(AQ105=0,EC15=0),0,AQ105*EC15/(AQ105+EC15))</f>
        <v>0.508422121180127</v>
      </c>
      <c r="AR15" s="13" t="n">
        <f aca="false">IF(OR(AR105=0,ED15=0),0,AR105*ED15/(AR105+ED15))</f>
        <v>0.507964962379159</v>
      </c>
      <c r="AS15" s="13" t="n">
        <f aca="false">IF(OR(AS105=0,EE15=0),0,AS105*EE15/(AS105+EE15))</f>
        <v>0.507513739500646</v>
      </c>
      <c r="AT15" s="13" t="n">
        <f aca="false">IF(OR(AT105=0,EF15=0),0,AT105*EF15/(AT105+EF15))</f>
        <v>0.50706779767095</v>
      </c>
      <c r="AU15" s="13" t="n">
        <f aca="false">IF(OR(AU105=0,EG15=0),0,AU105*EG15/(AU105+EG15))</f>
        <v>0.506626534215938</v>
      </c>
      <c r="AV15" s="13" t="n">
        <f aca="false">IF(OR(AV105=0,EH15=0),0,AV105*EH15/(AV105+EH15))</f>
        <v>0.506189392533915</v>
      </c>
      <c r="AW15" s="13" t="n">
        <f aca="false">IF(OR(AW105=0,EI15=0),0,AW105*EI15/(AW105+EI15))</f>
        <v>0.505688705326822</v>
      </c>
      <c r="AX15" s="13" t="n">
        <f aca="false">IF(OR(AX105=0,EJ15=0),0,AX105*EJ15/(AX105+EJ15))</f>
        <v>0.505192179797831</v>
      </c>
      <c r="AY15" s="13" t="n">
        <f aca="false">IF(OR(AY105=0,EK15=0),0,AY105*EK15/(AY105+EK15))</f>
        <v>0.504699229369478</v>
      </c>
      <c r="AZ15" s="13" t="n">
        <f aca="false">IF(OR(AZ105=0,EL15=0),0,AZ105*EL15/(AZ105+EL15))</f>
        <v>0.504209304639476</v>
      </c>
      <c r="BA15" s="13" t="n">
        <f aca="false">IF(OR(BA105=0,EM15=0),0,BA105*EM15/(BA105+EM15))</f>
        <v>0.5037218891891</v>
      </c>
      <c r="BB15" s="13" t="n">
        <f aca="false">IF(OR(BB105=0,EN15=0),0,BB105*EN15/(BB105+EN15))</f>
        <v>0.503207722700786</v>
      </c>
      <c r="BC15" s="13" t="n">
        <f aca="false">IF(OR(BC105=0,EO15=0),0,BC105*EO15/(BC105+EO15))</f>
        <v>0.50269523356717</v>
      </c>
      <c r="BD15" s="13" t="n">
        <f aca="false">IF(OR(BD105=0,EP15=0),0,BD105*EP15/(BD105+EP15))</f>
        <v>0.502183932550578</v>
      </c>
      <c r="BE15" s="13" t="n">
        <f aca="false">IF(OR(BE105=0,EQ15=0),0,BE105*EQ15/(BE105+EQ15))</f>
        <v>0.501673352636986</v>
      </c>
      <c r="BF15" s="13" t="n">
        <f aca="false">IF(OR(BF105=0,ER15=0),0,BF105*ER15/(BF105+ER15))</f>
        <v>0.501163046393021</v>
      </c>
      <c r="BG15" s="13" t="n">
        <f aca="false">IF(OR(BG105=0,ES15=0),0,BG105*ES15/(BG105+ES15))</f>
        <v>0.500611404991759</v>
      </c>
      <c r="BH15" s="13" t="n">
        <f aca="false">IF(OR(BH105=0,ET15=0),0,BH105*ET15/(BH105+ET15))</f>
        <v>0.50005895439758</v>
      </c>
      <c r="BI15" s="13" t="n">
        <f aca="false">IF(OR(BI105=0,EU15=0),0,BI105*EU15/(BI105+EU15))</f>
        <v>0.499505221171735</v>
      </c>
      <c r="BJ15" s="13" t="n">
        <f aca="false">IF(OR(BJ105=0,EV15=0),0,BJ105*EV15/(BJ105+EV15))</f>
        <v>0.498949743647128</v>
      </c>
      <c r="BK15" s="13" t="n">
        <f aca="false">IF(OR(BK105=0,EW15=0),0,BK105*EW15/(BK105+EW15))</f>
        <v>0.498392069965749</v>
      </c>
      <c r="BL15" s="13" t="n">
        <f aca="false">IF(OR(BL105=0,EX15=0),0,BL105*EX15/(BL105+EX15))</f>
        <v>0.497852904186765</v>
      </c>
      <c r="BM15" s="13" t="n">
        <f aca="false">IF(OR(BM105=0,EY15=0),0,BM105*EY15/(BM105+EY15))</f>
        <v>0.497310928328659</v>
      </c>
      <c r="BN15" s="13" t="n">
        <f aca="false">IF(OR(BN105=0,EZ15=0),0,BN105*EZ15/(BN105+EZ15))</f>
        <v>0.496765746655242</v>
      </c>
      <c r="BO15" s="13" t="n">
        <f aca="false">IF(OR(BO105=0,FA15=0),0,BO105*FA15/(BO105+FA15))</f>
        <v>0.496216967097686</v>
      </c>
      <c r="BP15" s="13" t="n">
        <f aca="false">IF(OR(BP105=0,FB15=0),0,BP105*FB15/(BP105+FB15))</f>
        <v>0.495664199970897</v>
      </c>
      <c r="BQ15" s="13" t="n">
        <f aca="false">IF(OR(BQ105=0,FC15=0),0,BQ105*FC15/(BQ105+FC15))</f>
        <v>0.495150712918123</v>
      </c>
      <c r="BR15" s="13" t="n">
        <f aca="false">IF(OR(BR105=0,FD15=0),0,BR105*FD15/(BR105+FD15))</f>
        <v>0.494633068628208</v>
      </c>
      <c r="BS15" s="13" t="n">
        <f aca="false">IF(OR(BS105=0,FE15=0),0,BS105*FE15/(BS105+FE15))</f>
        <v>0.494110947449562</v>
      </c>
      <c r="BT15" s="13" t="n">
        <f aca="false">IF(OR(BT105=0,FF15=0),0,BT105*FF15/(BT105+FF15))</f>
        <v>0.493584028706411</v>
      </c>
      <c r="BU15" s="13" t="n">
        <f aca="false">IF(OR(BU105=0,FG15=0),0,BU105*FG15/(BU105+FG15))</f>
        <v>0.493051989877541</v>
      </c>
      <c r="BV15" s="13" t="n">
        <f aca="false">IF(OR(BV105=0,FH15=0),0,BV105*FH15/(BV105+FH15))</f>
        <v>0.492537012530449</v>
      </c>
      <c r="BW15" s="13" t="n">
        <f aca="false">IF(OR(BW105=0,FI15=0),0,BW105*FI15/(BW105+FI15))</f>
        <v>0.492016585260496</v>
      </c>
      <c r="BX15" s="13" t="n">
        <f aca="false">IF(OR(BX105=0,FJ15=0),0,BX105*FJ15/(BX105+FJ15))</f>
        <v>0.491490407996275</v>
      </c>
      <c r="BY15" s="13" t="n">
        <f aca="false">IF(OR(BY105=0,FK15=0),0,BY105*FK15/(BY105+FK15))</f>
        <v>0.490958176327511</v>
      </c>
      <c r="BZ15" s="13" t="n">
        <f aca="false">IF(OR(BZ105=0,FL15=0),0,BZ105*FL15/(BZ105+FL15))</f>
        <v>0.490419580844735</v>
      </c>
      <c r="CA15" s="13" t="n">
        <f aca="false">IF(OR(CA105=0,FM15=0),0,CA105*FM15/(CA105+FM15))</f>
        <v>0.489874306479509</v>
      </c>
      <c r="CB15" s="13" t="n">
        <f aca="false">IF(OR(CB105=0,FN15=0),0,CB105*FN15/(CB105+FN15))</f>
        <v>0.48932203184193</v>
      </c>
      <c r="CC15" s="13" t="n">
        <f aca="false">IF(OR(CC105=0,FO15=0),0,CC105*FO15/(CC105+FO15))</f>
        <v>0.488762428552248</v>
      </c>
      <c r="CD15" s="13" t="n">
        <f aca="false">IF(OR(CD105=0,FP15=0),0,CD105*FP15/(CD105+FP15))</f>
        <v>0.488195160563507</v>
      </c>
      <c r="CE15" s="13" t="n">
        <f aca="false">IF(OR(CE105=0,FQ15=0),0,CE105*FQ15/(CE105+FQ15))</f>
        <v>0.487619883472201</v>
      </c>
      <c r="CF15" s="13" t="n">
        <f aca="false">IF(OR(CF105=0,FR15=0),0,CF105*FR15/(CF105+FR15))</f>
        <v>0.486927986117656</v>
      </c>
      <c r="CG15" s="13" t="n">
        <f aca="false">IF(OR(CG105=0,FS15=0),0,CG105*FS15/(CG105+FS15))</f>
        <v>0.486224357294666</v>
      </c>
      <c r="CH15" s="13" t="n">
        <f aca="false">IF(OR(CH105=0,FT15=0),0,CH105*FT15/(CH105+FT15))</f>
        <v>0.485508409504777</v>
      </c>
      <c r="CI15" s="13" t="n">
        <f aca="false">IF(OR(CI105=0,FU15=0),0,CI105*FU15/(CI105+FU15))</f>
        <v>0.484779534006868</v>
      </c>
      <c r="CJ15" s="13" t="n">
        <f aca="false">IF(OR(CJ105=0,FV15=0),0,CJ105*FV15/(CJ105+FV15))</f>
        <v>0.484037099194932</v>
      </c>
      <c r="CK15" s="13" t="n">
        <f aca="false">IF(OR(CK105=0,FW15=0),0,CK105*FW15/(CK105+FW15))</f>
        <v>0.483345895480602</v>
      </c>
      <c r="CL15" s="13" t="n">
        <f aca="false">IF(OR(CL105=0,FX15=0),0,CL105*FX15/(CL105+FX15))</f>
        <v>0.482642134946211</v>
      </c>
      <c r="CM15" s="13" t="n">
        <f aca="false">IF(OR(CM105=0,FY15=0),0,CM105*FY15/(CM105+FY15))</f>
        <v>0.481925268235132</v>
      </c>
      <c r="CN15" s="13" t="n">
        <f aca="false">IF(OR(CN105=0,FZ15=0),0,CN105*FZ15/(CN105+FZ15))</f>
        <v>0.481194725042978</v>
      </c>
      <c r="CO15" s="13" t="n">
        <f aca="false">IF(OR(CO105=0,GA15=0),0,CO105*GA15/(CO105+GA15))</f>
        <v>0.480449912747553</v>
      </c>
      <c r="CP15" s="13" t="n">
        <f aca="false">IF(OR(CP105=0,GB15=0),0,CP105*GB15/(CP105+GB15))</f>
        <v>0.479646486908066</v>
      </c>
      <c r="CQ15" s="13" t="n">
        <f aca="false">IF(OR(CQ105=0,GC15=0),0,CQ105*GC15/(CQ105+GC15))</f>
        <v>0.478825830887061</v>
      </c>
      <c r="CR15" s="0" t="n">
        <f aca="false">IF(F$9=0,0,(SIN(F$12)*COS($E15)+SIN($E15)*COS(F$12))/SIN($E15)*F$9)</f>
        <v>0.5280501</v>
      </c>
      <c r="CS15" s="0" t="n">
        <f aca="false">IF(G$9=0,0,(SIN(G$12)*COS($E15)+SIN($E15)*COS(G$12))/SIN($E15)*G$9)</f>
        <v>0.709294217231081</v>
      </c>
      <c r="CT15" s="0" t="n">
        <f aca="false">IF(H$9=0,0,(SIN(H$12)*COS($E15)+SIN($E15)*COS(H$12))/SIN($E15)*H$9)</f>
        <v>0.893056512972701</v>
      </c>
      <c r="CU15" s="0" t="n">
        <f aca="false">IF(I$9=0,0,(SIN(I$12)*COS($E15)+SIN($E15)*COS(I$12))/SIN($E15)*I$9)</f>
        <v>1.0792772581741</v>
      </c>
      <c r="CV15" s="0" t="n">
        <f aca="false">IF(J$9=0,0,(SIN(J$12)*COS($E15)+SIN($E15)*COS(J$12))/SIN($E15)*J$9)</f>
        <v>1.26789514318538</v>
      </c>
      <c r="CW15" s="0" t="n">
        <f aca="false">IF(K$9=0,0,(SIN(K$12)*COS($E15)+SIN($E15)*COS(K$12))/SIN($E15)*K$9)</f>
        <v>1.45884729782967</v>
      </c>
      <c r="CX15" s="0" t="n">
        <f aca="false">IF(L$9=0,0,(SIN(L$12)*COS($E15)+SIN($E15)*COS(L$12))/SIN($E15)*L$9)</f>
        <v>1.65206931220355</v>
      </c>
      <c r="CY15" s="0" t="n">
        <f aca="false">IF(M$9=0,0,(SIN(M$12)*COS($E15)+SIN($E15)*COS(M$12))/SIN($E15)*M$9)</f>
        <v>1.84749525819892</v>
      </c>
      <c r="CZ15" s="0" t="n">
        <f aca="false">IF(N$9=0,0,(SIN(N$12)*COS($E15)+SIN($E15)*COS(N$12))/SIN($E15)*N$9)</f>
        <v>2.04314254724296</v>
      </c>
      <c r="DA15" s="0" t="n">
        <f aca="false">IF(O$9=0,0,(SIN(O$12)*COS($E15)+SIN($E15)*COS(O$12))/SIN($E15)*O$9)</f>
        <v>2.24051412460257</v>
      </c>
      <c r="DB15" s="0" t="n">
        <f aca="false">IF(P$9=0,0,(SIN(P$12)*COS($E15)+SIN($E15)*COS(P$12))/SIN($E15)*P$9)</f>
        <v>2.43954155079428</v>
      </c>
      <c r="DC15" s="0" t="n">
        <f aca="false">IF(Q$9=0,0,(SIN(Q$12)*COS($E15)+SIN($E15)*COS(Q$12))/SIN($E15)*Q$9)</f>
        <v>2.64015516966875</v>
      </c>
      <c r="DD15" s="0" t="n">
        <f aca="false">IF(R$9=0,0,(SIN(R$12)*COS($E15)+SIN($E15)*COS(R$12))/SIN($E15)*R$9)</f>
        <v>2.84228413237942</v>
      </c>
      <c r="DE15" s="0" t="n">
        <f aca="false">IF(S$9=0,0,(SIN(S$12)*COS($E15)+SIN($E15)*COS(S$12))/SIN($E15)*S$9)</f>
        <v>3.03934679076603</v>
      </c>
      <c r="DF15" s="0" t="n">
        <f aca="false">IF(T$9=0,0,(SIN(T$12)*COS($E15)+SIN($E15)*COS(T$12))/SIN($E15)*T$9)</f>
        <v>3.23698919742062</v>
      </c>
      <c r="DG15" s="0" t="n">
        <f aca="false">IF(U$9=0,0,(SIN(U$12)*COS($E15)+SIN($E15)*COS(U$12))/SIN($E15)*U$9)</f>
        <v>3.43514338481332</v>
      </c>
      <c r="DH15" s="0" t="n">
        <f aca="false">IF(V$9=0,0,(SIN(V$12)*COS($E15)+SIN($E15)*COS(V$12))/SIN($E15)*V$9)</f>
        <v>3.63374077327679</v>
      </c>
      <c r="DI15" s="0" t="n">
        <f aca="false">IF(W$9=0,0,(SIN(W$12)*COS($E15)+SIN($E15)*COS(W$12))/SIN($E15)*W$9)</f>
        <v>3.83271219440018</v>
      </c>
      <c r="DJ15" s="0" t="n">
        <f aca="false">IF(X$9=0,0,(SIN(X$12)*COS($E15)+SIN($E15)*COS(X$12))/SIN($E15)*X$9)</f>
        <v>3.99898045700021</v>
      </c>
      <c r="DK15" s="0" t="n">
        <f aca="false">IF(Y$9=0,0,(SIN(Y$12)*COS($E15)+SIN($E15)*COS(Y$12))/SIN($E15)*Y$9)</f>
        <v>4.16249142579245</v>
      </c>
      <c r="DL15" s="0" t="n">
        <f aca="false">IF(Z$9=0,0,(SIN(Z$12)*COS($E15)+SIN($E15)*COS(Z$12))/SIN($E15)*Z$9)</f>
        <v>4.32320583958519</v>
      </c>
      <c r="DM15" s="0" t="n">
        <f aca="false">IF(AA$9=0,0,(SIN(AA$12)*COS($E15)+SIN($E15)*COS(AA$12))/SIN($E15)*AA$9)</f>
        <v>4.48108575467688</v>
      </c>
      <c r="DN15" s="0" t="n">
        <f aca="false">IF(AB$9=0,0,(SIN(AB$12)*COS($E15)+SIN($E15)*COS(AB$12))/SIN($E15)*AB$9)</f>
        <v>4.63609455305991</v>
      </c>
      <c r="DO15" s="0" t="n">
        <f aca="false">IF(AC$9=0,0,(SIN(AC$12)*COS($E15)+SIN($E15)*COS(AC$12))/SIN($E15)*AC$9)</f>
        <v>4.77887937763646</v>
      </c>
      <c r="DP15" s="0" t="n">
        <f aca="false">IF(AD$9=0,0,(SIN(AD$12)*COS($E15)+SIN($E15)*COS(AD$12))/SIN($E15)*AD$9)</f>
        <v>4.92449291945994</v>
      </c>
      <c r="DQ15" s="0" t="n">
        <f aca="false">IF(AE$9=0,0,(SIN(AE$12)*COS($E15)+SIN($E15)*COS(AE$12))/SIN($E15)*AE$9)</f>
        <v>5.07467823356464</v>
      </c>
      <c r="DR15" s="0" t="n">
        <f aca="false">IF(AF$9=0,0,(SIN(AF$12)*COS($E15)+SIN($E15)*COS(AF$12))/SIN($E15)*AF$9)</f>
        <v>5.22215320047143</v>
      </c>
      <c r="DS15" s="0" t="n">
        <f aca="false">IF(AG$9=0,0,(SIN(AG$12)*COS($E15)+SIN($E15)*COS(AG$12))/SIN($E15)*AG$9)</f>
        <v>5.36688388182206</v>
      </c>
      <c r="DT15" s="0" t="n">
        <f aca="false">IF(AH$9=0,0,(SIN(AH$12)*COS($E15)+SIN($E15)*COS(AH$12))/SIN($E15)*AH$9)</f>
        <v>5.50518848428128</v>
      </c>
      <c r="DU15" s="0" t="n">
        <f aca="false">IF(AI$9=0,0,(SIN(AI$12)*COS($E15)+SIN($E15)*COS(AI$12))/SIN($E15)*AI$9)</f>
        <v>5.64047362665172</v>
      </c>
      <c r="DV15" s="0" t="n">
        <f aca="false">IF(AJ$9=0,0,(SIN(AJ$12)*COS($E15)+SIN($E15)*COS(AJ$12))/SIN($E15)*AJ$9)</f>
        <v>5.7727123825956</v>
      </c>
      <c r="DW15" s="0" t="n">
        <f aca="false">IF(AK$9=0,0,(SIN(AK$12)*COS($E15)+SIN($E15)*COS(AK$12))/SIN($E15)*AK$9)</f>
        <v>5.9018791583298</v>
      </c>
      <c r="DX15" s="0" t="n">
        <f aca="false">IF(AL$9=0,0,(SIN(AL$12)*COS($E15)+SIN($E15)*COS(AL$12))/SIN($E15)*AL$9)</f>
        <v>6.02794969594802</v>
      </c>
      <c r="DY15" s="0" t="n">
        <f aca="false">IF(AM$9=0,0,(SIN(AM$12)*COS($E15)+SIN($E15)*COS(AM$12))/SIN($E15)*AM$9)</f>
        <v>6.14951292431255</v>
      </c>
      <c r="DZ15" s="0" t="n">
        <f aca="false">IF(AN$9=0,0,(SIN(AN$12)*COS($E15)+SIN($E15)*COS(AN$12))/SIN($E15)*AN$9)</f>
        <v>6.26786914978463</v>
      </c>
      <c r="EA15" s="0" t="n">
        <f aca="false">IF(AO$9=0,0,(SIN(AO$12)*COS($E15)+SIN($E15)*COS(AO$12))/SIN($E15)*AO$9)</f>
        <v>6.38299943554854</v>
      </c>
      <c r="EB15" s="0" t="n">
        <f aca="false">IF(AP$9=0,0,(SIN(AP$12)*COS($E15)+SIN($E15)*COS(AP$12))/SIN($E15)*AP$9)</f>
        <v>6.49488622851636</v>
      </c>
      <c r="EC15" s="0" t="n">
        <f aca="false">IF(AQ$9=0,0,(SIN(AQ$12)*COS($E15)+SIN($E15)*COS(AQ$12))/SIN($E15)*AQ$9)</f>
        <v>6.60351335933907</v>
      </c>
      <c r="ED15" s="0" t="n">
        <f aca="false">IF(AR$9=0,0,(SIN(AR$12)*COS($E15)+SIN($E15)*COS(AR$12))/SIN($E15)*AR$9)</f>
        <v>6.71119012941894</v>
      </c>
      <c r="EE15" s="0" t="n">
        <f aca="false">IF(AS$9=0,0,(SIN(AS$12)*COS($E15)+SIN($E15)*COS(AS$12))/SIN($E15)*AS$9)</f>
        <v>6.81567165927145</v>
      </c>
      <c r="EF15" s="0" t="n">
        <f aca="false">IF(AT$9=0,0,(SIN(AT$12)*COS($E15)+SIN($E15)*COS(AT$12))/SIN($E15)*AT$9)</f>
        <v>6.91694375928506</v>
      </c>
      <c r="EG15" s="0" t="n">
        <f aca="false">IF(AU$9=0,0,(SIN(AU$12)*COS($E15)+SIN($E15)*COS(AU$12))/SIN($E15)*AU$9)</f>
        <v>7.01499356268888</v>
      </c>
      <c r="EH15" s="0" t="n">
        <f aca="false">IF(AV$9=0,0,(SIN(AV$12)*COS($E15)+SIN($E15)*COS(AV$12))/SIN($E15)*AV$9)</f>
        <v>7.10980952399473</v>
      </c>
      <c r="EI15" s="0" t="n">
        <f aca="false">IF(AW$9=0,0,(SIN(AW$12)*COS($E15)+SIN($E15)*COS(AW$12))/SIN($E15)*AW$9)</f>
        <v>7.18779069946766</v>
      </c>
      <c r="EJ15" s="0" t="n">
        <f aca="false">IF(AX$9=0,0,(SIN(AX$12)*COS($E15)+SIN($E15)*COS(AX$12))/SIN($E15)*AX$9)</f>
        <v>7.26206493197736</v>
      </c>
      <c r="EK15" s="0" t="n">
        <f aca="false">IF(AY$9=0,0,(SIN(AY$12)*COS($E15)+SIN($E15)*COS(AY$12))/SIN($E15)*AY$9)</f>
        <v>7.33263725250319</v>
      </c>
      <c r="EL15" s="0" t="n">
        <f aca="false">IF(AZ$9=0,0,(SIN(AZ$12)*COS($E15)+SIN($E15)*COS(AZ$12))/SIN($E15)*AZ$9)</f>
        <v>7.3995142734753</v>
      </c>
      <c r="EM15" s="0" t="n">
        <f aca="false">IF(BA$9=0,0,(SIN(BA$12)*COS($E15)+SIN($E15)*COS(BA$12))/SIN($E15)*BA$9)</f>
        <v>7.46270417819814</v>
      </c>
      <c r="EN15" s="0" t="n">
        <f aca="false">IF(BB$9=0,0,(SIN(BB$12)*COS($E15)+SIN($E15)*COS(BB$12))/SIN($E15)*BB$9)</f>
        <v>7.51579295499709</v>
      </c>
      <c r="EO15" s="0" t="n">
        <f aca="false">IF(BC$9=0,0,(SIN(BC$12)*COS($E15)+SIN($E15)*COS(BC$12))/SIN($E15)*BC$9)</f>
        <v>7.56503603640604</v>
      </c>
      <c r="EP15" s="0" t="n">
        <f aca="false">IF(BD$9=0,0,(SIN(BD$12)*COS($E15)+SIN($E15)*COS(BD$12))/SIN($E15)*BD$9)</f>
        <v>7.61045220106295</v>
      </c>
      <c r="EQ15" s="0" t="n">
        <f aca="false">IF(BE$9=0,0,(SIN(BE$12)*COS($E15)+SIN($E15)*COS(BE$12))/SIN($E15)*BE$9)</f>
        <v>7.65206185710024</v>
      </c>
      <c r="ER15" s="0" t="n">
        <f aca="false">IF(BF$9=0,0,(SIN(BF$12)*COS($E15)+SIN($E15)*COS(BF$12))/SIN($E15)*BF$9)</f>
        <v>7.68988702549761</v>
      </c>
      <c r="ES15" s="0" t="n">
        <f aca="false">IF(BG$9=0,0,(SIN(BG$12)*COS($E15)+SIN($E15)*COS(BG$12))/SIN($E15)*BG$9)</f>
        <v>7.71416177740283</v>
      </c>
      <c r="ET15" s="0" t="n">
        <f aca="false">IF(BH$9=0,0,(SIN(BH$12)*COS($E15)+SIN($E15)*COS(BH$12))/SIN($E15)*BH$9)</f>
        <v>7.734473353355</v>
      </c>
      <c r="EU15" s="0" t="n">
        <f aca="false">IF(BI$9=0,0,(SIN(BI$12)*COS($E15)+SIN($E15)*COS(BI$12))/SIN($E15)*BI$9)</f>
        <v>7.7508575566609</v>
      </c>
      <c r="EV15" s="0" t="n">
        <f aca="false">IF(BJ$9=0,0,(SIN(BJ$12)*COS($E15)+SIN($E15)*COS(BJ$12))/SIN($E15)*BJ$9)</f>
        <v>7.76335186559976</v>
      </c>
      <c r="EW15" s="0" t="n">
        <f aca="false">IF(BK$9=0,0,(SIN(BK$12)*COS($E15)+SIN($E15)*COS(BK$12))/SIN($E15)*BK$9)</f>
        <v>7.77199540907052</v>
      </c>
      <c r="EX15" s="0" t="n">
        <f aca="false">IF(BL$9=0,0,(SIN(BL$12)*COS($E15)+SIN($E15)*COS(BL$12))/SIN($E15)*BL$9)</f>
        <v>7.78199283863402</v>
      </c>
      <c r="EY15" s="0" t="n">
        <f aca="false">IF(BM$9=0,0,(SIN(BM$12)*COS($E15)+SIN($E15)*COS(BM$12))/SIN($E15)*BM$9)</f>
        <v>7.78832095014807</v>
      </c>
      <c r="EZ15" s="0" t="n">
        <f aca="false">IF(BN$9=0,0,(SIN(BN$12)*COS($E15)+SIN($E15)*COS(BN$12))/SIN($E15)*BN$9)</f>
        <v>7.79101890801457</v>
      </c>
      <c r="FA15" s="0" t="n">
        <f aca="false">IF(BO$9=0,0,(SIN(BO$12)*COS($E15)+SIN($E15)*COS(BO$12))/SIN($E15)*BO$9)</f>
        <v>7.79012736553994</v>
      </c>
      <c r="FB15" s="0" t="n">
        <f aca="false">IF(BP$9=0,0,(SIN(BP$12)*COS($E15)+SIN($E15)*COS(BP$12))/SIN($E15)*BP$9)</f>
        <v>7.78568843991801</v>
      </c>
      <c r="FC15" s="0" t="n">
        <f aca="false">IF(BQ$9=0,0,(SIN(BQ$12)*COS($E15)+SIN($E15)*COS(BQ$12))/SIN($E15)*BQ$9)</f>
        <v>7.78853312866059</v>
      </c>
      <c r="FD15" s="0" t="n">
        <f aca="false">IF(BR$9=0,0,(SIN(BR$12)*COS($E15)+SIN($E15)*COS(BR$12))/SIN($E15)*BR$9)</f>
        <v>7.78808331507527</v>
      </c>
      <c r="FE15" s="0" t="n">
        <f aca="false">IF(BS$9=0,0,(SIN(BS$12)*COS($E15)+SIN($E15)*COS(BS$12))/SIN($E15)*BS$9)</f>
        <v>7.78437541941091</v>
      </c>
      <c r="FF15" s="0" t="n">
        <f aca="false">IF(BT$9=0,0,(SIN(BT$12)*COS($E15)+SIN($E15)*COS(BT$12))/SIN($E15)*BT$9)</f>
        <v>7.77744712416967</v>
      </c>
      <c r="FG15" s="0" t="n">
        <f aca="false">IF(BU$9=0,0,(SIN(BU$12)*COS($E15)+SIN($E15)*COS(BU$12))/SIN($E15)*BU$9)</f>
        <v>7.7673373514942</v>
      </c>
      <c r="FH15" s="0" t="n">
        <f aca="false">IF(BV$9=0,0,(SIN(BV$12)*COS($E15)+SIN($E15)*COS(BV$12))/SIN($E15)*BV$9)</f>
        <v>7.75966873559162</v>
      </c>
      <c r="FI15" s="0" t="n">
        <f aca="false">IF(BW$9=0,0,(SIN(BW$12)*COS($E15)+SIN($E15)*COS(BW$12))/SIN($E15)*BW$9)</f>
        <v>7.74896550654422</v>
      </c>
      <c r="FJ15" s="0" t="n">
        <f aca="false">IF(BX$9=0,0,(SIN(BX$12)*COS($E15)+SIN($E15)*COS(BX$12))/SIN($E15)*BX$9)</f>
        <v>7.7352650339013</v>
      </c>
      <c r="FK15" s="0" t="n">
        <f aca="false">IF(BY$9=0,0,(SIN(BY$12)*COS($E15)+SIN($E15)*COS(BY$12))/SIN($E15)*BY$9)</f>
        <v>7.71860579418732</v>
      </c>
      <c r="FL15" s="0" t="n">
        <f aca="false">IF(BZ$9=0,0,(SIN(BZ$12)*COS($E15)+SIN($E15)*COS(BZ$12))/SIN($E15)*BZ$9)</f>
        <v>7.69902734873236</v>
      </c>
      <c r="FM15" s="0" t="n">
        <f aca="false">IF(CA$9=0,0,(SIN(CA$12)*COS($E15)+SIN($E15)*COS(CA$12))/SIN($E15)*CA$9)</f>
        <v>7.67657032111659</v>
      </c>
      <c r="FN15" s="0" t="n">
        <f aca="false">IF(CB$9=0,0,(SIN(CB$12)*COS($E15)+SIN($E15)*COS(CB$12))/SIN($E15)*CB$9)</f>
        <v>7.65127637423796</v>
      </c>
      <c r="FO15" s="0" t="n">
        <f aca="false">IF(CC$9=0,0,(SIN(CC$12)*COS($E15)+SIN($E15)*COS(CC$12))/SIN($E15)*CC$9)</f>
        <v>7.62318818701428</v>
      </c>
      <c r="FP15" s="0" t="n">
        <f aca="false">IF(CD$9=0,0,(SIN(CD$12)*COS($E15)+SIN($E15)*COS(CD$12))/SIN($E15)*CD$9)</f>
        <v>7.59234943072914</v>
      </c>
      <c r="FQ15" s="0" t="n">
        <f aca="false">IF(CE$9=0,0,(SIN(CE$12)*COS($E15)+SIN($E15)*COS(CE$12))/SIN($E15)*CE$9)</f>
        <v>7.55880474503301</v>
      </c>
      <c r="FR15" s="0" t="n">
        <f aca="false">IF(CF$9=0,0,(SIN(CF$12)*COS($E15)+SIN($E15)*COS(CF$12))/SIN($E15)*CF$9)</f>
        <v>7.4968554866332</v>
      </c>
      <c r="FS15" s="0" t="n">
        <f aca="false">IF(CG$9=0,0,(SIN(CG$12)*COS($E15)+SIN($E15)*COS(CG$12))/SIN($E15)*CG$9)</f>
        <v>7.43215790365439</v>
      </c>
      <c r="FT15" s="0" t="n">
        <f aca="false">IF(CH$9=0,0,(SIN(CH$12)*COS($E15)+SIN($E15)*COS(CH$12))/SIN($E15)*CH$9)</f>
        <v>7.36478298082786</v>
      </c>
      <c r="FU15" s="0" t="n">
        <f aca="false">IF(CI$9=0,0,(SIN(CI$12)*COS($E15)+SIN($E15)*COS(CI$12))/SIN($E15)*CI$9)</f>
        <v>7.29480264436414</v>
      </c>
      <c r="FV15" s="0" t="n">
        <f aca="false">IF(CJ$9=0,0,(SIN(CJ$12)*COS($E15)+SIN($E15)*COS(CJ$12))/SIN($E15)*CJ$9)</f>
        <v>7.22228972438564</v>
      </c>
      <c r="FW15" s="0" t="n">
        <f aca="false">IF(CK$9=0,0,(SIN(CK$12)*COS($E15)+SIN($E15)*COS(CK$12))/SIN($E15)*CK$9)</f>
        <v>7.16165914999296</v>
      </c>
      <c r="FX15" s="0" t="n">
        <f aca="false">IF(CL$9=0,0,(SIN(CL$12)*COS($E15)+SIN($E15)*COS(CL$12))/SIN($E15)*CL$9)</f>
        <v>7.09867484761723</v>
      </c>
      <c r="FY15" s="0" t="n">
        <f aca="false">IF(CM$9=0,0,(SIN(CM$12)*COS($E15)+SIN($E15)*COS(CM$12))/SIN($E15)*CM$9)</f>
        <v>7.0333990112718</v>
      </c>
      <c r="FZ15" s="0" t="n">
        <f aca="false">IF(CN$9=0,0,(SIN(CN$12)*COS($E15)+SIN($E15)*COS(CN$12))/SIN($E15)*CN$9)</f>
        <v>6.96589457235174</v>
      </c>
      <c r="GA15" s="0" t="n">
        <f aca="false">IF(CO$9=0,0,(SIN(CO$12)*COS($E15)+SIN($E15)*COS(CO$12))/SIN($E15)*CO$9)</f>
        <v>6.89622516735157</v>
      </c>
      <c r="GB15" s="0" t="n">
        <f aca="false">IF(CP$9=0,0,(SIN(CP$12)*COS($E15)+SIN($E15)*COS(CP$12))/SIN($E15)*CP$9)</f>
        <v>6.8156151290446</v>
      </c>
      <c r="GC15" s="0" t="n">
        <f aca="false">IF(CQ$9=0,0,(SIN(CQ$12)*COS($E15)+SIN($E15)*COS(CQ$12))/SIN($E15)*CQ$9)</f>
        <v>6.73297746135326</v>
      </c>
    </row>
    <row r="16" customFormat="false" ht="12.8" hidden="true" customHeight="false" outlineLevel="0" collapsed="false">
      <c r="A16" s="0" t="n">
        <f aca="false">MAX($F16:$CQ16)</f>
        <v>0.528125806392066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0.5141142</v>
      </c>
      <c r="C16" s="2" t="n">
        <f aca="false">MOD(Best +D16,360)</f>
        <v>103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0.528050099721163</v>
      </c>
      <c r="G16" s="13" t="n">
        <f aca="false">IF(OR(G106=0,CS16=0),0,G106*CS16/(G106+CS16))</f>
        <v>0.528125806392066</v>
      </c>
      <c r="H16" s="13" t="n">
        <f aca="false">IF(OR(H106=0,CT16=0),0,H106*CT16/(H106+CT16))</f>
        <v>0.528028087672875</v>
      </c>
      <c r="I16" s="13" t="n">
        <f aca="false">IF(OR(I106=0,CU16=0),0,I106*CU16/(I106+CU16))</f>
        <v>0.527832682630929</v>
      </c>
      <c r="J16" s="13" t="n">
        <f aca="false">IF(OR(J106=0,CV16=0),0,J106*CV16/(J106+CV16))</f>
        <v>0.527577486028371</v>
      </c>
      <c r="K16" s="13" t="n">
        <f aca="false">IF(OR(K106=0,CW16=0),0,K106*CW16/(K106+CW16))</f>
        <v>0.527283527876063</v>
      </c>
      <c r="L16" s="13" t="n">
        <f aca="false">IF(OR(L106=0,CX16=0),0,L106*CX16/(L106+CX16))</f>
        <v>0.526963390484051</v>
      </c>
      <c r="M16" s="13" t="n">
        <f aca="false">IF(OR(M106=0,CY16=0),0,M106*CY16/(M106+CY16))</f>
        <v>0.526625042741312</v>
      </c>
      <c r="N16" s="13" t="n">
        <f aca="false">IF(OR(N106=0,CZ16=0),0,N106*CZ16/(N106+CZ16))</f>
        <v>0.526118521190064</v>
      </c>
      <c r="O16" s="13" t="n">
        <f aca="false">IF(OR(O106=0,DA16=0),0,O106*DA16/(O106+DA16))</f>
        <v>0.525630554763577</v>
      </c>
      <c r="P16" s="13" t="n">
        <f aca="false">IF(OR(P106=0,DB16=0),0,P106*DB16/(P106+DB16))</f>
        <v>0.525157564321932</v>
      </c>
      <c r="Q16" s="13" t="n">
        <f aca="false">IF(OR(Q106=0,DC16=0),0,Q106*DC16/(Q106+DC16))</f>
        <v>0.524696902472952</v>
      </c>
      <c r="R16" s="13" t="n">
        <f aca="false">IF(OR(R106=0,DD16=0),0,R106*DD16/(R106+DD16))</f>
        <v>0.524246562379745</v>
      </c>
      <c r="S16" s="13" t="n">
        <f aca="false">IF(OR(S106=0,DE16=0),0,S106*DE16/(S106+DE16))</f>
        <v>0.523562667890701</v>
      </c>
      <c r="T16" s="13" t="n">
        <f aca="false">IF(OR(T106=0,DF16=0),0,T106*DF16/(T106+DF16))</f>
        <v>0.522918024135389</v>
      </c>
      <c r="U16" s="13" t="n">
        <f aca="false">IF(OR(U106=0,DG16=0),0,U106*DG16/(U106+DG16))</f>
        <v>0.522306418670453</v>
      </c>
      <c r="V16" s="13" t="n">
        <f aca="false">IF(OR(V106=0,DH16=0),0,V106*DH16/(V106+DH16))</f>
        <v>0.521722880721838</v>
      </c>
      <c r="W16" s="13" t="n">
        <f aca="false">IF(OR(W106=0,DI16=0),0,W106*DI16/(W106+DI16))</f>
        <v>0.521163383087412</v>
      </c>
      <c r="X16" s="13" t="n">
        <f aca="false">IF(OR(X106=0,DJ16=0),0,X106*DJ16/(X106+DJ16))</f>
        <v>0.519918078587154</v>
      </c>
      <c r="Y16" s="13" t="n">
        <f aca="false">IF(OR(Y106=0,DK16=0),0,Y106*DK16/(Y106+DK16))</f>
        <v>0.518753132411084</v>
      </c>
      <c r="Z16" s="13" t="n">
        <f aca="false">IF(OR(Z106=0,DL16=0),0,Z106*DL16/(Z106+DL16))</f>
        <v>0.517657889504409</v>
      </c>
      <c r="AA16" s="13" t="n">
        <f aca="false">IF(OR(AA106=0,DM16=0),0,AA106*DM16/(AA106+DM16))</f>
        <v>0.516623442530676</v>
      </c>
      <c r="AB16" s="13" t="n">
        <f aca="false">IF(OR(AB106=0,DN16=0),0,AB106*DN16/(AB106+DN16))</f>
        <v>0.515642285271179</v>
      </c>
      <c r="AC16" s="13" t="n">
        <f aca="false">IF(OR(AC106=0,DO16=0),0,AC106*DO16/(AC106+DO16))</f>
        <v>0.514569245432947</v>
      </c>
      <c r="AD16" s="13" t="n">
        <f aca="false">IF(OR(AD106=0,DP16=0),0,AD106*DP16/(AD106+DP16))</f>
        <v>0.513635275001116</v>
      </c>
      <c r="AE16" s="13" t="n">
        <f aca="false">IF(OR(AE106=0,DQ16=0),0,AE106*DQ16/(AE106+DQ16))</f>
        <v>0.512842546921223</v>
      </c>
      <c r="AF16" s="13" t="n">
        <f aca="false">IF(OR(AF106=0,DR16=0),0,AF106*DR16/(AF106+DR16))</f>
        <v>0.512079164606204</v>
      </c>
      <c r="AG16" s="13" t="n">
        <f aca="false">IF(OR(AG106=0,DS16=0),0,AG106*DS16/(AG106+DS16))</f>
        <v>0.511341977885328</v>
      </c>
      <c r="AH16" s="13" t="n">
        <f aca="false">IF(OR(AH106=0,DT16=0),0,AH106*DT16/(AH106+DT16))</f>
        <v>0.510587591471051</v>
      </c>
      <c r="AI16" s="13" t="n">
        <f aca="false">IF(OR(AI106=0,DU16=0),0,AI106*DU16/(AI106+DU16))</f>
        <v>0.509856022719682</v>
      </c>
      <c r="AJ16" s="13" t="n">
        <f aca="false">IF(OR(AJ106=0,DV16=0),0,AJ106*DV16/(AJ106+DV16))</f>
        <v>0.509144936872201</v>
      </c>
      <c r="AK16" s="13" t="n">
        <f aca="false">IF(OR(AK106=0,DW16=0),0,AK106*DW16/(AK106+DW16))</f>
        <v>0.508452261939403</v>
      </c>
      <c r="AL16" s="13" t="n">
        <f aca="false">IF(OR(AL106=0,DX16=0),0,AL106*DX16/(AL106+DX16))</f>
        <v>0.507776151162688</v>
      </c>
      <c r="AM16" s="13" t="n">
        <f aca="false">IF(OR(AM106=0,DY16=0),0,AM106*DY16/(AM106+DY16))</f>
        <v>0.507102665977971</v>
      </c>
      <c r="AN16" s="13" t="n">
        <f aca="false">IF(OR(AN106=0,DZ16=0),0,AN106*DZ16/(AN106+DZ16))</f>
        <v>0.506443009030035</v>
      </c>
      <c r="AO16" s="13" t="n">
        <f aca="false">IF(OR(AO106=0,EA16=0),0,AO106*EA16/(AO106+EA16))</f>
        <v>0.505795798884852</v>
      </c>
      <c r="AP16" s="13" t="n">
        <f aca="false">IF(OR(AP106=0,EB16=0),0,AP106*EB16/(AP106+EB16))</f>
        <v>0.505159784705926</v>
      </c>
      <c r="AQ16" s="13" t="n">
        <f aca="false">IF(OR(AQ106=0,EC16=0),0,AQ106*EC16/(AQ106+EC16))</f>
        <v>0.504533829718154</v>
      </c>
      <c r="AR16" s="13" t="n">
        <f aca="false">IF(OR(AR106=0,ED16=0),0,AR106*ED16/(AR106+ED16))</f>
        <v>0.503934026884949</v>
      </c>
      <c r="AS16" s="13" t="n">
        <f aca="false">IF(OR(AS106=0,EE16=0),0,AS106*EE16/(AS106+EE16))</f>
        <v>0.503341870945847</v>
      </c>
      <c r="AT16" s="13" t="n">
        <f aca="false">IF(OR(AT106=0,EF16=0),0,AT106*EF16/(AT106+EF16))</f>
        <v>0.502756534170975</v>
      </c>
      <c r="AU16" s="13" t="n">
        <f aca="false">IF(OR(AU106=0,EG16=0),0,AU106*EG16/(AU106+EG16))</f>
        <v>0.502177253490536</v>
      </c>
      <c r="AV16" s="13" t="n">
        <f aca="false">IF(OR(AV106=0,EH16=0),0,AV106*EH16/(AV106+EH16))</f>
        <v>0.50160332303518</v>
      </c>
      <c r="AW16" s="13" t="n">
        <f aca="false">IF(OR(AW106=0,EI16=0),0,AW106*EI16/(AW106+EI16))</f>
        <v>0.500947693987261</v>
      </c>
      <c r="AX16" s="13" t="n">
        <f aca="false">IF(OR(AX106=0,EJ16=0),0,AX106*EJ16/(AX106+EJ16))</f>
        <v>0.500297486202366</v>
      </c>
      <c r="AY16" s="13" t="n">
        <f aca="false">IF(OR(AY106=0,EK16=0),0,AY106*EK16/(AY106+EK16))</f>
        <v>0.499651954701201</v>
      </c>
      <c r="AZ16" s="13" t="n">
        <f aca="false">IF(OR(AZ106=0,EL16=0),0,AZ106*EL16/(AZ106+EL16))</f>
        <v>0.499010401053442</v>
      </c>
      <c r="BA16" s="13" t="n">
        <f aca="false">IF(OR(BA106=0,EM16=0),0,BA106*EM16/(BA106+EM16))</f>
        <v>0.49837216821323</v>
      </c>
      <c r="BB16" s="13" t="n">
        <f aca="false">IF(OR(BB106=0,EN16=0),0,BB106*EN16/(BB106+EN16))</f>
        <v>0.497699636933721</v>
      </c>
      <c r="BC16" s="13" t="n">
        <f aca="false">IF(OR(BC106=0,EO16=0),0,BC106*EO16/(BC106+EO16))</f>
        <v>0.497029379413511</v>
      </c>
      <c r="BD16" s="13" t="n">
        <f aca="false">IF(OR(BD106=0,EP16=0),0,BD106*EP16/(BD106+EP16))</f>
        <v>0.496360772854662</v>
      </c>
      <c r="BE16" s="13" t="n">
        <f aca="false">IF(OR(BE106=0,EQ16=0),0,BE106*EQ16/(BE106+EQ16))</f>
        <v>0.495693222612837</v>
      </c>
      <c r="BF16" s="13" t="n">
        <f aca="false">IF(OR(BF106=0,ER16=0),0,BF106*ER16/(BF106+ER16))</f>
        <v>0.495026158916203</v>
      </c>
      <c r="BG16" s="13" t="n">
        <f aca="false">IF(OR(BG106=0,ES16=0),0,BG106*ES16/(BG106+ES16))</f>
        <v>0.494306135822321</v>
      </c>
      <c r="BH16" s="13" t="n">
        <f aca="false">IF(OR(BH106=0,ET16=0),0,BH106*ET16/(BH106+ET16))</f>
        <v>0.493585244562022</v>
      </c>
      <c r="BI16" s="13" t="n">
        <f aca="false">IF(OR(BI106=0,EU16=0),0,BI106*EU16/(BI106+EU16))</f>
        <v>0.49286288384157</v>
      </c>
      <c r="BJ16" s="13" t="n">
        <f aca="false">IF(OR(BJ106=0,EV16=0),0,BJ106*EV16/(BJ106+EV16))</f>
        <v>0.49213846765623</v>
      </c>
      <c r="BK16" s="13" t="n">
        <f aca="false">IF(OR(BK106=0,EW16=0),0,BK106*EW16/(BK106+EW16))</f>
        <v>0.491411422851517</v>
      </c>
      <c r="BL16" s="13" t="n">
        <f aca="false">IF(OR(BL106=0,EX16=0),0,BL106*EX16/(BL106+EX16))</f>
        <v>0.490708312234239</v>
      </c>
      <c r="BM16" s="13" t="n">
        <f aca="false">IF(OR(BM106=0,EY16=0),0,BM106*EY16/(BM106+EY16))</f>
        <v>0.490001781724517</v>
      </c>
      <c r="BN16" s="13" t="n">
        <f aca="false">IF(OR(BN106=0,EZ16=0),0,BN106*EZ16/(BN106+EZ16))</f>
        <v>0.489291330032561</v>
      </c>
      <c r="BO16" s="13" t="n">
        <f aca="false">IF(OR(BO106=0,FA16=0),0,BO106*FA16/(BO106+FA16))</f>
        <v>0.488576461022366</v>
      </c>
      <c r="BP16" s="13" t="n">
        <f aca="false">IF(OR(BP106=0,FB16=0),0,BP106*FB16/(BP106+FB16))</f>
        <v>0.487856682122456</v>
      </c>
      <c r="BQ16" s="13" t="n">
        <f aca="false">IF(OR(BQ106=0,FC16=0),0,BQ106*FC16/(BQ106+FC16))</f>
        <v>0.487187406415887</v>
      </c>
      <c r="BR16" s="13" t="n">
        <f aca="false">IF(OR(BR106=0,FD16=0),0,BR106*FD16/(BR106+FD16))</f>
        <v>0.486512979222351</v>
      </c>
      <c r="BS16" s="13" t="n">
        <f aca="false">IF(OR(BS106=0,FE16=0),0,BS106*FE16/(BS106+FE16))</f>
        <v>0.485832996623467</v>
      </c>
      <c r="BT16" s="13" t="n">
        <f aca="false">IF(OR(BT106=0,FF16=0),0,BT106*FF16/(BT106+FF16))</f>
        <v>0.485147053909147</v>
      </c>
      <c r="BU16" s="13" t="n">
        <f aca="false">IF(OR(BU106=0,FG16=0),0,BU106*FG16/(BU106+FG16))</f>
        <v>0.484454744566335</v>
      </c>
      <c r="BV16" s="13" t="n">
        <f aca="false">IF(OR(BV106=0,FH16=0),0,BV106*FH16/(BV106+FH16))</f>
        <v>0.483784431997064</v>
      </c>
      <c r="BW16" s="13" t="n">
        <f aca="false">IF(OR(BW106=0,FI16=0),0,BW106*FI16/(BW106+FI16))</f>
        <v>0.483107323470443</v>
      </c>
      <c r="BX16" s="13" t="n">
        <f aca="false">IF(OR(BX106=0,FJ16=0),0,BX106*FJ16/(BX106+FJ16))</f>
        <v>0.482423041573595</v>
      </c>
      <c r="BY16" s="13" t="n">
        <f aca="false">IF(OR(BY106=0,FK16=0),0,BY106*FK16/(BY106+FK16))</f>
        <v>0.481731203964471</v>
      </c>
      <c r="BZ16" s="13" t="n">
        <f aca="false">IF(OR(BZ106=0,FL16=0),0,BZ106*FL16/(BZ106+FL16))</f>
        <v>0.481031422567941</v>
      </c>
      <c r="CA16" s="13" t="n">
        <f aca="false">IF(OR(CA106=0,FM16=0),0,CA106*FM16/(CA106+FM16))</f>
        <v>0.480323302775279</v>
      </c>
      <c r="CB16" s="13" t="n">
        <f aca="false">IF(OR(CB106=0,FN16=0),0,CB106*FN16/(CB106+FN16))</f>
        <v>0.479606442643138</v>
      </c>
      <c r="CC16" s="13" t="n">
        <f aca="false">IF(OR(CC106=0,FO16=0),0,CC106*FO16/(CC106+FO16))</f>
        <v>0.478880432088302</v>
      </c>
      <c r="CD16" s="13" t="n">
        <f aca="false">IF(OR(CD106=0,FP16=0),0,CD106*FP16/(CD106+FP16))</f>
        <v>0.478144852074606</v>
      </c>
      <c r="CE16" s="13" t="n">
        <f aca="false">IF(OR(CE106=0,FQ16=0),0,CE106*FQ16/(CE106+FQ16))</f>
        <v>0.477399273788491</v>
      </c>
      <c r="CF16" s="13" t="n">
        <f aca="false">IF(OR(CF106=0,FR16=0),0,CF106*FR16/(CF106+FR16))</f>
        <v>0.476505427222359</v>
      </c>
      <c r="CG16" s="13" t="n">
        <f aca="false">IF(OR(CG106=0,FS16=0),0,CG106*FS16/(CG106+FS16))</f>
        <v>0.475597017545929</v>
      </c>
      <c r="CH16" s="13" t="n">
        <f aca="false">IF(OR(CH106=0,FT16=0),0,CH106*FT16/(CH106+FT16))</f>
        <v>0.474673322649001</v>
      </c>
      <c r="CI16" s="13" t="n">
        <f aca="false">IF(OR(CI106=0,FU16=0),0,CI106*FU16/(CI106+FU16))</f>
        <v>0.473733595763286</v>
      </c>
      <c r="CJ16" s="13" t="n">
        <f aca="false">IF(OR(CJ106=0,FV16=0),0,CJ106*FV16/(CJ106+FV16))</f>
        <v>0.472777063597155</v>
      </c>
      <c r="CK16" s="13" t="n">
        <f aca="false">IF(OR(CK106=0,FW16=0),0,CK106*FW16/(CK106+FW16))</f>
        <v>0.471885976018386</v>
      </c>
      <c r="CL16" s="13" t="n">
        <f aca="false">IF(OR(CL106=0,FX16=0),0,CL106*FX16/(CL106+FX16))</f>
        <v>0.470979307038151</v>
      </c>
      <c r="CM16" s="13" t="n">
        <f aca="false">IF(OR(CM106=0,FY16=0),0,CM106*FY16/(CM106+FY16))</f>
        <v>0.470056385295042</v>
      </c>
      <c r="CN16" s="13" t="n">
        <f aca="false">IF(OR(CN106=0,FZ16=0),0,CN106*FZ16/(CN106+FZ16))</f>
        <v>0.469116515135353</v>
      </c>
      <c r="CO16" s="13" t="n">
        <f aca="false">IF(OR(CO106=0,GA16=0),0,CO106*GA16/(CO106+GA16))</f>
        <v>0.468158975059109</v>
      </c>
      <c r="CP16" s="13" t="n">
        <f aca="false">IF(OR(CP106=0,GB16=0),0,CP106*GB16/(CP106+GB16))</f>
        <v>0.467127708647257</v>
      </c>
      <c r="CQ16" s="13" t="n">
        <f aca="false">IF(OR(CQ106=0,GC16=0),0,CQ106*GC16/(CQ106+GC16))</f>
        <v>0.466075176097726</v>
      </c>
      <c r="CR16" s="0" t="n">
        <f aca="false">IF(F$9=0,0,(SIN(F$12)*COS($E16)+SIN($E16)*COS(F$12))/SIN($E16)*F$9)</f>
        <v>0.5280501</v>
      </c>
      <c r="CS16" s="0" t="n">
        <f aca="false">IF(G$9=0,0,(SIN(G$12)*COS($E16)+SIN($E16)*COS(G$12))/SIN($E16)*G$9)</f>
        <v>0.664895745727848</v>
      </c>
      <c r="CT16" s="0" t="n">
        <f aca="false">IF(H$9=0,0,(SIN(H$12)*COS($E16)+SIN($E16)*COS(H$12))/SIN($E16)*H$9)</f>
        <v>0.803587448212055</v>
      </c>
      <c r="CU16" s="0" t="n">
        <f aca="false">IF(I$9=0,0,(SIN(I$12)*COS($E16)+SIN($E16)*COS(I$12))/SIN($E16)*I$9)</f>
        <v>0.944079520638685</v>
      </c>
      <c r="CV16" s="0" t="n">
        <f aca="false">IF(J$9=0,0,(SIN(J$12)*COS($E16)+SIN($E16)*COS(J$12))/SIN($E16)*J$9)</f>
        <v>1.08632510481103</v>
      </c>
      <c r="CW16" s="0" t="n">
        <f aca="false">IF(K$9=0,0,(SIN(K$12)*COS($E16)+SIN($E16)*COS(K$12))/SIN($E16)*K$9)</f>
        <v>1.2302761866607</v>
      </c>
      <c r="CX16" s="0" t="n">
        <f aca="false">IF(L$9=0,0,(SIN(L$12)*COS($E16)+SIN($E16)*COS(L$12))/SIN($E16)*L$9)</f>
        <v>1.37588361230014</v>
      </c>
      <c r="CY16" s="0" t="n">
        <f aca="false">IF(M$9=0,0,(SIN(M$12)*COS($E16)+SIN($E16)*COS(M$12))/SIN($E16)*M$9)</f>
        <v>1.52309710461138</v>
      </c>
      <c r="CZ16" s="0" t="n">
        <f aca="false">IF(N$9=0,0,(SIN(N$12)*COS($E16)+SIN($E16)*COS(N$12))/SIN($E16)*N$9)</f>
        <v>1.67029960473228</v>
      </c>
      <c r="DA16" s="0" t="n">
        <f aca="false">IF(O$9=0,0,(SIN(O$12)*COS($E16)+SIN($E16)*COS(O$12))/SIN($E16)*O$9)</f>
        <v>1.81874768729558</v>
      </c>
      <c r="DB16" s="0" t="n">
        <f aca="false">IF(P$9=0,0,(SIN(P$12)*COS($E16)+SIN($E16)*COS(P$12))/SIN($E16)*P$9)</f>
        <v>1.96838935831876</v>
      </c>
      <c r="DC16" s="0" t="n">
        <f aca="false">IF(Q$9=0,0,(SIN(Q$12)*COS($E16)+SIN($E16)*COS(Q$12))/SIN($E16)*Q$9)</f>
        <v>2.11917172790585</v>
      </c>
      <c r="DD16" s="0" t="n">
        <f aca="false">IF(R$9=0,0,(SIN(R$12)*COS($E16)+SIN($E16)*COS(R$12))/SIN($E16)*R$9)</f>
        <v>2.27104102858416</v>
      </c>
      <c r="DE16" s="0" t="n">
        <f aca="false">IF(S$9=0,0,(SIN(S$12)*COS($E16)+SIN($E16)*COS(S$12))/SIN($E16)*S$9)</f>
        <v>2.41876216252869</v>
      </c>
      <c r="DF16" s="0" t="n">
        <f aca="false">IF(T$9=0,0,(SIN(T$12)*COS($E16)+SIN($E16)*COS(T$12))/SIN($E16)*T$9)</f>
        <v>2.56687026673732</v>
      </c>
      <c r="DG16" s="0" t="n">
        <f aca="false">IF(U$9=0,0,(SIN(U$12)*COS($E16)+SIN($E16)*COS(U$12))/SIN($E16)*U$9)</f>
        <v>2.71531405886811</v>
      </c>
      <c r="DH16" s="0" t="n">
        <f aca="false">IF(V$9=0,0,(SIN(V$12)*COS($E16)+SIN($E16)*COS(V$12))/SIN($E16)*V$9)</f>
        <v>2.86404181389923</v>
      </c>
      <c r="DI16" s="0" t="n">
        <f aca="false">IF(W$9=0,0,(SIN(W$12)*COS($E16)+SIN($E16)*COS(W$12))/SIN($E16)*W$9)</f>
        <v>3.01300138186712</v>
      </c>
      <c r="DJ16" s="0" t="n">
        <f aca="false">IF(X$9=0,0,(SIN(X$12)*COS($E16)+SIN($E16)*COS(X$12))/SIN($E16)*X$9)</f>
        <v>3.13625366762825</v>
      </c>
      <c r="DK16" s="0" t="n">
        <f aca="false">IF(Y$9=0,0,(SIN(Y$12)*COS($E16)+SIN($E16)*COS(Y$12))/SIN($E16)*Y$9)</f>
        <v>3.25740374768487</v>
      </c>
      <c r="DL16" s="0" t="n">
        <f aca="false">IF(Z$9=0,0,(SIN(Z$12)*COS($E16)+SIN($E16)*COS(Z$12))/SIN($E16)*Z$9)</f>
        <v>3.37642298008458</v>
      </c>
      <c r="DM16" s="0" t="n">
        <f aca="false">IF(AA$9=0,0,(SIN(AA$12)*COS($E16)+SIN($E16)*COS(AA$12))/SIN($E16)*AA$9)</f>
        <v>3.49328371878372</v>
      </c>
      <c r="DN16" s="0" t="n">
        <f aca="false">IF(AB$9=0,0,(SIN(AB$12)*COS($E16)+SIN($E16)*COS(AB$12))/SIN($E16)*AB$9)</f>
        <v>3.60795931944645</v>
      </c>
      <c r="DO16" s="0" t="n">
        <f aca="false">IF(AC$9=0,0,(SIN(AC$12)*COS($E16)+SIN($E16)*COS(AC$12))/SIN($E16)*AC$9)</f>
        <v>3.71318440055201</v>
      </c>
      <c r="DP16" s="0" t="n">
        <f aca="false">IF(AD$9=0,0,(SIN(AD$12)*COS($E16)+SIN($E16)*COS(AD$12))/SIN($E16)*AD$9)</f>
        <v>3.82067141064264</v>
      </c>
      <c r="DQ16" s="0" t="n">
        <f aca="false">IF(AE$9=0,0,(SIN(AE$12)*COS($E16)+SIN($E16)*COS(AE$12))/SIN($E16)*AE$9)</f>
        <v>3.93175179560906</v>
      </c>
      <c r="DR16" s="0" t="n">
        <f aca="false">IF(AF$9=0,0,(SIN(AF$12)*COS($E16)+SIN($E16)*COS(AF$12))/SIN($E16)*AF$9)</f>
        <v>4.04076904795862</v>
      </c>
      <c r="DS16" s="0" t="n">
        <f aca="false">IF(AG$9=0,0,(SIN(AG$12)*COS($E16)+SIN($E16)*COS(AG$12))/SIN($E16)*AG$9)</f>
        <v>4.14769846450256</v>
      </c>
      <c r="DT16" s="0" t="n">
        <f aca="false">IF(AH$9=0,0,(SIN(AH$12)*COS($E16)+SIN($E16)*COS(AH$12))/SIN($E16)*AH$9)</f>
        <v>4.24969938132823</v>
      </c>
      <c r="DU16" s="0" t="n">
        <f aca="false">IF(AI$9=0,0,(SIN(AI$12)*COS($E16)+SIN($E16)*COS(AI$12))/SIN($E16)*AI$9)</f>
        <v>4.34940926173185</v>
      </c>
      <c r="DV16" s="0" t="n">
        <f aca="false">IF(AJ$9=0,0,(SIN(AJ$12)*COS($E16)+SIN($E16)*COS(AJ$12))/SIN($E16)*AJ$9)</f>
        <v>4.44680875260162</v>
      </c>
      <c r="DW16" s="0" t="n">
        <f aca="false">IF(AK$9=0,0,(SIN(AK$12)*COS($E16)+SIN($E16)*COS(AK$12))/SIN($E16)*AK$9)</f>
        <v>4.54187950479093</v>
      </c>
      <c r="DX16" s="0" t="n">
        <f aca="false">IF(AL$9=0,0,(SIN(AL$12)*COS($E16)+SIN($E16)*COS(AL$12))/SIN($E16)*AL$9)</f>
        <v>4.63460417525955</v>
      </c>
      <c r="DY16" s="0" t="n">
        <f aca="false">IF(AM$9=0,0,(SIN(AM$12)*COS($E16)+SIN($E16)*COS(AM$12))/SIN($E16)*AM$9)</f>
        <v>4.72390008568358</v>
      </c>
      <c r="DZ16" s="0" t="n">
        <f aca="false">IF(AN$9=0,0,(SIN(AN$12)*COS($E16)+SIN($E16)*COS(AN$12))/SIN($E16)*AN$9)</f>
        <v>4.81076918474352</v>
      </c>
      <c r="EA16" s="0" t="n">
        <f aca="false">IF(AO$9=0,0,(SIN(AO$12)*COS($E16)+SIN($E16)*COS(AO$12))/SIN($E16)*AO$9)</f>
        <v>4.89519815347552</v>
      </c>
      <c r="EB16" s="0" t="n">
        <f aca="false">IF(AP$9=0,0,(SIN(AP$12)*COS($E16)+SIN($E16)*COS(AP$12))/SIN($E16)*AP$9)</f>
        <v>4.97717471311326</v>
      </c>
      <c r="EC16" s="0" t="n">
        <f aca="false">IF(AQ$9=0,0,(SIN(AQ$12)*COS($E16)+SIN($E16)*COS(AQ$12))/SIN($E16)*AQ$9)</f>
        <v>5.05668762473451</v>
      </c>
      <c r="ED16" s="0" t="n">
        <f aca="false">IF(AR$9=0,0,(SIN(AR$12)*COS($E16)+SIN($E16)*COS(AR$12))/SIN($E16)*AR$9)</f>
        <v>5.135505115761</v>
      </c>
      <c r="EE16" s="0" t="n">
        <f aca="false">IF(AS$9=0,0,(SIN(AS$12)*COS($E16)+SIN($E16)*COS(AS$12))/SIN($E16)*AS$9)</f>
        <v>5.21190799730732</v>
      </c>
      <c r="EF16" s="0" t="n">
        <f aca="false">IF(AT$9=0,0,(SIN(AT$12)*COS($E16)+SIN($E16)*COS(AT$12))/SIN($E16)*AT$9)</f>
        <v>5.28588648737943</v>
      </c>
      <c r="EG16" s="0" t="n">
        <f aca="false">IF(AU$9=0,0,(SIN(AU$12)*COS($E16)+SIN($E16)*COS(AU$12))/SIN($E16)*AU$9)</f>
        <v>5.35743179737189</v>
      </c>
      <c r="EH16" s="0" t="n">
        <f aca="false">IF(AV$9=0,0,(SIN(AV$12)*COS($E16)+SIN($E16)*COS(AV$12))/SIN($E16)*AV$9)</f>
        <v>5.42653613055787</v>
      </c>
      <c r="EI16" s="0" t="n">
        <f aca="false">IF(AW$9=0,0,(SIN(AW$12)*COS($E16)+SIN($E16)*COS(AW$12))/SIN($E16)*AW$9)</f>
        <v>5.48282572067195</v>
      </c>
      <c r="EJ16" s="0" t="n">
        <f aca="false">IF(AX$9=0,0,(SIN(AX$12)*COS($E16)+SIN($E16)*COS(AX$12))/SIN($E16)*AX$9)</f>
        <v>5.53632742919835</v>
      </c>
      <c r="EK16" s="0" t="n">
        <f aca="false">IF(AY$9=0,0,(SIN(AY$12)*COS($E16)+SIN($E16)*COS(AY$12))/SIN($E16)*AY$9)</f>
        <v>5.5870460485759</v>
      </c>
      <c r="EL16" s="0" t="n">
        <f aca="false">IF(AZ$9=0,0,(SIN(AZ$12)*COS($E16)+SIN($E16)*COS(AZ$12))/SIN($E16)*AZ$9)</f>
        <v>5.6349875530557</v>
      </c>
      <c r="EM16" s="0" t="n">
        <f aca="false">IF(BA$9=0,0,(SIN(BA$12)*COS($E16)+SIN($E16)*COS(BA$12))/SIN($E16)*BA$9)</f>
        <v>5.68015909035549</v>
      </c>
      <c r="EN16" s="0" t="n">
        <f aca="false">IF(BB$9=0,0,(SIN(BB$12)*COS($E16)+SIN($E16)*COS(BB$12))/SIN($E16)*BB$9)</f>
        <v>5.71768206510872</v>
      </c>
      <c r="EO16" s="0" t="n">
        <f aca="false">IF(BC$9=0,0,(SIN(BC$12)*COS($E16)+SIN($E16)*COS(BC$12))/SIN($E16)*BC$9)</f>
        <v>5.75232107240648</v>
      </c>
      <c r="EP16" s="0" t="n">
        <f aca="false">IF(BD$9=0,0,(SIN(BD$12)*COS($E16)+SIN($E16)*COS(BD$12))/SIN($E16)*BD$9)</f>
        <v>5.78409125175453</v>
      </c>
      <c r="EQ16" s="0" t="n">
        <f aca="false">IF(BE$9=0,0,(SIN(BE$12)*COS($E16)+SIN($E16)*COS(BE$12))/SIN($E16)*BE$9)</f>
        <v>5.81300895666329</v>
      </c>
      <c r="ER16" s="0" t="n">
        <f aca="false">IF(BF$9=0,0,(SIN(BF$12)*COS($E16)+SIN($E16)*COS(BF$12))/SIN($E16)*BF$9)</f>
        <v>5.83909174173702</v>
      </c>
      <c r="ES16" s="0" t="n">
        <f aca="false">IF(BG$9=0,0,(SIN(BG$12)*COS($E16)+SIN($E16)*COS(BG$12))/SIN($E16)*BG$9)</f>
        <v>5.85492823731977</v>
      </c>
      <c r="ET16" s="0" t="n">
        <f aca="false">IF(BH$9=0,0,(SIN(BH$12)*COS($E16)+SIN($E16)*COS(BH$12))/SIN($E16)*BH$9)</f>
        <v>5.86780231317441</v>
      </c>
      <c r="EU16" s="0" t="n">
        <f aca="false">IF(BI$9=0,0,(SIN(BI$12)*COS($E16)+SIN($E16)*COS(BI$12))/SIN($E16)*BI$9)</f>
        <v>5.87774191085702</v>
      </c>
      <c r="EV16" s="0" t="n">
        <f aca="false">IF(BJ$9=0,0,(SIN(BJ$12)*COS($E16)+SIN($E16)*COS(BJ$12))/SIN($E16)*BJ$9)</f>
        <v>5.88477621520853</v>
      </c>
      <c r="EW16" s="0" t="n">
        <f aca="false">IF(BK$9=0,0,(SIN(BK$12)*COS($E16)+SIN($E16)*COS(BK$12))/SIN($E16)*BK$9)</f>
        <v>5.88893563565241</v>
      </c>
      <c r="EX16" s="0" t="n">
        <f aca="false">IF(BL$9=0,0,(SIN(BL$12)*COS($E16)+SIN($E16)*COS(BL$12))/SIN($E16)*BL$9)</f>
        <v>5.89416297678168</v>
      </c>
      <c r="EY16" s="0" t="n">
        <f aca="false">IF(BM$9=0,0,(SIN(BM$12)*COS($E16)+SIN($E16)*COS(BM$12))/SIN($E16)*BM$9)</f>
        <v>5.89665124665371</v>
      </c>
      <c r="EZ16" s="0" t="n">
        <f aca="false">IF(BN$9=0,0,(SIN(BN$12)*COS($E16)+SIN($E16)*COS(BN$12))/SIN($E16)*BN$9)</f>
        <v>5.89643080472486</v>
      </c>
      <c r="FA16" s="0" t="n">
        <f aca="false">IF(BO$9=0,0,(SIN(BO$12)*COS($E16)+SIN($E16)*COS(BO$12))/SIN($E16)*BO$9)</f>
        <v>5.89353311351825</v>
      </c>
      <c r="FB16" s="0" t="n">
        <f aca="false">IF(BP$9=0,0,(SIN(BP$12)*COS($E16)+SIN($E16)*COS(BP$12))/SIN($E16)*BP$9)</f>
        <v>5.88799071947663</v>
      </c>
      <c r="FC16" s="0" t="n">
        <f aca="false">IF(BQ$9=0,0,(SIN(BQ$12)*COS($E16)+SIN($E16)*COS(BQ$12))/SIN($E16)*BQ$9)</f>
        <v>5.88799234745802</v>
      </c>
      <c r="FD16" s="0" t="n">
        <f aca="false">IF(BR$9=0,0,(SIN(BR$12)*COS($E16)+SIN($E16)*COS(BR$12))/SIN($E16)*BR$9)</f>
        <v>5.88553588239809</v>
      </c>
      <c r="FE16" s="0" t="n">
        <f aca="false">IF(BS$9=0,0,(SIN(BS$12)*COS($E16)+SIN($E16)*COS(BS$12))/SIN($E16)*BS$9)</f>
        <v>5.88064949708792</v>
      </c>
      <c r="FF16" s="0" t="n">
        <f aca="false">IF(BT$9=0,0,(SIN(BT$12)*COS($E16)+SIN($E16)*COS(BT$12))/SIN($E16)*BT$9)</f>
        <v>5.87336229857146</v>
      </c>
      <c r="FG16" s="0" t="n">
        <f aca="false">IF(BU$9=0,0,(SIN(BU$12)*COS($E16)+SIN($E16)*COS(BU$12))/SIN($E16)*BU$9)</f>
        <v>5.86370431086637</v>
      </c>
      <c r="FH16" s="0" t="n">
        <f aca="false">IF(BV$9=0,0,(SIN(BV$12)*COS($E16)+SIN($E16)*COS(BV$12))/SIN($E16)*BV$9)</f>
        <v>5.85591934896699</v>
      </c>
      <c r="FI16" s="0" t="n">
        <f aca="false">IF(BW$9=0,0,(SIN(BW$12)*COS($E16)+SIN($E16)*COS(BW$12))/SIN($E16)*BW$9)</f>
        <v>5.84587282226405</v>
      </c>
      <c r="FJ16" s="0" t="n">
        <f aca="false">IF(BX$9=0,0,(SIN(BX$12)*COS($E16)+SIN($E16)*COS(BX$12))/SIN($E16)*BX$9)</f>
        <v>5.83359352759483</v>
      </c>
      <c r="FK16" s="0" t="n">
        <f aca="false">IF(BY$9=0,0,(SIN(BY$12)*COS($E16)+SIN($E16)*COS(BY$12))/SIN($E16)*BY$9)</f>
        <v>5.81911107962083</v>
      </c>
      <c r="FL16" s="0" t="n">
        <f aca="false">IF(BZ$9=0,0,(SIN(BZ$12)*COS($E16)+SIN($E16)*COS(BZ$12))/SIN($E16)*BZ$9)</f>
        <v>5.80245589392511</v>
      </c>
      <c r="FM16" s="0" t="n">
        <f aca="false">IF(CA$9=0,0,(SIN(CA$12)*COS($E16)+SIN($E16)*COS(CA$12))/SIN($E16)*CA$9)</f>
        <v>5.78365916982654</v>
      </c>
      <c r="FN16" s="0" t="n">
        <f aca="false">IF(CB$9=0,0,(SIN(CB$12)*COS($E16)+SIN($E16)*COS(CB$12))/SIN($E16)*CB$9)</f>
        <v>5.76275287291778</v>
      </c>
      <c r="FO16" s="0" t="n">
        <f aca="false">IF(CC$9=0,0,(SIN(CC$12)*COS($E16)+SIN($E16)*COS(CC$12))/SIN($E16)*CC$9)</f>
        <v>5.73976971733543</v>
      </c>
      <c r="FP16" s="0" t="n">
        <f aca="false">IF(CD$9=0,0,(SIN(CD$12)*COS($E16)+SIN($E16)*COS(CD$12))/SIN($E16)*CD$9)</f>
        <v>5.71474314776962</v>
      </c>
      <c r="FQ16" s="0" t="n">
        <f aca="false">IF(CE$9=0,0,(SIN(CE$12)*COS($E16)+SIN($E16)*COS(CE$12))/SIN($E16)*CE$9)</f>
        <v>5.68770732122164</v>
      </c>
      <c r="FR16" s="0" t="n">
        <f aca="false">IF(CF$9=0,0,(SIN(CF$12)*COS($E16)+SIN($E16)*COS(CF$12))/SIN($E16)*CF$9)</f>
        <v>5.63933160480358</v>
      </c>
      <c r="FS16" s="0" t="n">
        <f aca="false">IF(CG$9=0,0,(SIN(CG$12)*COS($E16)+SIN($E16)*COS(CG$12))/SIN($E16)*CG$9)</f>
        <v>5.58892790869028</v>
      </c>
      <c r="FT16" s="0" t="n">
        <f aca="false">IF(CH$9=0,0,(SIN(CH$12)*COS($E16)+SIN($E16)*COS(CH$12))/SIN($E16)*CH$9)</f>
        <v>5.53655015241003</v>
      </c>
      <c r="FU16" s="0" t="n">
        <f aca="false">IF(CI$9=0,0,(SIN(CI$12)*COS($E16)+SIN($E16)*COS(CI$12))/SIN($E16)*CI$9)</f>
        <v>5.48225293954664</v>
      </c>
      <c r="FV16" s="0" t="n">
        <f aca="false">IF(CJ$9=0,0,(SIN(CJ$12)*COS($E16)+SIN($E16)*COS(CJ$12))/SIN($E16)*CJ$9)</f>
        <v>5.42609152933381</v>
      </c>
      <c r="FW16" s="0" t="n">
        <f aca="false">IF(CK$9=0,0,(SIN(CK$12)*COS($E16)+SIN($E16)*COS(CK$12))/SIN($E16)*CK$9)</f>
        <v>5.37889304924159</v>
      </c>
      <c r="FX16" s="0" t="n">
        <f aca="false">IF(CL$9=0,0,(SIN(CL$12)*COS($E16)+SIN($E16)*COS(CL$12))/SIN($E16)*CL$9)</f>
        <v>5.32995916513231</v>
      </c>
      <c r="FY16" s="0" t="n">
        <f aca="false">IF(CM$9=0,0,(SIN(CM$12)*COS($E16)+SIN($E16)*COS(CM$12))/SIN($E16)*CM$9)</f>
        <v>5.27933708002725</v>
      </c>
      <c r="FZ16" s="0" t="n">
        <f aca="false">IF(CN$9=0,0,(SIN(CN$12)*COS($E16)+SIN($E16)*COS(CN$12))/SIN($E16)*CN$9)</f>
        <v>5.22707453088119</v>
      </c>
      <c r="GA16" s="0" t="n">
        <f aca="false">IF(CO$9=0,0,(SIN(CO$12)*COS($E16)+SIN($E16)*COS(CO$12))/SIN($E16)*CO$9)</f>
        <v>5.17321976419722</v>
      </c>
      <c r="GB16" s="0" t="n">
        <f aca="false">IF(CP$9=0,0,(SIN(CP$12)*COS($E16)+SIN($E16)*COS(CP$12))/SIN($E16)*CP$9)</f>
        <v>5.11119220258603</v>
      </c>
      <c r="GC16" s="0" t="n">
        <f aca="false">IF(CQ$9=0,0,(SIN(CQ$12)*COS($E16)+SIN($E16)*COS(CQ$12))/SIN($E16)*CQ$9)</f>
        <v>5.04768044660234</v>
      </c>
    </row>
    <row r="17" customFormat="false" ht="12.8" hidden="true" customHeight="false" outlineLevel="0" collapsed="false">
      <c r="A17" s="0" t="n">
        <f aca="false">MAX($F17:$CQ17)</f>
        <v>0.528447077818882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0.5125074</v>
      </c>
      <c r="C17" s="2" t="n">
        <f aca="false">MOD(Best +D17,360)</f>
        <v>104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0.528050099721163</v>
      </c>
      <c r="G17" s="13" t="n">
        <f aca="false">IF(OR(G107=0,CS17=0),0,G107*CS17/(G107+CS17))</f>
        <v>0.528374189267136</v>
      </c>
      <c r="H17" s="13" t="n">
        <f aca="false">IF(OR(H107=0,CT17=0),0,H107*CT17/(H107+CT17))</f>
        <v>0.528447077818882</v>
      </c>
      <c r="I17" s="13" t="n">
        <f aca="false">IF(OR(I107=0,CU17=0),0,I107*CU17/(I107+CU17))</f>
        <v>0.528364200871293</v>
      </c>
      <c r="J17" s="13" t="n">
        <f aca="false">IF(OR(J107=0,CV17=0),0,J107*CV17/(J107+CV17))</f>
        <v>0.528178739033631</v>
      </c>
      <c r="K17" s="13" t="n">
        <f aca="false">IF(OR(K107=0,CW17=0),0,K107*CW17/(K107+CW17))</f>
        <v>0.527922639661933</v>
      </c>
      <c r="L17" s="13" t="n">
        <f aca="false">IF(OR(L107=0,CX17=0),0,L107*CX17/(L107+CX17))</f>
        <v>0.52761622538653</v>
      </c>
      <c r="M17" s="13" t="n">
        <f aca="false">IF(OR(M107=0,CY17=0),0,M107*CY17/(M107+CY17))</f>
        <v>0.527273018818726</v>
      </c>
      <c r="N17" s="13" t="n">
        <f aca="false">IF(OR(N107=0,CZ17=0),0,N107*CZ17/(N107+CZ17))</f>
        <v>0.526722660521591</v>
      </c>
      <c r="O17" s="13" t="n">
        <f aca="false">IF(OR(O107=0,DA17=0),0,O107*DA17/(O107+DA17))</f>
        <v>0.526181800801191</v>
      </c>
      <c r="P17" s="13" t="n">
        <f aca="false">IF(OR(P107=0,DB17=0),0,P107*DB17/(P107+DB17))</f>
        <v>0.525649027990689</v>
      </c>
      <c r="Q17" s="13" t="n">
        <f aca="false">IF(OR(Q107=0,DC17=0),0,Q107*DC17/(Q107+DC17))</f>
        <v>0.525123254480806</v>
      </c>
      <c r="R17" s="13" t="n">
        <f aca="false">IF(OR(R107=0,DD17=0),0,R107*DD17/(R107+DD17))</f>
        <v>0.524603621905317</v>
      </c>
      <c r="S17" s="13" t="n">
        <f aca="false">IF(OR(S107=0,DE17=0),0,S107*DE17/(S107+DE17))</f>
        <v>0.523802695864508</v>
      </c>
      <c r="T17" s="13" t="n">
        <f aca="false">IF(OR(T107=0,DF17=0),0,T107*DF17/(T107+DF17))</f>
        <v>0.523042653514527</v>
      </c>
      <c r="U17" s="13" t="n">
        <f aca="false">IF(OR(U107=0,DG17=0),0,U107*DG17/(U107+DG17))</f>
        <v>0.522317353752922</v>
      </c>
      <c r="V17" s="13" t="n">
        <f aca="false">IF(OR(V107=0,DH17=0),0,V107*DH17/(V107+DH17))</f>
        <v>0.521621823114011</v>
      </c>
      <c r="W17" s="13" t="n">
        <f aca="false">IF(OR(W107=0,DI17=0),0,W107*DI17/(W107+DI17))</f>
        <v>0.520951987829248</v>
      </c>
      <c r="X17" s="13" t="n">
        <f aca="false">IF(OR(X107=0,DJ17=0),0,X107*DJ17/(X107+DJ17))</f>
        <v>0.519459392711249</v>
      </c>
      <c r="Y17" s="13" t="n">
        <f aca="false">IF(OR(Y107=0,DK17=0),0,Y107*DK17/(Y107+DK17))</f>
        <v>0.51805872408686</v>
      </c>
      <c r="Z17" s="13" t="n">
        <f aca="false">IF(OR(Z107=0,DL17=0),0,Z107*DL17/(Z107+DL17))</f>
        <v>0.516738173252006</v>
      </c>
      <c r="AA17" s="13" t="n">
        <f aca="false">IF(OR(AA107=0,DM17=0),0,AA107*DM17/(AA107+DM17))</f>
        <v>0.515487806753416</v>
      </c>
      <c r="AB17" s="13" t="n">
        <f aca="false">IF(OR(AB107=0,DN17=0),0,AB107*DN17/(AB107+DN17))</f>
        <v>0.514299205651636</v>
      </c>
      <c r="AC17" s="13" t="n">
        <f aca="false">IF(OR(AC107=0,DO17=0),0,AC107*DO17/(AC107+DO17))</f>
        <v>0.512998496069815</v>
      </c>
      <c r="AD17" s="13" t="n">
        <f aca="false">IF(OR(AD107=0,DP17=0),0,AD107*DP17/(AD107+DP17))</f>
        <v>0.51186327461372</v>
      </c>
      <c r="AE17" s="13" t="n">
        <f aca="false">IF(OR(AE107=0,DQ17=0),0,AE107*DQ17/(AE107+DQ17))</f>
        <v>0.51089666987322</v>
      </c>
      <c r="AF17" s="13" t="n">
        <f aca="false">IF(OR(AF107=0,DR17=0),0,AF107*DR17/(AF107+DR17))</f>
        <v>0.509964527544127</v>
      </c>
      <c r="AG17" s="13" t="n">
        <f aca="false">IF(OR(AG107=0,DS17=0),0,AG107*DS17/(AG107+DS17))</f>
        <v>0.509063235335225</v>
      </c>
      <c r="AH17" s="13" t="n">
        <f aca="false">IF(OR(AH107=0,DT17=0),0,AH107*DT17/(AH107+DT17))</f>
        <v>0.508140689115441</v>
      </c>
      <c r="AI17" s="13" t="n">
        <f aca="false">IF(OR(AI107=0,DU17=0),0,AI107*DU17/(AI107+DU17))</f>
        <v>0.507245154233014</v>
      </c>
      <c r="AJ17" s="13" t="n">
        <f aca="false">IF(OR(AJ107=0,DV17=0),0,AJ107*DV17/(AJ107+DV17))</f>
        <v>0.506373924270849</v>
      </c>
      <c r="AK17" s="13" t="n">
        <f aca="false">IF(OR(AK107=0,DW17=0),0,AK107*DW17/(AK107+DW17))</f>
        <v>0.505524590109874</v>
      </c>
      <c r="AL17" s="13" t="n">
        <f aca="false">IF(OR(AL107=0,DX17=0),0,AL107*DX17/(AL107+DX17))</f>
        <v>0.504694998372033</v>
      </c>
      <c r="AM17" s="13" t="n">
        <f aca="false">IF(OR(AM107=0,DY17=0),0,AM107*DY17/(AM107+DY17))</f>
        <v>0.503868402419697</v>
      </c>
      <c r="AN17" s="13" t="n">
        <f aca="false">IF(OR(AN107=0,DZ17=0),0,AN107*DZ17/(AN107+DZ17))</f>
        <v>0.503058354819581</v>
      </c>
      <c r="AO17" s="13" t="n">
        <f aca="false">IF(OR(AO107=0,EA17=0),0,AO107*EA17/(AO107+EA17))</f>
        <v>0.502263232604401</v>
      </c>
      <c r="AP17" s="13" t="n">
        <f aca="false">IF(OR(AP107=0,EB17=0),0,AP107*EB17/(AP107+EB17))</f>
        <v>0.501481562971367</v>
      </c>
      <c r="AQ17" s="13" t="n">
        <f aca="false">IF(OR(AQ107=0,EC17=0),0,AQ107*EC17/(AQ107+EC17))</f>
        <v>0.500712004622564</v>
      </c>
      <c r="AR17" s="13" t="n">
        <f aca="false">IF(OR(AR107=0,ED17=0),0,AR107*ED17/(AR107+ED17))</f>
        <v>0.499974001548698</v>
      </c>
      <c r="AS17" s="13" t="n">
        <f aca="false">IF(OR(AS107=0,EE17=0),0,AS107*EE17/(AS107+EE17))</f>
        <v>0.499245248743578</v>
      </c>
      <c r="AT17" s="13" t="n">
        <f aca="false">IF(OR(AT107=0,EF17=0),0,AT107*EF17/(AT107+EF17))</f>
        <v>0.49852476377946</v>
      </c>
      <c r="AU17" s="13" t="n">
        <f aca="false">IF(OR(AU107=0,EG17=0),0,AU107*EG17/(AU107+EG17))</f>
        <v>0.497811639495273</v>
      </c>
      <c r="AV17" s="13" t="n">
        <f aca="false">IF(OR(AV107=0,EH17=0),0,AV107*EH17/(AV107+EH17))</f>
        <v>0.49710503545835</v>
      </c>
      <c r="AW17" s="13" t="n">
        <f aca="false">IF(OR(AW107=0,EI17=0),0,AW107*EI17/(AW107+EI17))</f>
        <v>0.496299898611792</v>
      </c>
      <c r="AX17" s="13" t="n">
        <f aca="false">IF(OR(AX107=0,EJ17=0),0,AX107*EJ17/(AX107+EJ17))</f>
        <v>0.495501392342255</v>
      </c>
      <c r="AY17" s="13" t="n">
        <f aca="false">IF(OR(AY107=0,EK17=0),0,AY107*EK17/(AY107+EK17))</f>
        <v>0.49470862845876</v>
      </c>
      <c r="AZ17" s="13" t="n">
        <f aca="false">IF(OR(AZ107=0,EL17=0),0,AZ107*EL17/(AZ107+EL17))</f>
        <v>0.493920773525191</v>
      </c>
      <c r="BA17" s="13" t="n">
        <f aca="false">IF(OR(BA107=0,EM17=0),0,BA107*EM17/(BA107+EM17))</f>
        <v>0.493137042881163</v>
      </c>
      <c r="BB17" s="13" t="n">
        <f aca="false">IF(OR(BB107=0,EN17=0),0,BB107*EN17/(BB107+EN17))</f>
        <v>0.492312064140945</v>
      </c>
      <c r="BC17" s="13" t="n">
        <f aca="false">IF(OR(BC107=0,EO17=0),0,BC107*EO17/(BC107+EO17))</f>
        <v>0.491489973536656</v>
      </c>
      <c r="BD17" s="13" t="n">
        <f aca="false">IF(OR(BD107=0,EP17=0),0,BD107*EP17/(BD107+EP17))</f>
        <v>0.490670026979724</v>
      </c>
      <c r="BE17" s="13" t="n">
        <f aca="false">IF(OR(BE107=0,EQ17=0),0,BE107*EQ17/(BE107+EQ17))</f>
        <v>0.489851513875745</v>
      </c>
      <c r="BF17" s="13" t="n">
        <f aca="false">IF(OR(BF107=0,ER17=0),0,BF107*ER17/(BF107+ER17))</f>
        <v>0.489033753298566</v>
      </c>
      <c r="BG17" s="13" t="n">
        <f aca="false">IF(OR(BG107=0,ES17=0),0,BG107*ES17/(BG107+ES17))</f>
        <v>0.48815234477107</v>
      </c>
      <c r="BH17" s="13" t="n">
        <f aca="false">IF(OR(BH107=0,ET17=0),0,BH107*ET17/(BH107+ET17))</f>
        <v>0.487270099306865</v>
      </c>
      <c r="BI17" s="13" t="n">
        <f aca="false">IF(OR(BI107=0,EU17=0),0,BI107*EU17/(BI107+EU17))</f>
        <v>0.486386300198472</v>
      </c>
      <c r="BJ17" s="13" t="n">
        <f aca="false">IF(OR(BJ107=0,EV17=0),0,BJ107*EV17/(BJ107+EV17))</f>
        <v>0.485500249365032</v>
      </c>
      <c r="BK17" s="13" t="n">
        <f aca="false">IF(OR(BK107=0,EW17=0),0,BK107*EW17/(BK107+EW17))</f>
        <v>0.484611264506238</v>
      </c>
      <c r="BL17" s="13" t="n">
        <f aca="false">IF(OR(BL107=0,EX17=0),0,BL107*EX17/(BL107+EX17))</f>
        <v>0.483751315208526</v>
      </c>
      <c r="BM17" s="13" t="n">
        <f aca="false">IF(OR(BM107=0,EY17=0),0,BM107*EY17/(BM107+EY17))</f>
        <v>0.482887474656504</v>
      </c>
      <c r="BN17" s="13" t="n">
        <f aca="false">IF(OR(BN107=0,EZ17=0),0,BN107*EZ17/(BN107+EZ17))</f>
        <v>0.482019146905513</v>
      </c>
      <c r="BO17" s="13" t="n">
        <f aca="false">IF(OR(BO107=0,FA17=0),0,BO107*FA17/(BO107+FA17))</f>
        <v>0.481145742733141</v>
      </c>
      <c r="BP17" s="13" t="n">
        <f aca="false">IF(OR(BP107=0,FB17=0),0,BP107*FB17/(BP107+FB17))</f>
        <v>0.480266677791198</v>
      </c>
      <c r="BQ17" s="13" t="n">
        <f aca="false">IF(OR(BQ107=0,FC17=0),0,BQ107*FC17/(BQ107+FC17))</f>
        <v>0.479448528018978</v>
      </c>
      <c r="BR17" s="13" t="n">
        <f aca="false">IF(OR(BR107=0,FD17=0),0,BR107*FD17/(BR107+FD17))</f>
        <v>0.47862439785263</v>
      </c>
      <c r="BS17" s="13" t="n">
        <f aca="false">IF(OR(BS107=0,FE17=0),0,BS107*FE17/(BS107+FE17))</f>
        <v>0.477793808277931</v>
      </c>
      <c r="BT17" s="13" t="n">
        <f aca="false">IF(OR(BT107=0,FF17=0),0,BT107*FF17/(BT107+FF17))</f>
        <v>0.476956279927571</v>
      </c>
      <c r="BU17" s="13" t="n">
        <f aca="false">IF(OR(BU107=0,FG17=0),0,BU107*FG17/(BU107+FG17))</f>
        <v>0.476111331911566</v>
      </c>
      <c r="BV17" s="13" t="n">
        <f aca="false">IF(OR(BV107=0,FH17=0),0,BV107*FH17/(BV107+FH17))</f>
        <v>0.475292988340008</v>
      </c>
      <c r="BW17" s="13" t="n">
        <f aca="false">IF(OR(BW107=0,FI17=0),0,BW107*FI17/(BW107+FI17))</f>
        <v>0.474466700655251</v>
      </c>
      <c r="BX17" s="13" t="n">
        <f aca="false">IF(OR(BX107=0,FJ17=0),0,BX107*FJ17/(BX107+FJ17))</f>
        <v>0.473632023331913</v>
      </c>
      <c r="BY17" s="13" t="n">
        <f aca="false">IF(OR(BY107=0,FK17=0),0,BY107*FK17/(BY107+FK17))</f>
        <v>0.472788505639621</v>
      </c>
      <c r="BZ17" s="13" t="n">
        <f aca="false">IF(OR(BZ107=0,FL17=0),0,BZ107*FL17/(BZ107+FL17))</f>
        <v>0.471935690723675</v>
      </c>
      <c r="CA17" s="13" t="n">
        <f aca="false">IF(OR(CA107=0,FM17=0),0,CA107*FM17/(CA107+FM17))</f>
        <v>0.471073114692669</v>
      </c>
      <c r="CB17" s="13" t="n">
        <f aca="false">IF(OR(CB107=0,FN17=0),0,CB107*FN17/(CB107+FN17))</f>
        <v>0.470200305708744</v>
      </c>
      <c r="CC17" s="13" t="n">
        <f aca="false">IF(OR(CC107=0,FO17=0),0,CC107*FO17/(CC107+FO17))</f>
        <v>0.469316783076329</v>
      </c>
      <c r="CD17" s="13" t="n">
        <f aca="false">IF(OR(CD107=0,FP17=0),0,CD107*FP17/(CD107+FP17))</f>
        <v>0.468422056325391</v>
      </c>
      <c r="CE17" s="13" t="n">
        <f aca="false">IF(OR(CE107=0,FQ17=0),0,CE107*FQ17/(CE107+FQ17))</f>
        <v>0.46751562428537</v>
      </c>
      <c r="CF17" s="13" t="n">
        <f aca="false">IF(OR(CF107=0,FR17=0),0,CF107*FR17/(CF107+FR17))</f>
        <v>0.466432336785481</v>
      </c>
      <c r="CG17" s="13" t="n">
        <f aca="false">IF(OR(CG107=0,FS17=0),0,CG107*FS17/(CG107+FS17))</f>
        <v>0.465332094101745</v>
      </c>
      <c r="CH17" s="13" t="n">
        <f aca="false">IF(OR(CH107=0,FT17=0),0,CH107*FT17/(CH107+FT17))</f>
        <v>0.464214063043339</v>
      </c>
      <c r="CI17" s="13" t="n">
        <f aca="false">IF(OR(CI107=0,FU17=0),0,CI107*FU17/(CI107+FU17))</f>
        <v>0.46307738362964</v>
      </c>
      <c r="CJ17" s="13" t="n">
        <f aca="false">IF(OR(CJ107=0,FV17=0),0,CJ107*FV17/(CJ107+FV17))</f>
        <v>0.46192116707858</v>
      </c>
      <c r="CK17" s="13" t="n">
        <f aca="false">IF(OR(CK107=0,FW17=0),0,CK107*FW17/(CK107+FW17))</f>
        <v>0.460843381925081</v>
      </c>
      <c r="CL17" s="13" t="n">
        <f aca="false">IF(OR(CL107=0,FX17=0),0,CL107*FX17/(CL107+FX17))</f>
        <v>0.459747459289331</v>
      </c>
      <c r="CM17" s="13" t="n">
        <f aca="false">IF(OR(CM107=0,FY17=0),0,CM107*FY17/(CM107+FY17))</f>
        <v>0.458632628911004</v>
      </c>
      <c r="CN17" s="13" t="n">
        <f aca="false">IF(OR(CN107=0,FZ17=0),0,CN107*FZ17/(CN107+FZ17))</f>
        <v>0.457498094145819</v>
      </c>
      <c r="CO17" s="13" t="n">
        <f aca="false">IF(OR(CO107=0,GA17=0),0,CO107*GA17/(CO107+GA17))</f>
        <v>0.45634303031342</v>
      </c>
      <c r="CP17" s="13" t="n">
        <f aca="false">IF(OR(CP107=0,GB17=0),0,CP107*GB17/(CP107+GB17))</f>
        <v>0.455100941025965</v>
      </c>
      <c r="CQ17" s="13" t="n">
        <f aca="false">IF(OR(CQ107=0,GC17=0),0,CQ107*GC17/(CQ107+GC17))</f>
        <v>0.453834224212303</v>
      </c>
      <c r="CR17" s="0" t="n">
        <f aca="false">IF(F$9=0,0,(SIN(F$12)*COS($E17)+SIN($E17)*COS(F$12))/SIN($E17)*F$9)</f>
        <v>0.5280501</v>
      </c>
      <c r="CS17" s="0" t="n">
        <f aca="false">IF(G$9=0,0,(SIN(G$12)*COS($E17)+SIN($E17)*COS(G$12))/SIN($E17)*G$9)</f>
        <v>0.638235007277434</v>
      </c>
      <c r="CT17" s="0" t="n">
        <f aca="false">IF(H$9=0,0,(SIN(H$12)*COS($E17)+SIN($E17)*COS(H$12))/SIN($E17)*H$9)</f>
        <v>0.749862370428399</v>
      </c>
      <c r="CU17" s="0" t="n">
        <f aca="false">IF(I$9=0,0,(SIN(I$12)*COS($E17)+SIN($E17)*COS(I$12))/SIN($E17)*I$9)</f>
        <v>0.862894934830214</v>
      </c>
      <c r="CV17" s="0" t="n">
        <f aca="false">IF(J$9=0,0,(SIN(J$12)*COS($E17)+SIN($E17)*COS(J$12))/SIN($E17)*J$9)</f>
        <v>0.977294520206844</v>
      </c>
      <c r="CW17" s="0" t="n">
        <f aca="false">IF(K$9=0,0,(SIN(K$12)*COS($E17)+SIN($E17)*COS(K$12))/SIN($E17)*K$9)</f>
        <v>1.09302203340111</v>
      </c>
      <c r="CX17" s="0" t="n">
        <f aca="false">IF(L$9=0,0,(SIN(L$12)*COS($E17)+SIN($E17)*COS(L$12))/SIN($E17)*L$9)</f>
        <v>1.21003748157618</v>
      </c>
      <c r="CY17" s="0" t="n">
        <f aca="false">IF(M$9=0,0,(SIN(M$12)*COS($E17)+SIN($E17)*COS(M$12))/SIN($E17)*M$9)</f>
        <v>1.328299985842</v>
      </c>
      <c r="CZ17" s="0" t="n">
        <f aca="false">IF(N$9=0,0,(SIN(N$12)*COS($E17)+SIN($E17)*COS(N$12))/SIN($E17)*N$9)</f>
        <v>1.44641198345154</v>
      </c>
      <c r="DA17" s="0" t="n">
        <f aca="false">IF(O$9=0,0,(SIN(O$12)*COS($E17)+SIN($E17)*COS(O$12))/SIN($E17)*O$9)</f>
        <v>1.56548210648869</v>
      </c>
      <c r="DB17" s="0" t="n">
        <f aca="false">IF(P$9=0,0,(SIN(P$12)*COS($E17)+SIN($E17)*COS(P$12))/SIN($E17)*P$9)</f>
        <v>1.68546823629288</v>
      </c>
      <c r="DC17" s="0" t="n">
        <f aca="false">IF(Q$9=0,0,(SIN(Q$12)*COS($E17)+SIN($E17)*COS(Q$12))/SIN($E17)*Q$9)</f>
        <v>1.80632755089798</v>
      </c>
      <c r="DD17" s="0" t="n">
        <f aca="false">IF(R$9=0,0,(SIN(R$12)*COS($E17)+SIN($E17)*COS(R$12))/SIN($E17)*R$9)</f>
        <v>1.9280165399871</v>
      </c>
      <c r="DE17" s="0" t="n">
        <f aca="false">IF(S$9=0,0,(SIN(S$12)*COS($E17)+SIN($E17)*COS(S$12))/SIN($E17)*S$9)</f>
        <v>2.04610869272225</v>
      </c>
      <c r="DF17" s="0" t="n">
        <f aca="false">IF(T$9=0,0,(SIN(T$12)*COS($E17)+SIN($E17)*COS(T$12))/SIN($E17)*T$9)</f>
        <v>2.16447205489083</v>
      </c>
      <c r="DG17" s="0" t="n">
        <f aca="false">IF(U$9=0,0,(SIN(U$12)*COS($E17)+SIN($E17)*COS(U$12))/SIN($E17)*U$9)</f>
        <v>2.28306536340199</v>
      </c>
      <c r="DH17" s="0" t="n">
        <f aca="false">IF(V$9=0,0,(SIN(V$12)*COS($E17)+SIN($E17)*COS(V$12))/SIN($E17)*V$9)</f>
        <v>2.40184701424209</v>
      </c>
      <c r="DI17" s="0" t="n">
        <f aca="false">IF(W$9=0,0,(SIN(W$12)*COS($E17)+SIN($E17)*COS(W$12))/SIN($E17)*W$9)</f>
        <v>2.52077507681677</v>
      </c>
      <c r="DJ17" s="0" t="n">
        <f aca="false">IF(X$9=0,0,(SIN(X$12)*COS($E17)+SIN($E17)*COS(X$12))/SIN($E17)*X$9)</f>
        <v>2.6181967952439</v>
      </c>
      <c r="DK17" s="0" t="n">
        <f aca="false">IF(Y$9=0,0,(SIN(Y$12)*COS($E17)+SIN($E17)*COS(Y$12))/SIN($E17)*Y$9)</f>
        <v>2.71390968035058</v>
      </c>
      <c r="DL17" s="0" t="n">
        <f aca="false">IF(Z$9=0,0,(SIN(Z$12)*COS($E17)+SIN($E17)*COS(Z$12))/SIN($E17)*Z$9)</f>
        <v>2.80789146690756</v>
      </c>
      <c r="DM17" s="0" t="n">
        <f aca="false">IF(AA$9=0,0,(SIN(AA$12)*COS($E17)+SIN($E17)*COS(AA$12))/SIN($E17)*AA$9)</f>
        <v>2.90012069248865</v>
      </c>
      <c r="DN17" s="0" t="n">
        <f aca="false">IF(AB$9=0,0,(SIN(AB$12)*COS($E17)+SIN($E17)*COS(AB$12))/SIN($E17)*AB$9)</f>
        <v>2.99057670182578</v>
      </c>
      <c r="DO17" s="0" t="n">
        <f aca="false">IF(AC$9=0,0,(SIN(AC$12)*COS($E17)+SIN($E17)*COS(AC$12))/SIN($E17)*AC$9)</f>
        <v>3.07324761691976</v>
      </c>
      <c r="DP17" s="0" t="n">
        <f aca="false">IF(AD$9=0,0,(SIN(AD$12)*COS($E17)+SIN($E17)*COS(AD$12))/SIN($E17)*AD$9)</f>
        <v>3.15784011158823</v>
      </c>
      <c r="DQ17" s="0" t="n">
        <f aca="false">IF(AE$9=0,0,(SIN(AE$12)*COS($E17)+SIN($E17)*COS(AE$12))/SIN($E17)*AE$9)</f>
        <v>3.24543846547163</v>
      </c>
      <c r="DR17" s="0" t="n">
        <f aca="false">IF(AF$9=0,0,(SIN(AF$12)*COS($E17)+SIN($E17)*COS(AF$12))/SIN($E17)*AF$9)</f>
        <v>3.33136233116854</v>
      </c>
      <c r="DS17" s="0" t="n">
        <f aca="false">IF(AG$9=0,0,(SIN(AG$12)*COS($E17)+SIN($E17)*COS(AG$12))/SIN($E17)*AG$9)</f>
        <v>3.41559255109638</v>
      </c>
      <c r="DT17" s="0" t="n">
        <f aca="false">IF(AH$9=0,0,(SIN(AH$12)*COS($E17)+SIN($E17)*COS(AH$12))/SIN($E17)*AH$9)</f>
        <v>3.49579354926063</v>
      </c>
      <c r="DU17" s="0" t="n">
        <f aca="false">IF(AI$9=0,0,(SIN(AI$12)*COS($E17)+SIN($E17)*COS(AI$12))/SIN($E17)*AI$9)</f>
        <v>3.57414092049468</v>
      </c>
      <c r="DV17" s="0" t="n">
        <f aca="false">IF(AJ$9=0,0,(SIN(AJ$12)*COS($E17)+SIN($E17)*COS(AJ$12))/SIN($E17)*AJ$9)</f>
        <v>3.65061985931621</v>
      </c>
      <c r="DW17" s="0" t="n">
        <f aca="false">IF(AK$9=0,0,(SIN(AK$12)*COS($E17)+SIN($E17)*COS(AK$12))/SIN($E17)*AK$9)</f>
        <v>3.72521636689412</v>
      </c>
      <c r="DX17" s="0" t="n">
        <f aca="false">IF(AL$9=0,0,(SIN(AL$12)*COS($E17)+SIN($E17)*COS(AL$12))/SIN($E17)*AL$9)</f>
        <v>3.79791725248057</v>
      </c>
      <c r="DY17" s="0" t="n">
        <f aca="false">IF(AM$9=0,0,(SIN(AM$12)*COS($E17)+SIN($E17)*COS(AM$12))/SIN($E17)*AM$9)</f>
        <v>3.86783703361499</v>
      </c>
      <c r="DZ17" s="0" t="n">
        <f aca="false">IF(AN$9=0,0,(SIN(AN$12)*COS($E17)+SIN($E17)*COS(AN$12))/SIN($E17)*AN$9)</f>
        <v>3.93579849884416</v>
      </c>
      <c r="EA17" s="0" t="n">
        <f aca="false">IF(AO$9=0,0,(SIN(AO$12)*COS($E17)+SIN($E17)*COS(AO$12))/SIN($E17)*AO$9)</f>
        <v>4.00179170265549</v>
      </c>
      <c r="EB17" s="0" t="n">
        <f aca="false">IF(AP$9=0,0,(SIN(AP$12)*COS($E17)+SIN($E17)*COS(AP$12))/SIN($E17)*AP$9)</f>
        <v>4.06580753344818</v>
      </c>
      <c r="EC17" s="0" t="n">
        <f aca="false">IF(AQ$9=0,0,(SIN(AQ$12)*COS($E17)+SIN($E17)*COS(AQ$12))/SIN($E17)*AQ$9)</f>
        <v>4.12783771296092</v>
      </c>
      <c r="ED17" s="0" t="n">
        <f aca="false">IF(AR$9=0,0,(SIN(AR$12)*COS($E17)+SIN($E17)*COS(AR$12))/SIN($E17)*AR$9)</f>
        <v>4.18932556031593</v>
      </c>
      <c r="EE17" s="0" t="n">
        <f aca="false">IF(AS$9=0,0,(SIN(AS$12)*COS($E17)+SIN($E17)*COS(AS$12))/SIN($E17)*AS$9)</f>
        <v>4.24886755739514</v>
      </c>
      <c r="EF17" s="0" t="n">
        <f aca="false">IF(AT$9=0,0,(SIN(AT$12)*COS($E17)+SIN($E17)*COS(AT$12))/SIN($E17)*AT$9)</f>
        <v>4.30645656892483</v>
      </c>
      <c r="EG17" s="0" t="n">
        <f aca="false">IF(AU$9=0,0,(SIN(AU$12)*COS($E17)+SIN($E17)*COS(AU$12))/SIN($E17)*AU$9)</f>
        <v>4.36208625518801</v>
      </c>
      <c r="EH17" s="0" t="n">
        <f aca="false">IF(AV$9=0,0,(SIN(AV$12)*COS($E17)+SIN($E17)*COS(AV$12))/SIN($E17)*AV$9)</f>
        <v>4.41575107054311</v>
      </c>
      <c r="EI17" s="0" t="n">
        <f aca="false">IF(AW$9=0,0,(SIN(AW$12)*COS($E17)+SIN($E17)*COS(AW$12))/SIN($E17)*AW$9)</f>
        <v>4.45901512927633</v>
      </c>
      <c r="EJ17" s="0" t="n">
        <f aca="false">IF(AX$9=0,0,(SIN(AX$12)*COS($E17)+SIN($E17)*COS(AX$12))/SIN($E17)*AX$9)</f>
        <v>4.50004319152341</v>
      </c>
      <c r="EK17" s="0" t="n">
        <f aca="false">IF(AY$9=0,0,(SIN(AY$12)*COS($E17)+SIN($E17)*COS(AY$12))/SIN($E17)*AY$9)</f>
        <v>4.53883990648251</v>
      </c>
      <c r="EL17" s="0" t="n">
        <f aca="false">IF(AZ$9=0,0,(SIN(AZ$12)*COS($E17)+SIN($E17)*COS(AZ$12))/SIN($E17)*AZ$9)</f>
        <v>4.57541086518602</v>
      </c>
      <c r="EM17" s="0" t="n">
        <f aca="false">IF(BA$9=0,0,(SIN(BA$12)*COS($E17)+SIN($E17)*COS(BA$12))/SIN($E17)*BA$9)</f>
        <v>4.60976259349454</v>
      </c>
      <c r="EN17" s="0" t="n">
        <f aca="false">IF(BB$9=0,0,(SIN(BB$12)*COS($E17)+SIN($E17)*COS(BB$12))/SIN($E17)*BB$9)</f>
        <v>4.63793849473237</v>
      </c>
      <c r="EO17" s="0" t="n">
        <f aca="false">IF(BC$9=0,0,(SIN(BC$12)*COS($E17)+SIN($E17)*COS(BC$12))/SIN($E17)*BC$9)</f>
        <v>4.66380793436247</v>
      </c>
      <c r="EP17" s="0" t="n">
        <f aca="false">IF(BD$9=0,0,(SIN(BD$12)*COS($E17)+SIN($E17)*COS(BD$12))/SIN($E17)*BD$9)</f>
        <v>4.68738386663624</v>
      </c>
      <c r="EQ17" s="0" t="n">
        <f aca="false">IF(BE$9=0,0,(SIN(BE$12)*COS($E17)+SIN($E17)*COS(BE$12))/SIN($E17)*BE$9)</f>
        <v>4.70868021031326</v>
      </c>
      <c r="ER17" s="0" t="n">
        <f aca="false">IF(BF$9=0,0,(SIN(BF$12)*COS($E17)+SIN($E17)*COS(BF$12))/SIN($E17)*BF$9)</f>
        <v>4.72771183799403</v>
      </c>
      <c r="ES17" s="0" t="n">
        <f aca="false">IF(BG$9=0,0,(SIN(BG$12)*COS($E17)+SIN($E17)*COS(BG$12))/SIN($E17)*BG$9)</f>
        <v>4.7384812639869</v>
      </c>
      <c r="ET17" s="0" t="n">
        <f aca="false">IF(BH$9=0,0,(SIN(BH$12)*COS($E17)+SIN($E17)*COS(BH$12))/SIN($E17)*BH$9)</f>
        <v>4.74688921210985</v>
      </c>
      <c r="EU17" s="0" t="n">
        <f aca="false">IF(BI$9=0,0,(SIN(BI$12)*COS($E17)+SIN($E17)*COS(BI$12))/SIN($E17)*BI$9)</f>
        <v>4.75295890303394</v>
      </c>
      <c r="EV17" s="0" t="n">
        <f aca="false">IF(BJ$9=0,0,(SIN(BJ$12)*COS($E17)+SIN($E17)*COS(BJ$12))/SIN($E17)*BJ$9)</f>
        <v>4.75671454149194</v>
      </c>
      <c r="EW17" s="0" t="n">
        <f aca="false">IF(BK$9=0,0,(SIN(BK$12)*COS($E17)+SIN($E17)*COS(BK$12))/SIN($E17)*BK$9)</f>
        <v>4.7581813009691</v>
      </c>
      <c r="EX17" s="0" t="n">
        <f aca="false">IF(BL$9=0,0,(SIN(BL$12)*COS($E17)+SIN($E17)*COS(BL$12))/SIN($E17)*BL$9)</f>
        <v>4.76054426240635</v>
      </c>
      <c r="EY17" s="0" t="n">
        <f aca="false">IF(BM$9=0,0,(SIN(BM$12)*COS($E17)+SIN($E17)*COS(BM$12))/SIN($E17)*BM$9)</f>
        <v>4.76072675439363</v>
      </c>
      <c r="EZ17" s="0" t="n">
        <f aca="false">IF(BN$9=0,0,(SIN(BN$12)*COS($E17)+SIN($E17)*COS(BN$12))/SIN($E17)*BN$9)</f>
        <v>4.75875384912533</v>
      </c>
      <c r="FA17" s="0" t="n">
        <f aca="false">IF(BO$9=0,0,(SIN(BO$12)*COS($E17)+SIN($E17)*COS(BO$12))/SIN($E17)*BO$9)</f>
        <v>4.75465149017171</v>
      </c>
      <c r="FB17" s="0" t="n">
        <f aca="false">IF(BP$9=0,0,(SIN(BP$12)*COS($E17)+SIN($E17)*COS(BP$12))/SIN($E17)*BP$9)</f>
        <v>4.74844647685674</v>
      </c>
      <c r="FC17" s="0" t="n">
        <f aca="false">IF(BQ$9=0,0,(SIN(BQ$12)*COS($E17)+SIN($E17)*COS(BQ$12))/SIN($E17)*BQ$9)</f>
        <v>4.74674088166611</v>
      </c>
      <c r="FD17" s="0" t="n">
        <f aca="false">IF(BR$9=0,0,(SIN(BR$12)*COS($E17)+SIN($E17)*COS(BR$12))/SIN($E17)*BR$9)</f>
        <v>4.74307944696839</v>
      </c>
      <c r="FE17" s="0" t="n">
        <f aca="false">IF(BS$9=0,0,(SIN(BS$12)*COS($E17)+SIN($E17)*COS(BS$12))/SIN($E17)*BS$9)</f>
        <v>4.73748539305726</v>
      </c>
      <c r="FF17" s="0" t="n">
        <f aca="false">IF(BT$9=0,0,(SIN(BT$12)*COS($E17)+SIN($E17)*COS(BT$12))/SIN($E17)*BT$9)</f>
        <v>4.72998267751901</v>
      </c>
      <c r="FG17" s="0" t="n">
        <f aca="false">IF(BU$9=0,0,(SIN(BU$12)*COS($E17)+SIN($E17)*COS(BU$12))/SIN($E17)*BU$9)</f>
        <v>4.72059598115625</v>
      </c>
      <c r="FH17" s="0" t="n">
        <f aca="false">IF(BV$9=0,0,(SIN(BV$12)*COS($E17)+SIN($E17)*COS(BV$12))/SIN($E17)*BV$9)</f>
        <v>4.71274115491053</v>
      </c>
      <c r="FI17" s="0" t="n">
        <f aca="false">IF(BW$9=0,0,(SIN(BW$12)*COS($E17)+SIN($E17)*COS(BW$12))/SIN($E17)*BW$9)</f>
        <v>4.70308896992369</v>
      </c>
      <c r="FJ17" s="0" t="n">
        <f aca="false">IF(BX$9=0,0,(SIN(BX$12)*COS($E17)+SIN($E17)*COS(BX$12))/SIN($E17)*BX$9)</f>
        <v>4.69166307522448</v>
      </c>
      <c r="FK17" s="0" t="n">
        <f aca="false">IF(BY$9=0,0,(SIN(BY$12)*COS($E17)+SIN($E17)*COS(BY$12))/SIN($E17)*BY$9)</f>
        <v>4.67848776403414</v>
      </c>
      <c r="FL17" s="0" t="n">
        <f aca="false">IF(BZ$9=0,0,(SIN(BZ$12)*COS($E17)+SIN($E17)*COS(BZ$12))/SIN($E17)*BZ$9)</f>
        <v>4.66358796002667</v>
      </c>
      <c r="FM17" s="0" t="n">
        <f aca="false">IF(CA$9=0,0,(SIN(CA$12)*COS($E17)+SIN($E17)*COS(CA$12))/SIN($E17)*CA$9)</f>
        <v>4.64698920336746</v>
      </c>
      <c r="FN17" s="0" t="n">
        <f aca="false">IF(CB$9=0,0,(SIN(CB$12)*COS($E17)+SIN($E17)*COS(CB$12))/SIN($E17)*CB$9)</f>
        <v>4.62871763653607</v>
      </c>
      <c r="FO17" s="0" t="n">
        <f aca="false">IF(CC$9=0,0,(SIN(CC$12)*COS($E17)+SIN($E17)*COS(CC$12))/SIN($E17)*CC$9)</f>
        <v>4.60879998994</v>
      </c>
      <c r="FP17" s="0" t="n">
        <f aca="false">IF(CD$9=0,0,(SIN(CD$12)*COS($E17)+SIN($E17)*COS(CD$12))/SIN($E17)*CD$9)</f>
        <v>4.58726356732527</v>
      </c>
      <c r="FQ17" s="0" t="n">
        <f aca="false">IF(CE$9=0,0,(SIN(CE$12)*COS($E17)+SIN($E17)*COS(CE$12))/SIN($E17)*CE$9)</f>
        <v>4.56413623099067</v>
      </c>
      <c r="FR17" s="0" t="n">
        <f aca="false">IF(CF$9=0,0,(SIN(CF$12)*COS($E17)+SIN($E17)*COS(CF$12))/SIN($E17)*CF$9)</f>
        <v>4.52391126031606</v>
      </c>
      <c r="FS17" s="0" t="n">
        <f aca="false">IF(CG$9=0,0,(SIN(CG$12)*COS($E17)+SIN($E17)*COS(CG$12))/SIN($E17)*CG$9)</f>
        <v>4.48209086822785</v>
      </c>
      <c r="FT17" s="0" t="n">
        <f aca="false">IF(CH$9=0,0,(SIN(CH$12)*COS($E17)+SIN($E17)*COS(CH$12))/SIN($E17)*CH$9)</f>
        <v>4.43871872680888</v>
      </c>
      <c r="FU17" s="0" t="n">
        <f aca="false">IF(CI$9=0,0,(SIN(CI$12)*COS($E17)+SIN($E17)*COS(CI$12))/SIN($E17)*CI$9)</f>
        <v>4.39383903761774</v>
      </c>
      <c r="FV17" s="0" t="n">
        <f aca="false">IF(CJ$9=0,0,(SIN(CJ$12)*COS($E17)+SIN($E17)*COS(CJ$12))/SIN($E17)*CJ$9)</f>
        <v>4.34749650878465</v>
      </c>
      <c r="FW17" s="0" t="n">
        <f aca="false">IF(CK$9=0,0,(SIN(CK$12)*COS($E17)+SIN($E17)*COS(CK$12))/SIN($E17)*CK$9)</f>
        <v>4.30836383683539</v>
      </c>
      <c r="FX17" s="0" t="n">
        <f aca="false">IF(CL$9=0,0,(SIN(CL$12)*COS($E17)+SIN($E17)*COS(CL$12))/SIN($E17)*CL$9)</f>
        <v>4.26786705683889</v>
      </c>
      <c r="FY17" s="0" t="n">
        <f aca="false">IF(CM$9=0,0,(SIN(CM$12)*COS($E17)+SIN($E17)*COS(CM$12))/SIN($E17)*CM$9)</f>
        <v>4.22604436990925</v>
      </c>
      <c r="FZ17" s="0" t="n">
        <f aca="false">IF(CN$9=0,0,(SIN(CN$12)*COS($E17)+SIN($E17)*COS(CN$12))/SIN($E17)*CN$9)</f>
        <v>4.18293438892592</v>
      </c>
      <c r="GA17" s="0" t="n">
        <f aca="false">IF(CO$9=0,0,(SIN(CO$12)*COS($E17)+SIN($E17)*COS(CO$12))/SIN($E17)*CO$9)</f>
        <v>4.13857611889061</v>
      </c>
      <c r="GB17" s="0" t="n">
        <f aca="false">IF(CP$9=0,0,(SIN(CP$12)*COS($E17)+SIN($E17)*COS(CP$12))/SIN($E17)*CP$9)</f>
        <v>4.0877071069811</v>
      </c>
      <c r="GC17" s="0" t="n">
        <f aca="false">IF(CQ$9=0,0,(SIN(CQ$12)*COS($E17)+SIN($E17)*COS(CQ$12))/SIN($E17)*CQ$9)</f>
        <v>4.03568022676901</v>
      </c>
    </row>
    <row r="18" customFormat="false" ht="12.8" hidden="true" customHeight="false" outlineLevel="0" collapsed="false">
      <c r="A18" s="0" t="n">
        <f aca="false">MAX($F18:$CQ18)</f>
        <v>0.528719839771849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0.5109006</v>
      </c>
      <c r="C18" s="2" t="n">
        <f aca="false">MOD(Best +D18,360)</f>
        <v>105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0.528050099721163</v>
      </c>
      <c r="G18" s="13" t="n">
        <f aca="false">IF(OR(G108=0,CS18=0),0,G108*CS18/(G108+CS18))</f>
        <v>0.528526653786381</v>
      </c>
      <c r="H18" s="13" t="n">
        <f aca="false">IF(OR(H108=0,CT18=0),0,H108*CT18/(H108+CT18))</f>
        <v>0.528717849374068</v>
      </c>
      <c r="I18" s="13" t="n">
        <f aca="false">IF(OR(I108=0,CU18=0),0,I108*CU18/(I108+CU18))</f>
        <v>0.528719839771849</v>
      </c>
      <c r="J18" s="13" t="n">
        <f aca="false">IF(OR(J108=0,CV18=0),0,J108*CV18/(J108+CV18))</f>
        <v>0.528590587272705</v>
      </c>
      <c r="K18" s="13" t="n">
        <f aca="false">IF(OR(K108=0,CW18=0),0,K108*CW18/(K108+CW18))</f>
        <v>0.528367077727359</v>
      </c>
      <c r="L18" s="13" t="n">
        <f aca="false">IF(OR(L108=0,CX18=0),0,L108*CX18/(L108+CX18))</f>
        <v>0.528073994822159</v>
      </c>
      <c r="M18" s="13" t="n">
        <f aca="false">IF(OR(M108=0,CY18=0),0,M108*CY18/(M108+CY18))</f>
        <v>0.527728419622342</v>
      </c>
      <c r="N18" s="13" t="n">
        <f aca="false">IF(OR(N108=0,CZ18=0),0,N108*CZ18/(N108+CZ18))</f>
        <v>0.527141814259387</v>
      </c>
      <c r="O18" s="13" t="n">
        <f aca="false">IF(OR(O108=0,DA18=0),0,O108*DA18/(O108+DA18))</f>
        <v>0.526555801514578</v>
      </c>
      <c r="P18" s="13" t="n">
        <f aca="false">IF(OR(P108=0,DB18=0),0,P108*DB18/(P108+DB18))</f>
        <v>0.525970841486431</v>
      </c>
      <c r="Q18" s="13" t="n">
        <f aca="false">IF(OR(Q108=0,DC18=0),0,Q108*DC18/(Q108+DC18))</f>
        <v>0.525387252443725</v>
      </c>
      <c r="R18" s="13" t="n">
        <f aca="false">IF(OR(R108=0,DD18=0),0,R108*DD18/(R108+DD18))</f>
        <v>0.524805250892613</v>
      </c>
      <c r="S18" s="13" t="n">
        <f aca="false">IF(OR(S108=0,DE18=0),0,S108*DE18/(S108+DE18))</f>
        <v>0.52389841965234</v>
      </c>
      <c r="T18" s="13" t="n">
        <f aca="false">IF(OR(T108=0,DF18=0),0,T108*DF18/(T108+DF18))</f>
        <v>0.523032849746321</v>
      </c>
      <c r="U18" s="13" t="n">
        <f aca="false">IF(OR(U108=0,DG18=0),0,U108*DG18/(U108+DG18))</f>
        <v>0.522202649525095</v>
      </c>
      <c r="V18" s="13" t="n">
        <f aca="false">IF(OR(V108=0,DH18=0),0,V108*DH18/(V108+DH18))</f>
        <v>0.521402994595486</v>
      </c>
      <c r="W18" s="13" t="n">
        <f aca="false">IF(OR(W108=0,DI18=0),0,W108*DI18/(W108+DI18))</f>
        <v>0.52062989330625</v>
      </c>
      <c r="X18" s="13" t="n">
        <f aca="false">IF(OR(X108=0,DJ18=0),0,X108*DJ18/(X108+DJ18))</f>
        <v>0.518908187779181</v>
      </c>
      <c r="Y18" s="13" t="n">
        <f aca="false">IF(OR(Y108=0,DK18=0),0,Y108*DK18/(Y108+DK18))</f>
        <v>0.517287903234672</v>
      </c>
      <c r="Z18" s="13" t="n">
        <f aca="false">IF(OR(Z108=0,DL18=0),0,Z108*DL18/(Z108+DL18))</f>
        <v>0.515756400008303</v>
      </c>
      <c r="AA18" s="13" t="n">
        <f aca="false">IF(OR(AA108=0,DM18=0),0,AA108*DM18/(AA108+DM18))</f>
        <v>0.514302984342317</v>
      </c>
      <c r="AB18" s="13" t="n">
        <f aca="false">IF(OR(AB108=0,DN18=0),0,AB108*DN18/(AB108+DN18))</f>
        <v>0.512918544820479</v>
      </c>
      <c r="AC18" s="13" t="n">
        <f aca="false">IF(OR(AC108=0,DO18=0),0,AC108*DO18/(AC108+DO18))</f>
        <v>0.511402869759542</v>
      </c>
      <c r="AD18" s="13" t="n">
        <f aca="false">IF(OR(AD108=0,DP18=0),0,AD108*DP18/(AD108+DP18))</f>
        <v>0.510076613694982</v>
      </c>
      <c r="AE18" s="13" t="n">
        <f aca="false">IF(OR(AE108=0,DQ18=0),0,AE108*DQ18/(AE108+DQ18))</f>
        <v>0.508943929296651</v>
      </c>
      <c r="AF18" s="13" t="n">
        <f aca="false">IF(OR(AF108=0,DR18=0),0,AF108*DR18/(AF108+DR18))</f>
        <v>0.507850206472066</v>
      </c>
      <c r="AG18" s="13" t="n">
        <f aca="false">IF(OR(AG108=0,DS18=0),0,AG108*DS18/(AG108+DS18))</f>
        <v>0.506791454374872</v>
      </c>
      <c r="AH18" s="13" t="n">
        <f aca="false">IF(OR(AH108=0,DT18=0),0,AH108*DT18/(AH108+DT18))</f>
        <v>0.505707543156546</v>
      </c>
      <c r="AI18" s="13" t="n">
        <f aca="false">IF(OR(AI108=0,DU18=0),0,AI108*DU18/(AI108+DU18))</f>
        <v>0.504654400989682</v>
      </c>
      <c r="AJ18" s="13" t="n">
        <f aca="false">IF(OR(AJ108=0,DV18=0),0,AJ108*DV18/(AJ108+DV18))</f>
        <v>0.503629007306904</v>
      </c>
      <c r="AK18" s="13" t="n">
        <f aca="false">IF(OR(AK108=0,DW18=0),0,AK108*DW18/(AK108+DW18))</f>
        <v>0.502628665662132</v>
      </c>
      <c r="AL18" s="13" t="n">
        <f aca="false">IF(OR(AL108=0,DX18=0),0,AL108*DX18/(AL108+DX18))</f>
        <v>0.501650959367749</v>
      </c>
      <c r="AM18" s="13" t="n">
        <f aca="false">IF(OR(AM108=0,DY18=0),0,AM108*DY18/(AM108+DY18))</f>
        <v>0.50067655214373</v>
      </c>
      <c r="AN18" s="13" t="n">
        <f aca="false">IF(OR(AN108=0,DZ18=0),0,AN108*DZ18/(AN108+DZ18))</f>
        <v>0.499721192061214</v>
      </c>
      <c r="AO18" s="13" t="n">
        <f aca="false">IF(OR(AO108=0,EA18=0),0,AO108*EA18/(AO108+EA18))</f>
        <v>0.498783044732308</v>
      </c>
      <c r="AP18" s="13" t="n">
        <f aca="false">IF(OR(AP108=0,EB18=0),0,AP108*EB18/(AP108+EB18))</f>
        <v>0.497860442003146</v>
      </c>
      <c r="AQ18" s="13" t="n">
        <f aca="false">IF(OR(AQ108=0,EC18=0),0,AQ108*EC18/(AQ108+EC18))</f>
        <v>0.496951861670798</v>
      </c>
      <c r="AR18" s="13" t="n">
        <f aca="false">IF(OR(AR108=0,ED18=0),0,AR108*ED18/(AR108+ED18))</f>
        <v>0.496079870319621</v>
      </c>
      <c r="AS18" s="13" t="n">
        <f aca="false">IF(OR(AS108=0,EE18=0),0,AS108*EE18/(AS108+EE18))</f>
        <v>0.495218638043804</v>
      </c>
      <c r="AT18" s="13" t="n">
        <f aca="false">IF(OR(AT108=0,EF18=0),0,AT108*EF18/(AT108+EF18))</f>
        <v>0.494367043681921</v>
      </c>
      <c r="AU18" s="13" t="n">
        <f aca="false">IF(OR(AU108=0,EG18=0),0,AU108*EG18/(AU108+EG18))</f>
        <v>0.493524050373043</v>
      </c>
      <c r="AV18" s="13" t="n">
        <f aca="false">IF(OR(AV108=0,EH18=0),0,AV108*EH18/(AV108+EH18))</f>
        <v>0.492688696149449</v>
      </c>
      <c r="AW18" s="13" t="n">
        <f aca="false">IF(OR(AW108=0,EI18=0),0,AW108*EI18/(AW108+EI18))</f>
        <v>0.49173919407535</v>
      </c>
      <c r="AX18" s="13" t="n">
        <f aca="false">IF(OR(AX108=0,EJ18=0),0,AX108*EJ18/(AX108+EJ18))</f>
        <v>0.490797488330201</v>
      </c>
      <c r="AY18" s="13" t="n">
        <f aca="false">IF(OR(AY108=0,EK18=0),0,AY108*EK18/(AY108+EK18))</f>
        <v>0.489862561042111</v>
      </c>
      <c r="AZ18" s="13" t="n">
        <f aca="false">IF(OR(AZ108=0,EL18=0),0,AZ108*EL18/(AZ108+EL18))</f>
        <v>0.488933456291804</v>
      </c>
      <c r="BA18" s="13" t="n">
        <f aca="false">IF(OR(BA108=0,EM18=0),0,BA108*EM18/(BA108+EM18))</f>
        <v>0.488009273452596</v>
      </c>
      <c r="BB18" s="13" t="n">
        <f aca="false">IF(OR(BB108=0,EN18=0),0,BB108*EN18/(BB108+EN18))</f>
        <v>0.487037446031549</v>
      </c>
      <c r="BC18" s="13" t="n">
        <f aca="false">IF(OR(BC108=0,EO18=0),0,BC108*EO18/(BC108+EO18))</f>
        <v>0.48606913869784</v>
      </c>
      <c r="BD18" s="13" t="n">
        <f aca="false">IF(OR(BD108=0,EP18=0),0,BD108*EP18/(BD108+EP18))</f>
        <v>0.485103497094714</v>
      </c>
      <c r="BE18" s="13" t="n">
        <f aca="false">IF(OR(BE108=0,EQ18=0),0,BE108*EQ18/(BE108+EQ18))</f>
        <v>0.484139705182532</v>
      </c>
      <c r="BF18" s="13" t="n">
        <f aca="false">IF(OR(BF108=0,ER18=0),0,BF108*ER18/(BF108+ER18))</f>
        <v>0.483176980948134</v>
      </c>
      <c r="BG18" s="13" t="n">
        <f aca="false">IF(OR(BG108=0,ES18=0),0,BG108*ES18/(BG108+ES18))</f>
        <v>0.482140783546638</v>
      </c>
      <c r="BH18" s="13" t="n">
        <f aca="false">IF(OR(BH108=0,ET18=0),0,BH108*ET18/(BH108+ET18))</f>
        <v>0.481103862936861</v>
      </c>
      <c r="BI18" s="13" t="n">
        <f aca="false">IF(OR(BI108=0,EU18=0),0,BI108*EU18/(BI108+EU18))</f>
        <v>0.480065398167496</v>
      </c>
      <c r="BJ18" s="13" t="n">
        <f aca="false">IF(OR(BJ108=0,EV18=0),0,BJ108*EV18/(BJ108+EV18))</f>
        <v>0.479024590084312</v>
      </c>
      <c r="BK18" s="13" t="n">
        <f aca="false">IF(OR(BK108=0,EW18=0),0,BK108*EW18/(BK108+EW18))</f>
        <v>0.477980658136131</v>
      </c>
      <c r="BL18" s="13" t="n">
        <f aca="false">IF(OR(BL108=0,EX18=0),0,BL108*EX18/(BL108+EX18))</f>
        <v>0.476970562175567</v>
      </c>
      <c r="BM18" s="13" t="n">
        <f aca="false">IF(OR(BM108=0,EY18=0),0,BM108*EY18/(BM108+EY18))</f>
        <v>0.475956229433778</v>
      </c>
      <c r="BN18" s="13" t="n">
        <f aca="false">IF(OR(BN108=0,EZ18=0),0,BN108*EZ18/(BN108+EZ18))</f>
        <v>0.474936979070903</v>
      </c>
      <c r="BO18" s="13" t="n">
        <f aca="false">IF(OR(BO108=0,FA18=0),0,BO108*FA18/(BO108+FA18))</f>
        <v>0.473912138597535</v>
      </c>
      <c r="BP18" s="13" t="n">
        <f aca="false">IF(OR(BP108=0,FB18=0),0,BP108*FB18/(BP108+FB18))</f>
        <v>0.472881041808125</v>
      </c>
      <c r="BQ18" s="13" t="n">
        <f aca="false">IF(OR(BQ108=0,FC18=0),0,BQ108*FC18/(BQ108+FC18))</f>
        <v>0.471920524433616</v>
      </c>
      <c r="BR18" s="13" t="n">
        <f aca="false">IF(OR(BR108=0,FD18=0),0,BR108*FD18/(BR108+FD18))</f>
        <v>0.470953347777198</v>
      </c>
      <c r="BS18" s="13" t="n">
        <f aca="false">IF(OR(BS108=0,FE18=0),0,BS108*FE18/(BS108+FE18))</f>
        <v>0.46997896591873</v>
      </c>
      <c r="BT18" s="13" t="n">
        <f aca="false">IF(OR(BT108=0,FF18=0),0,BT108*FF18/(BT108+FF18))</f>
        <v>0.468996833192648</v>
      </c>
      <c r="BU18" s="13" t="n">
        <f aca="false">IF(OR(BU108=0,FG18=0),0,BU108*FG18/(BU108+FG18))</f>
        <v>0.468006402886997</v>
      </c>
      <c r="BV18" s="13" t="n">
        <f aca="false">IF(OR(BV108=0,FH18=0),0,BV108*FH18/(BV108+FH18))</f>
        <v>0.467046881868551</v>
      </c>
      <c r="BW18" s="13" t="n">
        <f aca="false">IF(OR(BW108=0,FI18=0),0,BW108*FI18/(BW108+FI18))</f>
        <v>0.466078447654291</v>
      </c>
      <c r="BX18" s="13" t="n">
        <f aca="false">IF(OR(BX108=0,FJ18=0),0,BX108*FJ18/(BX108+FJ18))</f>
        <v>0.465100594794922</v>
      </c>
      <c r="BY18" s="13" t="n">
        <f aca="false">IF(OR(BY108=0,FK18=0),0,BY108*FK18/(BY108+FK18))</f>
        <v>0.46411281262244</v>
      </c>
      <c r="BZ18" s="13" t="n">
        <f aca="false">IF(OR(BZ108=0,FL18=0),0,BZ108*FL18/(BZ108+FL18))</f>
        <v>0.463114584238901</v>
      </c>
      <c r="CA18" s="13" t="n">
        <f aca="false">IF(OR(CA108=0,FM18=0),0,CA108*FM18/(CA108+FM18))</f>
        <v>0.462105385516239</v>
      </c>
      <c r="CB18" s="13" t="n">
        <f aca="false">IF(OR(CB108=0,FN18=0),0,CB108*FN18/(CB108+FN18))</f>
        <v>0.461084684102447</v>
      </c>
      <c r="CC18" s="13" t="n">
        <f aca="false">IF(OR(CC108=0,FO18=0),0,CC108*FO18/(CC108+FO18))</f>
        <v>0.460051938429731</v>
      </c>
      <c r="CD18" s="13" t="n">
        <f aca="false">IF(OR(CD108=0,FP18=0),0,CD108*FP18/(CD108+FP18))</f>
        <v>0.459006596720396</v>
      </c>
      <c r="CE18" s="13" t="n">
        <f aca="false">IF(OR(CE108=0,FQ18=0),0,CE108*FQ18/(CE108+FQ18))</f>
        <v>0.457948095986432</v>
      </c>
      <c r="CF18" s="13" t="n">
        <f aca="false">IF(OR(CF108=0,FR18=0),0,CF108*FR18/(CF108+FR18))</f>
        <v>0.456686935969456</v>
      </c>
      <c r="CG18" s="13" t="n">
        <f aca="false">IF(OR(CG108=0,FS18=0),0,CG108*FS18/(CG108+FS18))</f>
        <v>0.455406819321005</v>
      </c>
      <c r="CH18" s="13" t="n">
        <f aca="false">IF(OR(CH108=0,FT18=0),0,CH108*FT18/(CH108+FT18))</f>
        <v>0.454106821976637</v>
      </c>
      <c r="CI18" s="13" t="n">
        <f aca="false">IF(OR(CI108=0,FU18=0),0,CI108*FU18/(CI108+FU18))</f>
        <v>0.452785991991115</v>
      </c>
      <c r="CJ18" s="13" t="n">
        <f aca="false">IF(OR(CJ108=0,FV18=0),0,CJ108*FV18/(CJ108+FV18))</f>
        <v>0.451443347455128</v>
      </c>
      <c r="CK18" s="13" t="n">
        <f aca="false">IF(OR(CK108=0,FW18=0),0,CK108*FW18/(CK108+FW18))</f>
        <v>0.450190998546473</v>
      </c>
      <c r="CL18" s="13" t="n">
        <f aca="false">IF(OR(CL108=0,FX18=0),0,CL108*FX18/(CL108+FX18))</f>
        <v>0.448918370219916</v>
      </c>
      <c r="CM18" s="13" t="n">
        <f aca="false">IF(OR(CM108=0,FY18=0),0,CM108*FY18/(CM108+FY18))</f>
        <v>0.447624612972623</v>
      </c>
      <c r="CN18" s="13" t="n">
        <f aca="false">IF(OR(CN108=0,FZ18=0),0,CN108*FZ18/(CN108+FZ18))</f>
        <v>0.446308849832237</v>
      </c>
      <c r="CO18" s="13" t="n">
        <f aca="false">IF(OR(CO108=0,GA18=0),0,CO108*GA18/(CO108+GA18))</f>
        <v>0.444970174671632</v>
      </c>
      <c r="CP18" s="13" t="n">
        <f aca="false">IF(OR(CP108=0,GB18=0),0,CP108*GB18/(CP108+GB18))</f>
        <v>0.443532793825701</v>
      </c>
      <c r="CQ18" s="13" t="n">
        <f aca="false">IF(OR(CQ108=0,GC18=0),0,CQ108*GC18/(CQ108+GC18))</f>
        <v>0.442068013289797</v>
      </c>
      <c r="CR18" s="0" t="n">
        <f aca="false">IF(F$9=0,0,(SIN(F$12)*COS($E18)+SIN($E18)*COS(F$12))/SIN($E18)*F$9)</f>
        <v>0.5280501</v>
      </c>
      <c r="CS18" s="0" t="n">
        <f aca="false">IF(G$9=0,0,(SIN(G$12)*COS($E18)+SIN($E18)*COS(G$12))/SIN($E18)*G$9)</f>
        <v>0.620443115542135</v>
      </c>
      <c r="CT18" s="0" t="n">
        <f aca="false">IF(H$9=0,0,(SIN(H$12)*COS($E18)+SIN($E18)*COS(H$12))/SIN($E18)*H$9)</f>
        <v>0.714009246210735</v>
      </c>
      <c r="CU18" s="0" t="n">
        <f aca="false">IF(I$9=0,0,(SIN(I$12)*COS($E18)+SIN($E18)*COS(I$12))/SIN($E18)*I$9)</f>
        <v>0.808716864557857</v>
      </c>
      <c r="CV18" s="0" t="n">
        <f aca="false">IF(J$9=0,0,(SIN(J$12)*COS($E18)+SIN($E18)*COS(J$12))/SIN($E18)*J$9)</f>
        <v>0.90453358146833</v>
      </c>
      <c r="CW18" s="0" t="n">
        <f aca="false">IF(K$9=0,0,(SIN(K$12)*COS($E18)+SIN($E18)*COS(K$12))/SIN($E18)*K$9)</f>
        <v>1.00142625710419</v>
      </c>
      <c r="CX18" s="0" t="n">
        <f aca="false">IF(L$9=0,0,(SIN(L$12)*COS($E18)+SIN($E18)*COS(L$12))/SIN($E18)*L$9)</f>
        <v>1.09936101220355</v>
      </c>
      <c r="CY18" s="0" t="n">
        <f aca="false">IF(M$9=0,0,(SIN(M$12)*COS($E18)+SIN($E18)*COS(M$12))/SIN($E18)*M$9)</f>
        <v>1.19830323973014</v>
      </c>
      <c r="CZ18" s="0" t="n">
        <f aca="false">IF(N$9=0,0,(SIN(N$12)*COS($E18)+SIN($E18)*COS(N$12))/SIN($E18)*N$9)</f>
        <v>1.29700185641739</v>
      </c>
      <c r="DA18" s="0" t="n">
        <f aca="false">IF(O$9=0,0,(SIN(O$12)*COS($E18)+SIN($E18)*COS(O$12))/SIN($E18)*O$9)</f>
        <v>1.39646676573305</v>
      </c>
      <c r="DB18" s="0" t="n">
        <f aca="false">IF(P$9=0,0,(SIN(P$12)*COS($E18)+SIN($E18)*COS(P$12))/SIN($E18)*P$9)</f>
        <v>1.49666243925632</v>
      </c>
      <c r="DC18" s="0" t="n">
        <f aca="false">IF(Q$9=0,0,(SIN(Q$12)*COS($E18)+SIN($E18)*COS(Q$12))/SIN($E18)*Q$9)</f>
        <v>1.59755277379661</v>
      </c>
      <c r="DD18" s="0" t="n">
        <f aca="false">IF(R$9=0,0,(SIN(R$12)*COS($E18)+SIN($E18)*COS(R$12))/SIN($E18)*R$9)</f>
        <v>1.69910110409149</v>
      </c>
      <c r="DE18" s="0" t="n">
        <f aca="false">IF(S$9=0,0,(SIN(S$12)*COS($E18)+SIN($E18)*COS(S$12))/SIN($E18)*S$9)</f>
        <v>1.79742052521663</v>
      </c>
      <c r="DF18" s="0" t="n">
        <f aca="false">IF(T$9=0,0,(SIN(T$12)*COS($E18)+SIN($E18)*COS(T$12))/SIN($E18)*T$9)</f>
        <v>1.89593390344516</v>
      </c>
      <c r="DG18" s="0" t="n">
        <f aca="false">IF(U$9=0,0,(SIN(U$12)*COS($E18)+SIN($E18)*COS(U$12))/SIN($E18)*U$9)</f>
        <v>1.99460666197626</v>
      </c>
      <c r="DH18" s="0" t="n">
        <f aca="false">IF(V$9=0,0,(SIN(V$12)*COS($E18)+SIN($E18)*COS(V$12))/SIN($E18)*V$9)</f>
        <v>2.09340395099338</v>
      </c>
      <c r="DI18" s="0" t="n">
        <f aca="false">IF(W$9=0,0,(SIN(W$12)*COS($E18)+SIN($E18)*COS(W$12))/SIN($E18)*W$9)</f>
        <v>2.19229065973994</v>
      </c>
      <c r="DJ18" s="0" t="n">
        <f aca="false">IF(X$9=0,0,(SIN(X$12)*COS($E18)+SIN($E18)*COS(X$12))/SIN($E18)*X$9)</f>
        <v>2.27247449639111</v>
      </c>
      <c r="DK18" s="0" t="n">
        <f aca="false">IF(Y$9=0,0,(SIN(Y$12)*COS($E18)+SIN($E18)*COS(Y$12))/SIN($E18)*Y$9)</f>
        <v>2.35121201453859</v>
      </c>
      <c r="DL18" s="0" t="n">
        <f aca="false">IF(Z$9=0,0,(SIN(Z$12)*COS($E18)+SIN($E18)*COS(Z$12))/SIN($E18)*Z$9)</f>
        <v>2.42848520442294</v>
      </c>
      <c r="DM18" s="0" t="n">
        <f aca="false">IF(AA$9=0,0,(SIN(AA$12)*COS($E18)+SIN($E18)*COS(AA$12))/SIN($E18)*AA$9)</f>
        <v>2.50427673021984</v>
      </c>
      <c r="DN18" s="0" t="n">
        <f aca="false">IF(AB$9=0,0,(SIN(AB$12)*COS($E18)+SIN($E18)*COS(AB$12))/SIN($E18)*AB$9)</f>
        <v>2.57856993343141</v>
      </c>
      <c r="DO18" s="0" t="n">
        <f aca="false">IF(AC$9=0,0,(SIN(AC$12)*COS($E18)+SIN($E18)*COS(AC$12))/SIN($E18)*AC$9)</f>
        <v>2.64618945448375</v>
      </c>
      <c r="DP18" s="0" t="n">
        <f aca="false">IF(AD$9=0,0,(SIN(AD$12)*COS($E18)+SIN($E18)*COS(AD$12))/SIN($E18)*AD$9)</f>
        <v>2.71550342487276</v>
      </c>
      <c r="DQ18" s="0" t="n">
        <f aca="false">IF(AE$9=0,0,(SIN(AE$12)*COS($E18)+SIN($E18)*COS(AE$12))/SIN($E18)*AE$9)</f>
        <v>2.78743117925153</v>
      </c>
      <c r="DR18" s="0" t="n">
        <f aca="false">IF(AF$9=0,0,(SIN(AF$12)*COS($E18)+SIN($E18)*COS(AF$12))/SIN($E18)*AF$9)</f>
        <v>2.85794380508764</v>
      </c>
      <c r="DS18" s="0" t="n">
        <f aca="false">IF(AG$9=0,0,(SIN(AG$12)*COS($E18)+SIN($E18)*COS(AG$12))/SIN($E18)*AG$9)</f>
        <v>2.92702584562716</v>
      </c>
      <c r="DT18" s="0" t="n">
        <f aca="false">IF(AH$9=0,0,(SIN(AH$12)*COS($E18)+SIN($E18)*COS(AH$12))/SIN($E18)*AH$9)</f>
        <v>2.99267879241677</v>
      </c>
      <c r="DU18" s="0" t="n">
        <f aca="false">IF(AI$9=0,0,(SIN(AI$12)*COS($E18)+SIN($E18)*COS(AI$12))/SIN($E18)*AI$9)</f>
        <v>3.05677001500565</v>
      </c>
      <c r="DV18" s="0" t="n">
        <f aca="false">IF(AJ$9=0,0,(SIN(AJ$12)*COS($E18)+SIN($E18)*COS(AJ$12))/SIN($E18)*AJ$9)</f>
        <v>3.11928774274605</v>
      </c>
      <c r="DW18" s="0" t="n">
        <f aca="false">IF(AK$9=0,0,(SIN(AK$12)*COS($E18)+SIN($E18)*COS(AK$12))/SIN($E18)*AK$9)</f>
        <v>3.18022087996513</v>
      </c>
      <c r="DX18" s="0" t="n">
        <f aca="false">IF(AL$9=0,0,(SIN(AL$12)*COS($E18)+SIN($E18)*COS(AL$12))/SIN($E18)*AL$9)</f>
        <v>3.23955900692368</v>
      </c>
      <c r="DY18" s="0" t="n">
        <f aca="false">IF(AM$9=0,0,(SIN(AM$12)*COS($E18)+SIN($E18)*COS(AM$12))/SIN($E18)*AM$9)</f>
        <v>3.29654823869574</v>
      </c>
      <c r="DZ18" s="0" t="n">
        <f aca="false">IF(AN$9=0,0,(SIN(AN$12)*COS($E18)+SIN($E18)*COS(AN$12))/SIN($E18)*AN$9)</f>
        <v>3.35189180233478</v>
      </c>
      <c r="EA18" s="0" t="n">
        <f aca="false">IF(AO$9=0,0,(SIN(AO$12)*COS($E18)+SIN($E18)*COS(AO$12))/SIN($E18)*AO$9)</f>
        <v>3.40558200358163</v>
      </c>
      <c r="EB18" s="0" t="n">
        <f aca="false">IF(AP$9=0,0,(SIN(AP$12)*COS($E18)+SIN($E18)*COS(AP$12))/SIN($E18)*AP$9)</f>
        <v>3.45761184442538</v>
      </c>
      <c r="EC18" s="0" t="n">
        <f aca="false">IF(AQ$9=0,0,(SIN(AQ$12)*COS($E18)+SIN($E18)*COS(AQ$12))/SIN($E18)*AQ$9)</f>
        <v>3.50797502238487</v>
      </c>
      <c r="ED18" s="0" t="n">
        <f aca="false">IF(AR$9=0,0,(SIN(AR$12)*COS($E18)+SIN($E18)*COS(AR$12))/SIN($E18)*AR$9)</f>
        <v>3.55789803088187</v>
      </c>
      <c r="EE18" s="0" t="n">
        <f aca="false">IF(AS$9=0,0,(SIN(AS$12)*COS($E18)+SIN($E18)*COS(AS$12))/SIN($E18)*AS$9)</f>
        <v>3.60618801288437</v>
      </c>
      <c r="EF18" s="0" t="n">
        <f aca="false">IF(AT$9=0,0,(SIN(AT$12)*COS($E18)+SIN($E18)*COS(AT$12))/SIN($E18)*AT$9)</f>
        <v>3.65283959939237</v>
      </c>
      <c r="EG18" s="0" t="n">
        <f aca="false">IF(AU$9=0,0,(SIN(AU$12)*COS($E18)+SIN($E18)*COS(AU$12))/SIN($E18)*AU$9)</f>
        <v>3.69784808494057</v>
      </c>
      <c r="EH18" s="0" t="n">
        <f aca="false">IF(AV$9=0,0,(SIN(AV$12)*COS($E18)+SIN($E18)*COS(AV$12))/SIN($E18)*AV$9)</f>
        <v>3.74120942613635</v>
      </c>
      <c r="EI18" s="0" t="n">
        <f aca="false">IF(AW$9=0,0,(SIN(AW$12)*COS($E18)+SIN($E18)*COS(AW$12))/SIN($E18)*AW$9)</f>
        <v>3.7757809707986</v>
      </c>
      <c r="EJ18" s="0" t="n">
        <f aca="false">IF(AX$9=0,0,(SIN(AX$12)*COS($E18)+SIN($E18)*COS(AX$12))/SIN($E18)*AX$9)</f>
        <v>3.80848481634932</v>
      </c>
      <c r="EK18" s="0" t="n">
        <f aca="false">IF(AY$9=0,0,(SIN(AY$12)*COS($E18)+SIN($E18)*COS(AY$12))/SIN($E18)*AY$9)</f>
        <v>3.83932551639585</v>
      </c>
      <c r="EL18" s="0" t="n">
        <f aca="false">IF(AZ$9=0,0,(SIN(AZ$12)*COS($E18)+SIN($E18)*COS(AZ$12))/SIN($E18)*AZ$9)</f>
        <v>3.86830840623174</v>
      </c>
      <c r="EM18" s="0" t="n">
        <f aca="false">IF(BA$9=0,0,(SIN(BA$12)*COS($E18)+SIN($E18)*COS(BA$12))/SIN($E18)*BA$9)</f>
        <v>3.89543959672481</v>
      </c>
      <c r="EN18" s="0" t="n">
        <f aca="false">IF(BB$9=0,0,(SIN(BB$12)*COS($E18)+SIN($E18)*COS(BB$12))/SIN($E18)*BB$9)</f>
        <v>3.9173777817667</v>
      </c>
      <c r="EO18" s="0" t="n">
        <f aca="false">IF(BC$9=0,0,(SIN(BC$12)*COS($E18)+SIN($E18)*COS(BC$12))/SIN($E18)*BC$9)</f>
        <v>3.93739490043432</v>
      </c>
      <c r="EP18" s="0" t="n">
        <f aca="false">IF(BD$9=0,0,(SIN(BD$12)*COS($E18)+SIN($E18)*COS(BD$12))/SIN($E18)*BD$9)</f>
        <v>3.95550244866205</v>
      </c>
      <c r="EQ18" s="0" t="n">
        <f aca="false">IF(BE$9=0,0,(SIN(BE$12)*COS($E18)+SIN($E18)*COS(BE$12))/SIN($E18)*BE$9)</f>
        <v>3.97171272039238</v>
      </c>
      <c r="ER18" s="0" t="n">
        <f aca="false">IF(BF$9=0,0,(SIN(BF$12)*COS($E18)+SIN($E18)*COS(BF$12))/SIN($E18)*BF$9)</f>
        <v>3.9860387984059</v>
      </c>
      <c r="ES18" s="0" t="n">
        <f aca="false">IF(BG$9=0,0,(SIN(BG$12)*COS($E18)+SIN($E18)*COS(BG$12))/SIN($E18)*BG$9)</f>
        <v>3.99342674440991</v>
      </c>
      <c r="ET18" s="0" t="n">
        <f aca="false">IF(BH$9=0,0,(SIN(BH$12)*COS($E18)+SIN($E18)*COS(BH$12))/SIN($E18)*BH$9)</f>
        <v>3.99885424766536</v>
      </c>
      <c r="EU18" s="0" t="n">
        <f aca="false">IF(BI$9=0,0,(SIN(BI$12)*COS($E18)+SIN($E18)*COS(BI$12))/SIN($E18)*BI$9)</f>
        <v>4.00234137838763</v>
      </c>
      <c r="EV18" s="0" t="n">
        <f aca="false">IF(BJ$9=0,0,(SIN(BJ$12)*COS($E18)+SIN($E18)*COS(BJ$12))/SIN($E18)*BJ$9)</f>
        <v>4.0039090178627</v>
      </c>
      <c r="EW18" s="0" t="n">
        <f aca="false">IF(BK$9=0,0,(SIN(BK$12)*COS($E18)+SIN($E18)*COS(BK$12))/SIN($E18)*BK$9)</f>
        <v>4.00357884540233</v>
      </c>
      <c r="EX18" s="0" t="n">
        <f aca="false">IF(BL$9=0,0,(SIN(BL$12)*COS($E18)+SIN($E18)*COS(BL$12))/SIN($E18)*BL$9)</f>
        <v>4.00403027939017</v>
      </c>
      <c r="EY18" s="0" t="n">
        <f aca="false">IF(BM$9=0,0,(SIN(BM$12)*COS($E18)+SIN($E18)*COS(BM$12))/SIN($E18)*BM$9)</f>
        <v>4.00267402365795</v>
      </c>
      <c r="EZ18" s="0" t="n">
        <f aca="false">IF(BN$9=0,0,(SIN(BN$12)*COS($E18)+SIN($E18)*COS(BN$12))/SIN($E18)*BN$9)</f>
        <v>3.99953162197589</v>
      </c>
      <c r="FA18" s="0" t="n">
        <f aca="false">IF(BO$9=0,0,(SIN(BO$12)*COS($E18)+SIN($E18)*COS(BO$12))/SIN($E18)*BO$9)</f>
        <v>3.99462533487259</v>
      </c>
      <c r="FB18" s="0" t="n">
        <f aca="false">IF(BP$9=0,0,(SIN(BP$12)*COS($E18)+SIN($E18)*COS(BP$12))/SIN($E18)*BP$9)</f>
        <v>3.98797812636504</v>
      </c>
      <c r="FC18" s="0" t="n">
        <f aca="false">IF(BQ$9=0,0,(SIN(BQ$12)*COS($E18)+SIN($E18)*COS(BQ$12))/SIN($E18)*BQ$9)</f>
        <v>3.98513322552835</v>
      </c>
      <c r="FD18" s="0" t="n">
        <f aca="false">IF(BR$9=0,0,(SIN(BR$12)*COS($E18)+SIN($E18)*COS(BR$12))/SIN($E18)*BR$9)</f>
        <v>3.98066766121585</v>
      </c>
      <c r="FE18" s="0" t="n">
        <f aca="false">IF(BS$9=0,0,(SIN(BS$12)*COS($E18)+SIN($E18)*COS(BS$12))/SIN($E18)*BS$9)</f>
        <v>3.97460134870032</v>
      </c>
      <c r="FF18" s="0" t="n">
        <f aca="false">IF(BT$9=0,0,(SIN(BT$12)*COS($E18)+SIN($E18)*COS(BT$12))/SIN($E18)*BT$9)</f>
        <v>3.96695480910688</v>
      </c>
      <c r="FG18" s="0" t="n">
        <f aca="false">IF(BU$9=0,0,(SIN(BU$12)*COS($E18)+SIN($E18)*COS(BU$12))/SIN($E18)*BU$9)</f>
        <v>3.95774915747401</v>
      </c>
      <c r="FH18" s="0" t="n">
        <f aca="false">IF(BV$9=0,0,(SIN(BV$12)*COS($E18)+SIN($E18)*COS(BV$12))/SIN($E18)*BV$9)</f>
        <v>3.94984770765524</v>
      </c>
      <c r="FI18" s="0" t="n">
        <f aca="false">IF(BW$9=0,0,(SIN(BW$12)*COS($E18)+SIN($E18)*COS(BW$12))/SIN($E18)*BW$9)</f>
        <v>3.94045868436338</v>
      </c>
      <c r="FJ18" s="0" t="n">
        <f aca="false">IF(BX$9=0,0,(SIN(BX$12)*COS($E18)+SIN($E18)*COS(BX$12))/SIN($E18)*BX$9)</f>
        <v>3.92960230126645</v>
      </c>
      <c r="FK18" s="0" t="n">
        <f aca="false">IF(BY$9=0,0,(SIN(BY$12)*COS($E18)+SIN($E18)*COS(BY$12))/SIN($E18)*BY$9)</f>
        <v>3.91729930035295</v>
      </c>
      <c r="FL18" s="0" t="n">
        <f aca="false">IF(BZ$9=0,0,(SIN(BZ$12)*COS($E18)+SIN($E18)*COS(BZ$12))/SIN($E18)*BZ$9)</f>
        <v>3.90357094030266</v>
      </c>
      <c r="FM18" s="0" t="n">
        <f aca="false">IF(CA$9=0,0,(SIN(CA$12)*COS($E18)+SIN($E18)*COS(CA$12))/SIN($E18)*CA$9)</f>
        <v>3.88843898467717</v>
      </c>
      <c r="FN18" s="0" t="n">
        <f aca="false">IF(CB$9=0,0,(SIN(CB$12)*COS($E18)+SIN($E18)*COS(CB$12))/SIN($E18)*CB$9)</f>
        <v>3.87192568993473</v>
      </c>
      <c r="FO18" s="0" t="n">
        <f aca="false">IF(CC$9=0,0,(SIN(CC$12)*COS($E18)+SIN($E18)*COS(CC$12))/SIN($E18)*CC$9)</f>
        <v>3.85405379327537</v>
      </c>
      <c r="FP18" s="0" t="n">
        <f aca="false">IF(CD$9=0,0,(SIN(CD$12)*COS($E18)+SIN($E18)*COS(CD$12))/SIN($E18)*CD$9)</f>
        <v>3.83484650032106</v>
      </c>
      <c r="FQ18" s="0" t="n">
        <f aca="false">IF(CE$9=0,0,(SIN(CE$12)*COS($E18)+SIN($E18)*COS(CE$12))/SIN($E18)*CE$9)</f>
        <v>3.81432747263681</v>
      </c>
      <c r="FR18" s="0" t="n">
        <f aca="false">IF(CF$9=0,0,(SIN(CF$12)*COS($E18)+SIN($E18)*COS(CF$12))/SIN($E18)*CF$9)</f>
        <v>3.77954185564325</v>
      </c>
      <c r="FS18" s="0" t="n">
        <f aca="false">IF(CG$9=0,0,(SIN(CG$12)*COS($E18)+SIN($E18)*COS(CG$12))/SIN($E18)*CG$9)</f>
        <v>3.74344948253806</v>
      </c>
      <c r="FT18" s="0" t="n">
        <f aca="false">IF(CH$9=0,0,(SIN(CH$12)*COS($E18)+SIN($E18)*COS(CH$12))/SIN($E18)*CH$9)</f>
        <v>3.70608718682984</v>
      </c>
      <c r="FU18" s="0" t="n">
        <f aca="false">IF(CI$9=0,0,(SIN(CI$12)*COS($E18)+SIN($E18)*COS(CI$12))/SIN($E18)*CI$9)</f>
        <v>3.66749222834498</v>
      </c>
      <c r="FV18" s="0" t="n">
        <f aca="false">IF(CJ$9=0,0,(SIN(CJ$12)*COS($E18)+SIN($E18)*COS(CJ$12))/SIN($E18)*CJ$9)</f>
        <v>3.62770227399496</v>
      </c>
      <c r="FW18" s="0" t="n">
        <f aca="false">IF(CK$9=0,0,(SIN(CK$12)*COS($E18)+SIN($E18)*COS(CK$12))/SIN($E18)*CK$9)</f>
        <v>3.59395227310353</v>
      </c>
      <c r="FX18" s="0" t="n">
        <f aca="false">IF(CL$9=0,0,(SIN(CL$12)*COS($E18)+SIN($E18)*COS(CL$12))/SIN($E18)*CL$9)</f>
        <v>3.55908594641249</v>
      </c>
      <c r="FY18" s="0" t="n">
        <f aca="false">IF(CM$9=0,0,(SIN(CM$12)*COS($E18)+SIN($E18)*COS(CM$12))/SIN($E18)*CM$9)</f>
        <v>3.52313548766452</v>
      </c>
      <c r="FZ18" s="0" t="n">
        <f aca="false">IF(CN$9=0,0,(SIN(CN$12)*COS($E18)+SIN($E18)*COS(CN$12))/SIN($E18)*CN$9)</f>
        <v>3.48613342083947</v>
      </c>
      <c r="GA18" s="0" t="n">
        <f aca="false">IF(CO$9=0,0,(SIN(CO$12)*COS($E18)+SIN($E18)*COS(CO$12))/SIN($E18)*CO$9)</f>
        <v>3.44811258367578</v>
      </c>
      <c r="GB18" s="0" t="n">
        <f aca="false">IF(CP$9=0,0,(SIN(CP$12)*COS($E18)+SIN($E18)*COS(CP$12))/SIN($E18)*CP$9)</f>
        <v>3.40469016626269</v>
      </c>
      <c r="GC18" s="0" t="n">
        <f aca="false">IF(CQ$9=0,0,(SIN(CQ$12)*COS($E18)+SIN($E18)*COS(CQ$12))/SIN($E18)*CQ$9)</f>
        <v>3.36032765238844</v>
      </c>
    </row>
    <row r="19" customFormat="false" ht="12.8" hidden="true" customHeight="false" outlineLevel="0" collapsed="false">
      <c r="A19" s="0" t="n">
        <f aca="false">MAX($F19:$CQ19)</f>
        <v>0.528951670433622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0.5092938</v>
      </c>
      <c r="C19" s="2" t="n">
        <f aca="false">MOD(Best +D19,360)</f>
        <v>106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0.528050099721163</v>
      </c>
      <c r="G19" s="13" t="n">
        <f aca="false">IF(OR(G109=0,CS19=0),0,G109*CS19/(G109+CS19))</f>
        <v>0.528618972472106</v>
      </c>
      <c r="H19" s="13" t="n">
        <f aca="false">IF(OR(H109=0,CT19=0),0,H109*CT19/(H109+CT19))</f>
        <v>0.528889358451359</v>
      </c>
      <c r="I19" s="13" t="n">
        <f aca="false">IF(OR(I109=0,CU19=0),0,I109*CU19/(I109+CU19))</f>
        <v>0.528951670433622</v>
      </c>
      <c r="J19" s="13" t="n">
        <f aca="false">IF(OR(J109=0,CV19=0),0,J109*CV19/(J109+CV19))</f>
        <v>0.528863787560332</v>
      </c>
      <c r="K19" s="13" t="n">
        <f aca="false">IF(OR(K109=0,CW19=0),0,K109*CW19/(K109+CW19))</f>
        <v>0.528664447059265</v>
      </c>
      <c r="L19" s="13" t="n">
        <f aca="false">IF(OR(L109=0,CX19=0),0,L109*CX19/(L109+CX19))</f>
        <v>0.528380525331204</v>
      </c>
      <c r="M19" s="13" t="n">
        <f aca="false">IF(OR(M109=0,CY19=0),0,M109*CY19/(M109+CY19))</f>
        <v>0.528031231489828</v>
      </c>
      <c r="N19" s="13" t="n">
        <f aca="false">IF(OR(N109=0,CZ19=0),0,N109*CZ19/(N109+CZ19))</f>
        <v>0.527411673033727</v>
      </c>
      <c r="O19" s="13" t="n">
        <f aca="false">IF(OR(O109=0,DA19=0),0,O109*DA19/(O109+DA19))</f>
        <v>0.526784475785629</v>
      </c>
      <c r="P19" s="13" t="n">
        <f aca="false">IF(OR(P109=0,DB19=0),0,P109*DB19/(P109+DB19))</f>
        <v>0.526151634135658</v>
      </c>
      <c r="Q19" s="13" t="n">
        <f aca="false">IF(OR(Q109=0,DC19=0),0,Q109*DC19/(Q109+DC19))</f>
        <v>0.525514662388945</v>
      </c>
      <c r="R19" s="13" t="n">
        <f aca="false">IF(OR(R109=0,DD19=0),0,R109*DD19/(R109+DD19))</f>
        <v>0.524874721655055</v>
      </c>
      <c r="S19" s="13" t="n">
        <f aca="false">IF(OR(S109=0,DE19=0),0,S109*DE19/(S109+DE19))</f>
        <v>0.523870302767407</v>
      </c>
      <c r="T19" s="13" t="n">
        <f aca="false">IF(OR(T109=0,DF19=0),0,T109*DF19/(T109+DF19))</f>
        <v>0.522906717031458</v>
      </c>
      <c r="U19" s="13" t="n">
        <f aca="false">IF(OR(U109=0,DG19=0),0,U109*DG19/(U109+DG19))</f>
        <v>0.52197841447819</v>
      </c>
      <c r="V19" s="13" t="n">
        <f aca="false">IF(OR(V109=0,DH19=0),0,V109*DH19/(V109+DH19))</f>
        <v>0.521080804166456</v>
      </c>
      <c r="W19" s="13" t="n">
        <f aca="false">IF(OR(W109=0,DI19=0),0,W109*DI19/(W109+DI19))</f>
        <v>0.52021005205453</v>
      </c>
      <c r="X19" s="13" t="n">
        <f aca="false">IF(OR(X109=0,DJ19=0),0,X109*DJ19/(X109+DJ19))</f>
        <v>0.518274875339609</v>
      </c>
      <c r="Y19" s="13" t="n">
        <f aca="false">IF(OR(Y109=0,DK19=0),0,Y109*DK19/(Y109+DK19))</f>
        <v>0.516448952276902</v>
      </c>
      <c r="Z19" s="13" t="n">
        <f aca="false">IF(OR(Z109=0,DL19=0),0,Z109*DL19/(Z109+DL19))</f>
        <v>0.514719056178163</v>
      </c>
      <c r="AA19" s="13" t="n">
        <f aca="false">IF(OR(AA109=0,DM19=0),0,AA109*DM19/(AA109+DM19))</f>
        <v>0.513073936937238</v>
      </c>
      <c r="AB19" s="13" t="n">
        <f aca="false">IF(OR(AB109=0,DN19=0),0,AB109*DN19/(AB109+DN19))</f>
        <v>0.511503961924662</v>
      </c>
      <c r="AC19" s="13" t="n">
        <f aca="false">IF(OR(AC109=0,DO19=0),0,AC109*DO19/(AC109+DO19))</f>
        <v>0.509784695580659</v>
      </c>
      <c r="AD19" s="13" t="n">
        <f aca="false">IF(OR(AD109=0,DP19=0),0,AD109*DP19/(AD109+DP19))</f>
        <v>0.508276599344152</v>
      </c>
      <c r="AE19" s="13" t="n">
        <f aca="false">IF(OR(AE109=0,DQ19=0),0,AE109*DQ19/(AE109+DQ19))</f>
        <v>0.506984889397199</v>
      </c>
      <c r="AF19" s="13" t="n">
        <f aca="false">IF(OR(AF109=0,DR19=0),0,AF109*DR19/(AF109+DR19))</f>
        <v>0.505736117958837</v>
      </c>
      <c r="AG19" s="13" t="n">
        <f aca="false">IF(OR(AG109=0,DS19=0),0,AG109*DS19/(AG109+DS19))</f>
        <v>0.504525983885645</v>
      </c>
      <c r="AH19" s="13" t="n">
        <f aca="false">IF(OR(AH109=0,DT19=0),0,AH109*DT19/(AH109+DT19))</f>
        <v>0.503286948368752</v>
      </c>
      <c r="AI19" s="13" t="n">
        <f aca="false">IF(OR(AI109=0,DU19=0),0,AI109*DU19/(AI109+DU19))</f>
        <v>0.502082065284821</v>
      </c>
      <c r="AJ19" s="13" t="n">
        <f aca="false">IF(OR(AJ109=0,DV19=0),0,AJ109*DV19/(AJ109+DV19))</f>
        <v>0.500908048006398</v>
      </c>
      <c r="AK19" s="13" t="n">
        <f aca="false">IF(OR(AK109=0,DW19=0),0,AK109*DW19/(AK109+DW19))</f>
        <v>0.499761954678805</v>
      </c>
      <c r="AL19" s="13" t="n">
        <f aca="false">IF(OR(AL109=0,DX19=0),0,AL109*DX19/(AL109+DX19))</f>
        <v>0.498641141981607</v>
      </c>
      <c r="AM19" s="13" t="n">
        <f aca="false">IF(OR(AM109=0,DY19=0),0,AM109*DY19/(AM109+DY19))</f>
        <v>0.497523881998273</v>
      </c>
      <c r="AN19" s="13" t="n">
        <f aca="false">IF(OR(AN109=0,DZ19=0),0,AN109*DZ19/(AN109+DZ19))</f>
        <v>0.496427974839659</v>
      </c>
      <c r="AO19" s="13" t="n">
        <f aca="false">IF(OR(AO109=0,EA19=0),0,AO109*EA19/(AO109+EA19))</f>
        <v>0.495351400618455</v>
      </c>
      <c r="AP19" s="13" t="n">
        <f aca="false">IF(OR(AP109=0,EB19=0),0,AP109*EB19/(AP109+EB19))</f>
        <v>0.494292318852023</v>
      </c>
      <c r="AQ19" s="13" t="n">
        <f aca="false">IF(OR(AQ109=0,EC19=0),0,AQ109*EC19/(AQ109+EC19))</f>
        <v>0.493249046956576</v>
      </c>
      <c r="AR19" s="13" t="n">
        <f aca="false">IF(OR(AR109=0,ED19=0),0,AR109*ED19/(AR109+ED19))</f>
        <v>0.492247062503284</v>
      </c>
      <c r="AS19" s="13" t="n">
        <f aca="false">IF(OR(AS109=0,EE19=0),0,AS109*EE19/(AS109+EE19))</f>
        <v>0.49125726289028</v>
      </c>
      <c r="AT19" s="13" t="n">
        <f aca="false">IF(OR(AT109=0,EF19=0),0,AT109*EF19/(AT109+EF19))</f>
        <v>0.490278402279553</v>
      </c>
      <c r="AU19" s="13" t="n">
        <f aca="false">IF(OR(AU109=0,EG19=0),0,AU109*EG19/(AU109+EG19))</f>
        <v>0.489309326831203</v>
      </c>
      <c r="AV19" s="13" t="n">
        <f aca="false">IF(OR(AV109=0,EH19=0),0,AV109*EH19/(AV109+EH19))</f>
        <v>0.488348964600388</v>
      </c>
      <c r="AW19" s="13" t="n">
        <f aca="false">IF(OR(AW109=0,EI19=0),0,AW109*EI19/(AW109+EI19))</f>
        <v>0.487259968730402</v>
      </c>
      <c r="AX19" s="13" t="n">
        <f aca="false">IF(OR(AX109=0,EJ19=0),0,AX109*EJ19/(AX109+EJ19))</f>
        <v>0.486179897300171</v>
      </c>
      <c r="AY19" s="13" t="n">
        <f aca="false">IF(OR(AY109=0,EK19=0),0,AY109*EK19/(AY109+EK19))</f>
        <v>0.485107614825243</v>
      </c>
      <c r="AZ19" s="13" t="n">
        <f aca="false">IF(OR(AZ109=0,EL19=0),0,AZ109*EL19/(AZ109+EL19))</f>
        <v>0.484042054099894</v>
      </c>
      <c r="BA19" s="13" t="n">
        <f aca="false">IF(OR(BA109=0,EM19=0),0,BA109*EM19/(BA109+EM19))</f>
        <v>0.482982208969409</v>
      </c>
      <c r="BB19" s="13" t="n">
        <f aca="false">IF(OR(BB109=0,EN19=0),0,BB109*EN19/(BB109+EN19))</f>
        <v>0.48186883562681</v>
      </c>
      <c r="BC19" s="13" t="n">
        <f aca="false">IF(OR(BC109=0,EO19=0),0,BC109*EO19/(BC109+EO19))</f>
        <v>0.480759631498655</v>
      </c>
      <c r="BD19" s="13" t="n">
        <f aca="false">IF(OR(BD109=0,EP19=0),0,BD109*EP19/(BD109+EP19))</f>
        <v>0.479653641871463</v>
      </c>
      <c r="BE19" s="13" t="n">
        <f aca="false">IF(OR(BE109=0,EQ19=0),0,BE109*EQ19/(BE109+EQ19))</f>
        <v>0.478549954716441</v>
      </c>
      <c r="BF19" s="13" t="n">
        <f aca="false">IF(OR(BF109=0,ER19=0),0,BF109*ER19/(BF109+ER19))</f>
        <v>0.477447696002978</v>
      </c>
      <c r="BG19" s="13" t="n">
        <f aca="false">IF(OR(BG109=0,ES19=0),0,BG109*ES19/(BG109+ES19))</f>
        <v>0.47626293684666</v>
      </c>
      <c r="BH19" s="13" t="n">
        <f aca="false">IF(OR(BH109=0,ET19=0),0,BH109*ET19/(BH109+ET19))</f>
        <v>0.475077643778725</v>
      </c>
      <c r="BI19" s="13" t="n">
        <f aca="false">IF(OR(BI109=0,EU19=0),0,BI109*EU19/(BI109+EU19))</f>
        <v>0.473890901641311</v>
      </c>
      <c r="BJ19" s="13" t="n">
        <f aca="false">IF(OR(BJ109=0,EV19=0),0,BJ109*EV19/(BJ109+EV19))</f>
        <v>0.472701820088562</v>
      </c>
      <c r="BK19" s="13" t="n">
        <f aca="false">IF(OR(BK109=0,EW19=0),0,BK109*EW19/(BK109+EW19))</f>
        <v>0.471509530095849</v>
      </c>
      <c r="BL19" s="13" t="n">
        <f aca="false">IF(OR(BL109=0,EX19=0),0,BL109*EX19/(BL109+EX19))</f>
        <v>0.470355597295914</v>
      </c>
      <c r="BM19" s="13" t="n">
        <f aca="false">IF(OR(BM109=0,EY19=0),0,BM109*EY19/(BM109+EY19))</f>
        <v>0.469197196718261</v>
      </c>
      <c r="BN19" s="13" t="n">
        <f aca="false">IF(OR(BN109=0,EZ19=0),0,BN109*EZ19/(BN109+EZ19))</f>
        <v>0.468033571374577</v>
      </c>
      <c r="BO19" s="13" t="n">
        <f aca="false">IF(OR(BO109=0,FA19=0),0,BO109*FA19/(BO109+FA19))</f>
        <v>0.466863974296621</v>
      </c>
      <c r="BP19" s="13" t="n">
        <f aca="false">IF(OR(BP109=0,FB19=0),0,BP109*FB19/(BP109+FB19))</f>
        <v>0.46568766628549</v>
      </c>
      <c r="BQ19" s="13" t="n">
        <f aca="false">IF(OR(BQ109=0,FC19=0),0,BQ109*FC19/(BQ109+FC19))</f>
        <v>0.46459091149253</v>
      </c>
      <c r="BR19" s="13" t="n">
        <f aca="false">IF(OR(BR109=0,FD19=0),0,BR109*FD19/(BR109+FD19))</f>
        <v>0.463486954836909</v>
      </c>
      <c r="BS19" s="13" t="n">
        <f aca="false">IF(OR(BS109=0,FE19=0),0,BS109*FE19/(BS109+FE19))</f>
        <v>0.462375190812016</v>
      </c>
      <c r="BT19" s="13" t="n">
        <f aca="false">IF(OR(BT109=0,FF19=0),0,BT109*FF19/(BT109+FF19))</f>
        <v>0.461255014911308</v>
      </c>
      <c r="BU19" s="13" t="n">
        <f aca="false">IF(OR(BU109=0,FG19=0),0,BU109*FG19/(BU109+FG19))</f>
        <v>0.46012582221885</v>
      </c>
      <c r="BV19" s="13" t="n">
        <f aca="false">IF(OR(BV109=0,FH19=0),0,BV109*FH19/(BV109+FH19))</f>
        <v>0.459031563273792</v>
      </c>
      <c r="BW19" s="13" t="n">
        <f aca="false">IF(OR(BW109=0,FI19=0),0,BW109*FI19/(BW109+FI19))</f>
        <v>0.457927584327685</v>
      </c>
      <c r="BX19" s="13" t="n">
        <f aca="false">IF(OR(BX109=0,FJ19=0),0,BX109*FJ19/(BX109+FJ19))</f>
        <v>0.456813327278721</v>
      </c>
      <c r="BY19" s="13" t="n">
        <f aca="false">IF(OR(BY109=0,FK19=0),0,BY109*FK19/(BY109+FK19))</f>
        <v>0.455688229010506</v>
      </c>
      <c r="BZ19" s="13" t="n">
        <f aca="false">IF(OR(BZ109=0,FL19=0),0,BZ109*FL19/(BZ109+FL19))</f>
        <v>0.454551720308602</v>
      </c>
      <c r="CA19" s="13" t="n">
        <f aca="false">IF(OR(CA109=0,FM19=0),0,CA109*FM19/(CA109+FM19))</f>
        <v>0.453403224792519</v>
      </c>
      <c r="CB19" s="13" t="n">
        <f aca="false">IF(OR(CB109=0,FN19=0),0,CB109*FN19/(CB109+FN19))</f>
        <v>0.452242157858238</v>
      </c>
      <c r="CC19" s="13" t="n">
        <f aca="false">IF(OR(CC109=0,FO19=0),0,CC109*FO19/(CC109+FO19))</f>
        <v>0.451067925626679</v>
      </c>
      <c r="CD19" s="13" t="n">
        <f aca="false">IF(OR(CD109=0,FP19=0),0,CD109*FP19/(CD109+FP19))</f>
        <v>0.449879923893732</v>
      </c>
      <c r="CE19" s="13" t="n">
        <f aca="false">IF(OR(CE109=0,FQ19=0),0,CE109*FQ19/(CE109+FQ19))</f>
        <v>0.44867753707772</v>
      </c>
      <c r="CF19" s="13" t="n">
        <f aca="false">IF(OR(CF109=0,FR19=0),0,CF109*FR19/(CF109+FR19))</f>
        <v>0.447249222524288</v>
      </c>
      <c r="CG19" s="13" t="n">
        <f aca="false">IF(OR(CG109=0,FS19=0),0,CG109*FS19/(CG109+FS19))</f>
        <v>0.445800297483184</v>
      </c>
      <c r="CH19" s="13" t="n">
        <f aca="false">IF(OR(CH109=0,FT19=0),0,CH109*FT19/(CH109+FT19))</f>
        <v>0.444329764379134</v>
      </c>
      <c r="CI19" s="13" t="n">
        <f aca="false">IF(OR(CI109=0,FU19=0),0,CI109*FU19/(CI109+FU19))</f>
        <v>0.442836597505725</v>
      </c>
      <c r="CJ19" s="13" t="n">
        <f aca="false">IF(OR(CJ109=0,FV19=0),0,CJ109*FV19/(CJ109+FV19))</f>
        <v>0.441319740927856</v>
      </c>
      <c r="CK19" s="13" t="n">
        <f aca="false">IF(OR(CK109=0,FW19=0),0,CK109*FW19/(CK109+FW19))</f>
        <v>0.439904015203745</v>
      </c>
      <c r="CL19" s="13" t="n">
        <f aca="false">IF(OR(CL109=0,FX19=0),0,CL109*FX19/(CL109+FX19))</f>
        <v>0.438466234765</v>
      </c>
      <c r="CM19" s="13" t="n">
        <f aca="false">IF(OR(CM109=0,FY19=0),0,CM109*FY19/(CM109+FY19))</f>
        <v>0.437005487596785</v>
      </c>
      <c r="CN19" s="13" t="n">
        <f aca="false">IF(OR(CN109=0,FZ19=0),0,CN109*FZ19/(CN109+FZ19))</f>
        <v>0.435520833933921</v>
      </c>
      <c r="CO19" s="13" t="n">
        <f aca="false">IF(OR(CO109=0,GA19=0),0,CO109*GA19/(CO109+GA19))</f>
        <v>0.434011304591296</v>
      </c>
      <c r="CP19" s="13" t="n">
        <f aca="false">IF(OR(CP109=0,GB19=0),0,CP109*GB19/(CP109+GB19))</f>
        <v>0.432392837236701</v>
      </c>
      <c r="CQ19" s="13" t="n">
        <f aca="false">IF(OR(CQ109=0,GC19=0),0,CQ109*GC19/(CQ109+GC19))</f>
        <v>0.4307447135073</v>
      </c>
      <c r="CR19" s="0" t="n">
        <f aca="false">IF(F$9=0,0,(SIN(F$12)*COS($E19)+SIN($E19)*COS(F$12))/SIN($E19)*F$9)</f>
        <v>0.5280501</v>
      </c>
      <c r="CS19" s="0" t="n">
        <f aca="false">IF(G$9=0,0,(SIN(G$12)*COS($E19)+SIN($E19)*COS(G$12))/SIN($E19)*G$9)</f>
        <v>0.607719115430633</v>
      </c>
      <c r="CT19" s="0" t="n">
        <f aca="false">IF(H$9=0,0,(SIN(H$12)*COS($E19)+SIN($E19)*COS(H$12))/SIN($E19)*H$9)</f>
        <v>0.688368625003593</v>
      </c>
      <c r="CU19" s="0" t="n">
        <f aca="false">IF(I$9=0,0,(SIN(I$12)*COS($E19)+SIN($E19)*COS(I$12))/SIN($E19)*I$9)</f>
        <v>0.769971025585671</v>
      </c>
      <c r="CV19" s="0" t="n">
        <f aca="false">IF(J$9=0,0,(SIN(J$12)*COS($E19)+SIN($E19)*COS(J$12))/SIN($E19)*J$9)</f>
        <v>0.852498069652288</v>
      </c>
      <c r="CW19" s="0" t="n">
        <f aca="false">IF(K$9=0,0,(SIN(K$12)*COS($E19)+SIN($E19)*COS(K$12))/SIN($E19)*K$9)</f>
        <v>0.935920874924793</v>
      </c>
      <c r="CX19" s="0" t="n">
        <f aca="false">IF(L$9=0,0,(SIN(L$12)*COS($E19)+SIN($E19)*COS(L$12))/SIN($E19)*L$9)</f>
        <v>1.02020993430866</v>
      </c>
      <c r="CY19" s="0" t="n">
        <f aca="false">IF(M$9=0,0,(SIN(M$12)*COS($E19)+SIN($E19)*COS(M$12))/SIN($E19)*M$9)</f>
        <v>1.10533512612924</v>
      </c>
      <c r="CZ19" s="0" t="n">
        <f aca="false">IF(N$9=0,0,(SIN(N$12)*COS($E19)+SIN($E19)*COS(N$12))/SIN($E19)*N$9)</f>
        <v>1.19015012298027</v>
      </c>
      <c r="DA19" s="0" t="n">
        <f aca="false">IF(O$9=0,0,(SIN(O$12)*COS($E19)+SIN($E19)*COS(O$12))/SIN($E19)*O$9)</f>
        <v>1.27559422184533</v>
      </c>
      <c r="DB19" s="0" t="n">
        <f aca="false">IF(P$9=0,0,(SIN(P$12)*COS($E19)+SIN($E19)*COS(P$12))/SIN($E19)*P$9)</f>
        <v>1.36163660736126</v>
      </c>
      <c r="DC19" s="0" t="n">
        <f aca="false">IF(Q$9=0,0,(SIN(Q$12)*COS($E19)+SIN($E19)*COS(Q$12))/SIN($E19)*Q$9)</f>
        <v>1.44824598131842</v>
      </c>
      <c r="DD19" s="0" t="n">
        <f aca="false">IF(R$9=0,0,(SIN(R$12)*COS($E19)+SIN($E19)*COS(R$12))/SIN($E19)*R$9)</f>
        <v>1.53539057374459</v>
      </c>
      <c r="DE19" s="0" t="n">
        <f aca="false">IF(S$9=0,0,(SIN(S$12)*COS($E19)+SIN($E19)*COS(S$12))/SIN($E19)*S$9)</f>
        <v>1.61956938278905</v>
      </c>
      <c r="DF19" s="0" t="n">
        <f aca="false">IF(T$9=0,0,(SIN(T$12)*COS($E19)+SIN($E19)*COS(T$12))/SIN($E19)*T$9)</f>
        <v>1.70388690137408</v>
      </c>
      <c r="DG19" s="0" t="n">
        <f aca="false">IF(U$9=0,0,(SIN(U$12)*COS($E19)+SIN($E19)*COS(U$12))/SIN($E19)*U$9)</f>
        <v>1.78831333444757</v>
      </c>
      <c r="DH19" s="0" t="n">
        <f aca="false">IF(V$9=0,0,(SIN(V$12)*COS($E19)+SIN($E19)*COS(V$12))/SIN($E19)*V$9)</f>
        <v>1.87281866250591</v>
      </c>
      <c r="DI19" s="0" t="n">
        <f aca="false">IF(W$9=0,0,(SIN(W$12)*COS($E19)+SIN($E19)*COS(W$12))/SIN($E19)*W$9)</f>
        <v>1.95737265204882</v>
      </c>
      <c r="DJ19" s="0" t="n">
        <f aca="false">IF(X$9=0,0,(SIN(X$12)*COS($E19)+SIN($E19)*COS(X$12))/SIN($E19)*X$9)</f>
        <v>2.02522869281957</v>
      </c>
      <c r="DK19" s="0" t="n">
        <f aca="false">IF(Y$9=0,0,(SIN(Y$12)*COS($E19)+SIN($E19)*COS(Y$12))/SIN($E19)*Y$9)</f>
        <v>2.09182615445731</v>
      </c>
      <c r="DL19" s="0" t="n">
        <f aca="false">IF(Z$9=0,0,(SIN(Z$12)*COS($E19)+SIN($E19)*COS(Z$12))/SIN($E19)*Z$9)</f>
        <v>2.15715007053264</v>
      </c>
      <c r="DM19" s="0" t="n">
        <f aca="false">IF(AA$9=0,0,(SIN(AA$12)*COS($E19)+SIN($E19)*COS(AA$12))/SIN($E19)*AA$9)</f>
        <v>2.22118605639041</v>
      </c>
      <c r="DN19" s="0" t="n">
        <f aca="false">IF(AB$9=0,0,(SIN(AB$12)*COS($E19)+SIN($E19)*COS(AB$12))/SIN($E19)*AB$9)</f>
        <v>2.28392031185187</v>
      </c>
      <c r="DO19" s="0" t="n">
        <f aca="false">IF(AC$9=0,0,(SIN(AC$12)*COS($E19)+SIN($E19)*COS(AC$12))/SIN($E19)*AC$9)</f>
        <v>2.34077571954779</v>
      </c>
      <c r="DP19" s="0" t="n">
        <f aca="false">IF(AD$9=0,0,(SIN(AD$12)*COS($E19)+SIN($E19)*COS(AD$12))/SIN($E19)*AD$9)</f>
        <v>2.39916314274734</v>
      </c>
      <c r="DQ19" s="0" t="n">
        <f aca="false">IF(AE$9=0,0,(SIN(AE$12)*COS($E19)+SIN($E19)*COS(AE$12))/SIN($E19)*AE$9)</f>
        <v>2.45988395450243</v>
      </c>
      <c r="DR19" s="0" t="n">
        <f aca="false">IF(AF$9=0,0,(SIN(AF$12)*COS($E19)+SIN($E19)*COS(AF$12))/SIN($E19)*AF$9)</f>
        <v>2.51937512064079</v>
      </c>
      <c r="DS19" s="0" t="n">
        <f aca="false">IF(AG$9=0,0,(SIN(AG$12)*COS($E19)+SIN($E19)*COS(AG$12))/SIN($E19)*AG$9)</f>
        <v>2.5776238310829</v>
      </c>
      <c r="DT19" s="0" t="n">
        <f aca="false">IF(AH$9=0,0,(SIN(AH$12)*COS($E19)+SIN($E19)*COS(AH$12))/SIN($E19)*AH$9)</f>
        <v>2.63287263366643</v>
      </c>
      <c r="DU19" s="0" t="n">
        <f aca="false">IF(AI$9=0,0,(SIN(AI$12)*COS($E19)+SIN($E19)*COS(AI$12))/SIN($E19)*AI$9)</f>
        <v>2.68676846839832</v>
      </c>
      <c r="DV19" s="0" t="n">
        <f aca="false">IF(AJ$9=0,0,(SIN(AJ$12)*COS($E19)+SIN($E19)*COS(AJ$12))/SIN($E19)*AJ$9)</f>
        <v>2.73930173501476</v>
      </c>
      <c r="DW19" s="0" t="n">
        <f aca="false">IF(AK$9=0,0,(SIN(AK$12)*COS($E19)+SIN($E19)*COS(AK$12))/SIN($E19)*AK$9)</f>
        <v>2.7904634140575</v>
      </c>
      <c r="DX19" s="0" t="n">
        <f aca="false">IF(AL$9=0,0,(SIN(AL$12)*COS($E19)+SIN($E19)*COS(AL$12))/SIN($E19)*AL$9)</f>
        <v>2.84024506749424</v>
      </c>
      <c r="DY19" s="0" t="n">
        <f aca="false">IF(AM$9=0,0,(SIN(AM$12)*COS($E19)+SIN($E19)*COS(AM$12))/SIN($E19)*AM$9)</f>
        <v>2.88798692332808</v>
      </c>
      <c r="DZ19" s="0" t="n">
        <f aca="false">IF(AN$9=0,0,(SIN(AN$12)*COS($E19)+SIN($E19)*COS(AN$12))/SIN($E19)*AN$9)</f>
        <v>2.93430670334543</v>
      </c>
      <c r="EA19" s="0" t="n">
        <f aca="false">IF(AO$9=0,0,(SIN(AO$12)*COS($E19)+SIN($E19)*COS(AO$12))/SIN($E19)*AO$9)</f>
        <v>2.97919832328732</v>
      </c>
      <c r="EB19" s="0" t="n">
        <f aca="false">IF(AP$9=0,0,(SIN(AP$12)*COS($E19)+SIN($E19)*COS(AP$12))/SIN($E19)*AP$9)</f>
        <v>3.02265629669191</v>
      </c>
      <c r="EC19" s="0" t="n">
        <f aca="false">IF(AQ$9=0,0,(SIN(AQ$12)*COS($E19)+SIN($E19)*COS(AQ$12))/SIN($E19)*AQ$9)</f>
        <v>3.06467573407152</v>
      </c>
      <c r="ED19" s="0" t="n">
        <f aca="false">IF(AR$9=0,0,(SIN(AR$12)*COS($E19)+SIN($E19)*COS(AR$12))/SIN($E19)*AR$9)</f>
        <v>3.10632806437938</v>
      </c>
      <c r="EE19" s="0" t="n">
        <f aca="false">IF(AS$9=0,0,(SIN(AS$12)*COS($E19)+SIN($E19)*COS(AS$12))/SIN($E19)*AS$9)</f>
        <v>3.14657108638343</v>
      </c>
      <c r="EF19" s="0" t="n">
        <f aca="false">IF(AT$9=0,0,(SIN(AT$12)*COS($E19)+SIN($E19)*COS(AT$12))/SIN($E19)*AT$9)</f>
        <v>3.18540069424711</v>
      </c>
      <c r="EG19" s="0" t="n">
        <f aca="false">IF(AU$9=0,0,(SIN(AU$12)*COS($E19)+SIN($E19)*COS(AU$12))/SIN($E19)*AU$9)</f>
        <v>3.22281335125204</v>
      </c>
      <c r="EH19" s="0" t="n">
        <f aca="false">IF(AV$9=0,0,(SIN(AV$12)*COS($E19)+SIN($E19)*COS(AV$12))/SIN($E19)*AV$9)</f>
        <v>3.25880608834981</v>
      </c>
      <c r="EI19" s="0" t="n">
        <f aca="false">IF(AW$9=0,0,(SIN(AW$12)*COS($E19)+SIN($E19)*COS(AW$12))/SIN($E19)*AW$9)</f>
        <v>3.28716111867768</v>
      </c>
      <c r="EJ19" s="0" t="n">
        <f aca="false">IF(AX$9=0,0,(SIN(AX$12)*COS($E19)+SIN($E19)*COS(AX$12))/SIN($E19)*AX$9)</f>
        <v>3.31391184042637</v>
      </c>
      <c r="EK19" s="0" t="n">
        <f aca="false">IF(AY$9=0,0,(SIN(AY$12)*COS($E19)+SIN($E19)*COS(AY$12))/SIN($E19)*AY$9)</f>
        <v>3.33906273884074</v>
      </c>
      <c r="EL19" s="0" t="n">
        <f aca="false">IF(AZ$9=0,0,(SIN(AZ$12)*COS($E19)+SIN($E19)*COS(AZ$12))/SIN($E19)*AZ$9)</f>
        <v>3.36261896632088</v>
      </c>
      <c r="EM19" s="0" t="n">
        <f aca="false">IF(BA$9=0,0,(SIN(BA$12)*COS($E19)+SIN($E19)*COS(BA$12))/SIN($E19)*BA$9)</f>
        <v>3.38458633694949</v>
      </c>
      <c r="EN19" s="0" t="n">
        <f aca="false">IF(BB$9=0,0,(SIN(BB$12)*COS($E19)+SIN($E19)*COS(BB$12))/SIN($E19)*BB$9)</f>
        <v>3.40206357411954</v>
      </c>
      <c r="EO19" s="0" t="n">
        <f aca="false">IF(BC$9=0,0,(SIN(BC$12)*COS($E19)+SIN($E19)*COS(BC$12))/SIN($E19)*BC$9)</f>
        <v>3.41789536310513</v>
      </c>
      <c r="EP19" s="0" t="n">
        <f aca="false">IF(BD$9=0,0,(SIN(BD$12)*COS($E19)+SIN($E19)*COS(BD$12))/SIN($E19)*BD$9)</f>
        <v>3.43209215691469</v>
      </c>
      <c r="EQ19" s="0" t="n">
        <f aca="false">IF(BE$9=0,0,(SIN(BE$12)*COS($E19)+SIN($E19)*COS(BE$12))/SIN($E19)*BE$9)</f>
        <v>3.44466508749099</v>
      </c>
      <c r="ER19" s="0" t="n">
        <f aca="false">IF(BF$9=0,0,(SIN(BF$12)*COS($E19)+SIN($E19)*COS(BF$12))/SIN($E19)*BF$9)</f>
        <v>3.45562595761197</v>
      </c>
      <c r="ES19" s="0" t="n">
        <f aca="false">IF(BG$9=0,0,(SIN(BG$12)*COS($E19)+SIN($E19)*COS(BG$12))/SIN($E19)*BG$9)</f>
        <v>3.46059561373454</v>
      </c>
      <c r="ET19" s="0" t="n">
        <f aca="false">IF(BH$9=0,0,(SIN(BH$12)*COS($E19)+SIN($E19)*COS(BH$12))/SIN($E19)*BH$9)</f>
        <v>3.46389163027735</v>
      </c>
      <c r="EU19" s="0" t="n">
        <f aca="false">IF(BI$9=0,0,(SIN(BI$12)*COS($E19)+SIN($E19)*COS(BI$12))/SIN($E19)*BI$9)</f>
        <v>3.46553182438462</v>
      </c>
      <c r="EV19" s="0" t="n">
        <f aca="false">IF(BJ$9=0,0,(SIN(BJ$12)*COS($E19)+SIN($E19)*COS(BJ$12))/SIN($E19)*BJ$9)</f>
        <v>3.46553470055532</v>
      </c>
      <c r="EW19" s="0" t="n">
        <f aca="false">IF(BK$9=0,0,(SIN(BK$12)*COS($E19)+SIN($E19)*COS(BK$12))/SIN($E19)*BK$9)</f>
        <v>3.46391943921774</v>
      </c>
      <c r="EX19" s="0" t="n">
        <f aca="false">IF(BL$9=0,0,(SIN(BL$12)*COS($E19)+SIN($E19)*COS(BL$12))/SIN($E19)*BL$9)</f>
        <v>3.46300383051889</v>
      </c>
      <c r="EY19" s="0" t="n">
        <f aca="false">IF(BM$9=0,0,(SIN(BM$12)*COS($E19)+SIN($E19)*COS(BM$12))/SIN($E19)*BM$9)</f>
        <v>3.46054712822112</v>
      </c>
      <c r="EZ19" s="0" t="n">
        <f aca="false">IF(BN$9=0,0,(SIN(BN$12)*COS($E19)+SIN($E19)*COS(BN$12))/SIN($E19)*BN$9)</f>
        <v>3.45656835271662</v>
      </c>
      <c r="FA19" s="0" t="n">
        <f aca="false">IF(BO$9=0,0,(SIN(BO$12)*COS($E19)+SIN($E19)*COS(BO$12))/SIN($E19)*BO$9)</f>
        <v>3.45108713058009</v>
      </c>
      <c r="FB19" s="0" t="n">
        <f aca="false">IF(BP$9=0,0,(SIN(BP$12)*COS($E19)+SIN($E19)*COS(BP$12))/SIN($E19)*BP$9)</f>
        <v>3.44412368298097</v>
      </c>
      <c r="FC19" s="0" t="n">
        <f aca="false">IF(BQ$9=0,0,(SIN(BQ$12)*COS($E19)+SIN($E19)*COS(BQ$12))/SIN($E19)*BQ$9)</f>
        <v>3.44046399946782</v>
      </c>
      <c r="FD19" s="0" t="n">
        <f aca="false">IF(BR$9=0,0,(SIN(BR$12)*COS($E19)+SIN($E19)*COS(BR$12))/SIN($E19)*BR$9)</f>
        <v>3.43542335604285</v>
      </c>
      <c r="FE19" s="0" t="n">
        <f aca="false">IF(BS$9=0,0,(SIN(BS$12)*COS($E19)+SIN($E19)*COS(BS$12))/SIN($E19)*BS$9)</f>
        <v>3.42901930436927</v>
      </c>
      <c r="FF19" s="0" t="n">
        <f aca="false">IF(BT$9=0,0,(SIN(BT$12)*COS($E19)+SIN($E19)*COS(BT$12))/SIN($E19)*BT$9)</f>
        <v>3.42126990796208</v>
      </c>
      <c r="FG19" s="0" t="n">
        <f aca="false">IF(BU$9=0,0,(SIN(BU$12)*COS($E19)+SIN($E19)*COS(BU$12))/SIN($E19)*BU$9)</f>
        <v>3.41219373177777</v>
      </c>
      <c r="FH19" s="0" t="n">
        <f aca="false">IF(BV$9=0,0,(SIN(BV$12)*COS($E19)+SIN($E19)*COS(BV$12))/SIN($E19)*BV$9)</f>
        <v>3.4042589387734</v>
      </c>
      <c r="FI19" s="0" t="n">
        <f aca="false">IF(BW$9=0,0,(SIN(BW$12)*COS($E19)+SIN($E19)*COS(BW$12))/SIN($E19)*BW$9)</f>
        <v>3.39505811747185</v>
      </c>
      <c r="FJ19" s="0" t="n">
        <f aca="false">IF(BX$9=0,0,(SIN(BX$12)*COS($E19)+SIN($E19)*COS(BX$12))/SIN($E19)*BX$9)</f>
        <v>3.38460902471812</v>
      </c>
      <c r="FK19" s="0" t="n">
        <f aca="false">IF(BY$9=0,0,(SIN(BY$12)*COS($E19)+SIN($E19)*COS(BY$12))/SIN($E19)*BY$9)</f>
        <v>3.37292986281088</v>
      </c>
      <c r="FL19" s="0" t="n">
        <f aca="false">IF(BZ$9=0,0,(SIN(BZ$12)*COS($E19)+SIN($E19)*COS(BZ$12))/SIN($E19)*BZ$9)</f>
        <v>3.3600392693828</v>
      </c>
      <c r="FM19" s="0" t="n">
        <f aca="false">IF(CA$9=0,0,(SIN(CA$12)*COS($E19)+SIN($E19)*COS(CA$12))/SIN($E19)*CA$9)</f>
        <v>3.34595630712992</v>
      </c>
      <c r="FN19" s="0" t="n">
        <f aca="false">IF(CB$9=0,0,(SIN(CB$12)*COS($E19)+SIN($E19)*COS(CB$12))/SIN($E19)*CB$9)</f>
        <v>3.33070045339425</v>
      </c>
      <c r="FO19" s="0" t="n">
        <f aca="false">IF(CC$9=0,0,(SIN(CC$12)*COS($E19)+SIN($E19)*COS(CC$12))/SIN($E19)*CC$9)</f>
        <v>3.31429158960458</v>
      </c>
      <c r="FP19" s="0" t="n">
        <f aca="false">IF(CD$9=0,0,(SIN(CD$12)*COS($E19)+SIN($E19)*COS(CD$12))/SIN($E19)*CD$9)</f>
        <v>3.29674999057984</v>
      </c>
      <c r="FQ19" s="0" t="n">
        <f aca="false">IF(CE$9=0,0,(SIN(CE$12)*COS($E19)+SIN($E19)*COS(CE$12))/SIN($E19)*CE$9)</f>
        <v>3.27809631369985</v>
      </c>
      <c r="FR19" s="0" t="n">
        <f aca="false">IF(CF$9=0,0,(SIN(CF$12)*COS($E19)+SIN($E19)*COS(CF$12))/SIN($E19)*CF$9)</f>
        <v>3.24720068984888</v>
      </c>
      <c r="FS19" s="0" t="n">
        <f aca="false">IF(CG$9=0,0,(SIN(CG$12)*COS($E19)+SIN($E19)*COS(CG$12))/SIN($E19)*CG$9)</f>
        <v>3.2152047509657</v>
      </c>
      <c r="FT19" s="0" t="n">
        <f aca="false">IF(CH$9=0,0,(SIN(CH$12)*COS($E19)+SIN($E19)*COS(CH$12))/SIN($E19)*CH$9)</f>
        <v>3.18214043990304</v>
      </c>
      <c r="FU19" s="0" t="n">
        <f aca="false">IF(CI$9=0,0,(SIN(CI$12)*COS($E19)+SIN($E19)*COS(CI$12))/SIN($E19)*CI$9)</f>
        <v>3.14804005205728</v>
      </c>
      <c r="FV19" s="0" t="n">
        <f aca="false">IF(CJ$9=0,0,(SIN(CJ$12)*COS($E19)+SIN($E19)*COS(CJ$12))/SIN($E19)*CJ$9)</f>
        <v>3.11293621876137</v>
      </c>
      <c r="FW19" s="0" t="n">
        <f aca="false">IF(CK$9=0,0,(SIN(CK$12)*COS($E19)+SIN($E19)*COS(CK$12))/SIN($E19)*CK$9)</f>
        <v>3.0830356740244</v>
      </c>
      <c r="FX19" s="0" t="n">
        <f aca="false">IF(CL$9=0,0,(SIN(CL$12)*COS($E19)+SIN($E19)*COS(CL$12))/SIN($E19)*CL$9)</f>
        <v>3.05219600675509</v>
      </c>
      <c r="FY19" s="0" t="n">
        <f aca="false">IF(CM$9=0,0,(SIN(CM$12)*COS($E19)+SIN($E19)*COS(CM$12))/SIN($E19)*CM$9)</f>
        <v>3.020445114481</v>
      </c>
      <c r="FZ19" s="0" t="n">
        <f aca="false">IF(CN$9=0,0,(SIN(CN$12)*COS($E19)+SIN($E19)*COS(CN$12))/SIN($E19)*CN$9)</f>
        <v>2.98781116666135</v>
      </c>
      <c r="GA19" s="0" t="n">
        <f aca="false">IF(CO$9=0,0,(SIN(CO$12)*COS($E19)+SIN($E19)*COS(CO$12))/SIN($E19)*CO$9)</f>
        <v>2.95432259047164</v>
      </c>
      <c r="GB19" s="0" t="n">
        <f aca="false">IF(CP$9=0,0,(SIN(CP$12)*COS($E19)+SIN($E19)*COS(CP$12))/SIN($E19)*CP$9)</f>
        <v>2.91622565899407</v>
      </c>
      <c r="GC19" s="0" t="n">
        <f aca="false">IF(CQ$9=0,0,(SIN(CQ$12)*COS($E19)+SIN($E19)*COS(CQ$12))/SIN($E19)*CQ$9)</f>
        <v>2.87734437216349</v>
      </c>
    </row>
    <row r="20" customFormat="false" ht="12.8" hidden="true" customHeight="false" outlineLevel="0" collapsed="false">
      <c r="A20" s="0" t="n">
        <f aca="false">MAX($F20:$CQ20)</f>
        <v>0.529092958189834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0.507687</v>
      </c>
      <c r="C20" s="2" t="n">
        <f aca="false">MOD(Best +D20,360)</f>
        <v>107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0.528050099721163</v>
      </c>
      <c r="G20" s="13" t="n">
        <f aca="false">IF(OR(G110=0,CS20=0),0,G110*CS20/(G110+CS20))</f>
        <v>0.528671045974452</v>
      </c>
      <c r="H20" s="13" t="n">
        <f aca="false">IF(OR(H110=0,CT20=0),0,H110*CT20/(H110+CT20))</f>
        <v>0.528991059414602</v>
      </c>
      <c r="I20" s="13" t="n">
        <f aca="false">IF(OR(I110=0,CU20=0),0,I110*CU20/(I110+CU20))</f>
        <v>0.529092958189834</v>
      </c>
      <c r="J20" s="13" t="n">
        <f aca="false">IF(OR(J110=0,CV20=0),0,J110*CV20/(J110+CV20))</f>
        <v>0.529032341791385</v>
      </c>
      <c r="K20" s="13" t="n">
        <f aca="false">IF(OR(K110=0,CW20=0),0,K110*CW20/(K110+CW20))</f>
        <v>0.528847890402149</v>
      </c>
      <c r="L20" s="13" t="n">
        <f aca="false">IF(OR(L110=0,CX20=0),0,L110*CX20/(L110+CX20))</f>
        <v>0.528567317735687</v>
      </c>
      <c r="M20" s="13" t="n">
        <f aca="false">IF(OR(M110=0,CY20=0),0,M110*CY20/(M110+CY20))</f>
        <v>0.52821097676572</v>
      </c>
      <c r="N20" s="13" t="n">
        <f aca="false">IF(OR(N110=0,CZ20=0),0,N110*CZ20/(N110+CZ20))</f>
        <v>0.527559193246294</v>
      </c>
      <c r="O20" s="13" t="n">
        <f aca="false">IF(OR(O110=0,DA20=0),0,O110*DA20/(O110+DA20))</f>
        <v>0.526892408317265</v>
      </c>
      <c r="P20" s="13" t="n">
        <f aca="false">IF(OR(P110=0,DB20=0),0,P110*DB20/(P110+DB20))</f>
        <v>0.526213836457803</v>
      </c>
      <c r="Q20" s="13" t="n">
        <f aca="false">IF(OR(Q110=0,DC20=0),0,Q110*DC20/(Q110+DC20))</f>
        <v>0.525525976358741</v>
      </c>
      <c r="R20" s="13" t="n">
        <f aca="false">IF(OR(R110=0,DD20=0),0,R110*DD20/(R110+DD20))</f>
        <v>0.524830790100529</v>
      </c>
      <c r="S20" s="13" t="n">
        <f aca="false">IF(OR(S110=0,DE20=0),0,S110*DE20/(S110+DE20))</f>
        <v>0.523735027537148</v>
      </c>
      <c r="T20" s="13" t="n">
        <f aca="false">IF(OR(T110=0,DF20=0),0,T110*DF20/(T110+DF20))</f>
        <v>0.522679166336116</v>
      </c>
      <c r="U20" s="13" t="n">
        <f aca="false">IF(OR(U110=0,DG20=0),0,U110*DG20/(U110+DG20))</f>
        <v>0.521658038580394</v>
      </c>
      <c r="V20" s="13" t="n">
        <f aca="false">IF(OR(V110=0,DH20=0),0,V110*DH20/(V110+DH20))</f>
        <v>0.520667329048466</v>
      </c>
      <c r="W20" s="13" t="n">
        <f aca="false">IF(OR(W110=0,DI20=0),0,W110*DI20/(W110+DI20))</f>
        <v>0.519703402572601</v>
      </c>
      <c r="X20" s="13" t="n">
        <f aca="false">IF(OR(X110=0,DJ20=0),0,X110*DJ20/(X110+DJ20))</f>
        <v>0.517568296047504</v>
      </c>
      <c r="Y20" s="13" t="n">
        <f aca="false">IF(OR(Y110=0,DK20=0),0,Y110*DK20/(Y110+DK20))</f>
        <v>0.515548937015689</v>
      </c>
      <c r="Z20" s="13" t="n">
        <f aca="false">IF(OR(Z110=0,DL20=0),0,Z110*DL20/(Z110+DL20))</f>
        <v>0.513631696840018</v>
      </c>
      <c r="AA20" s="13" t="n">
        <f aca="false">IF(OR(AA110=0,DM20=0),0,AA110*DM20/(AA110+DM20))</f>
        <v>0.511804926156075</v>
      </c>
      <c r="AB20" s="13" t="n">
        <f aca="false">IF(OR(AB110=0,DN20=0),0,AB110*DN20/(AB110+DN20))</f>
        <v>0.510058604811168</v>
      </c>
      <c r="AC20" s="13" t="n">
        <f aca="false">IF(OR(AC110=0,DO20=0),0,AC110*DO20/(AC110+DO20))</f>
        <v>0.508145972527223</v>
      </c>
      <c r="AD20" s="13" t="n">
        <f aca="false">IF(OR(AD110=0,DP20=0),0,AD110*DP20/(AD110+DP20))</f>
        <v>0.506464342573724</v>
      </c>
      <c r="AE20" s="13" t="n">
        <f aca="false">IF(OR(AE110=0,DQ20=0),0,AE110*DQ20/(AE110+DQ20))</f>
        <v>0.505020011969241</v>
      </c>
      <c r="AF20" s="13" t="n">
        <f aca="false">IF(OR(AF110=0,DR20=0),0,AF110*DR20/(AF110+DR20))</f>
        <v>0.503622153968305</v>
      </c>
      <c r="AG20" s="13" t="n">
        <f aca="false">IF(OR(AG110=0,DS20=0),0,AG110*DS20/(AG110+DS20))</f>
        <v>0.502266213070053</v>
      </c>
      <c r="AH20" s="13" t="n">
        <f aca="false">IF(OR(AH110=0,DT20=0),0,AH110*DT20/(AH110+DT20))</f>
        <v>0.500877800377782</v>
      </c>
      <c r="AI20" s="13" t="n">
        <f aca="false">IF(OR(AI110=0,DU20=0),0,AI110*DU20/(AI110+DU20))</f>
        <v>0.499526601472067</v>
      </c>
      <c r="AJ20" s="13" t="n">
        <f aca="false">IF(OR(AJ110=0,DV20=0),0,AJ110*DV20/(AJ110+DV20))</f>
        <v>0.498209103997519</v>
      </c>
      <c r="AK20" s="13" t="n">
        <f aca="false">IF(OR(AK110=0,DW20=0),0,AK110*DW20/(AK110+DW20))</f>
        <v>0.496922156070479</v>
      </c>
      <c r="AL20" s="13" t="n">
        <f aca="false">IF(OR(AL110=0,DX20=0),0,AL110*DX20/(AL110+DX20))</f>
        <v>0.49566291887825</v>
      </c>
      <c r="AM20" s="13" t="n">
        <f aca="false">IF(OR(AM110=0,DY20=0),0,AM110*DY20/(AM110+DY20))</f>
        <v>0.494407452912892</v>
      </c>
      <c r="AN20" s="13" t="n">
        <f aca="false">IF(OR(AN110=0,DZ20=0),0,AN110*DZ20/(AN110+DZ20))</f>
        <v>0.493175476855642</v>
      </c>
      <c r="AO20" s="13" t="n">
        <f aca="false">IF(OR(AO110=0,EA20=0),0,AO110*EA20/(AO110+EA20))</f>
        <v>0.491964807681789</v>
      </c>
      <c r="AP20" s="13" t="n">
        <f aca="false">IF(OR(AP110=0,EB20=0),0,AP110*EB20/(AP110+EB20))</f>
        <v>0.490773452535123</v>
      </c>
      <c r="AQ20" s="13" t="n">
        <f aca="false">IF(OR(AQ110=0,EC20=0),0,AQ110*EC20/(AQ110+EC20))</f>
        <v>0.489599586320769</v>
      </c>
      <c r="AR20" s="13" t="n">
        <f aca="false">IF(OR(AR110=0,ED20=0),0,AR110*ED20/(AR110+ED20))</f>
        <v>0.488471401233969</v>
      </c>
      <c r="AS20" s="13" t="n">
        <f aca="false">IF(OR(AS110=0,EE20=0),0,AS110*EE20/(AS110+EE20))</f>
        <v>0.487356753917259</v>
      </c>
      <c r="AT20" s="13" t="n">
        <f aca="false">IF(OR(AT110=0,EF20=0),0,AT110*EF20/(AT110+EF20))</f>
        <v>0.486254286251574</v>
      </c>
      <c r="AU20" s="13" t="n">
        <f aca="false">IF(OR(AU110=0,EG20=0),0,AU110*EG20/(AU110+EG20))</f>
        <v>0.485162738676893</v>
      </c>
      <c r="AV20" s="13" t="n">
        <f aca="false">IF(OR(AV110=0,EH20=0),0,AV110*EH20/(AV110+EH20))</f>
        <v>0.484080939536769</v>
      </c>
      <c r="AW20" s="13" t="n">
        <f aca="false">IF(OR(AW110=0,EI20=0),0,AW110*EI20/(AW110+EI20))</f>
        <v>0.482857068884297</v>
      </c>
      <c r="AX20" s="13" t="n">
        <f aca="false">IF(OR(AX110=0,EJ20=0),0,AX110*EJ20/(AX110+EJ20))</f>
        <v>0.481643218369465</v>
      </c>
      <c r="AY20" s="13" t="n">
        <f aca="false">IF(OR(AY110=0,EK20=0),0,AY110*EK20/(AY110+EK20))</f>
        <v>0.480438145671998</v>
      </c>
      <c r="AZ20" s="13" t="n">
        <f aca="false">IF(OR(AZ110=0,EL20=0),0,AZ110*EL20/(AZ110+EL20))</f>
        <v>0.479240682321767</v>
      </c>
      <c r="BA20" s="13" t="n">
        <f aca="false">IF(OR(BA110=0,EM20=0),0,BA110*EM20/(BA110+EM20))</f>
        <v>0.478049725999258</v>
      </c>
      <c r="BB20" s="13" t="n">
        <f aca="false">IF(OR(BB110=0,EN20=0),0,BB110*EN20/(BB110+EN20))</f>
        <v>0.476799834136431</v>
      </c>
      <c r="BC20" s="13" t="n">
        <f aca="false">IF(OR(BC110=0,EO20=0),0,BC110*EO20/(BC110+EO20))</f>
        <v>0.475554777388529</v>
      </c>
      <c r="BD20" s="13" t="n">
        <f aca="false">IF(OR(BD110=0,EP20=0),0,BD110*EP20/(BD110+EP20))</f>
        <v>0.474313509605417</v>
      </c>
      <c r="BE20" s="13" t="n">
        <f aca="false">IF(OR(BE110=0,EQ20=0),0,BE110*EQ20/(BE110+EQ20))</f>
        <v>0.473075031287944</v>
      </c>
      <c r="BF20" s="13" t="n">
        <f aca="false">IF(OR(BF110=0,ER20=0),0,BF110*ER20/(BF110+ER20))</f>
        <v>0.471838384564826</v>
      </c>
      <c r="BG20" s="13" t="n">
        <f aca="false">IF(OR(BG110=0,ES20=0),0,BG110*ES20/(BG110+ES20))</f>
        <v>0.470510948825596</v>
      </c>
      <c r="BH20" s="13" t="n">
        <f aca="false">IF(OR(BH110=0,ET20=0),0,BH110*ET20/(BH110+ET20))</f>
        <v>0.469183237790561</v>
      </c>
      <c r="BI20" s="13" t="n">
        <f aca="false">IF(OR(BI110=0,EU20=0),0,BI110*EU20/(BI110+EU20))</f>
        <v>0.467854251121773</v>
      </c>
      <c r="BJ20" s="13" t="n">
        <f aca="false">IF(OR(BJ110=0,EV20=0),0,BJ110*EV20/(BJ110+EV20))</f>
        <v>0.466523016163457</v>
      </c>
      <c r="BK20" s="13" t="n">
        <f aca="false">IF(OR(BK110=0,EW20=0),0,BK110*EW20/(BK110+EW20))</f>
        <v>0.465188584198668</v>
      </c>
      <c r="BL20" s="13" t="n">
        <f aca="false">IF(OR(BL110=0,EX20=0),0,BL110*EX20/(BL110+EX20))</f>
        <v>0.463896771147293</v>
      </c>
      <c r="BM20" s="13" t="n">
        <f aca="false">IF(OR(BM110=0,EY20=0),0,BM110*EY20/(BM110+EY20))</f>
        <v>0.462600363701289</v>
      </c>
      <c r="BN20" s="13" t="n">
        <f aca="false">IF(OR(BN110=0,EZ20=0),0,BN110*EZ20/(BN110+EZ20))</f>
        <v>0.461298536568383</v>
      </c>
      <c r="BO20" s="13" t="n">
        <f aca="false">IF(OR(BO110=0,FA20=0),0,BO110*FA20/(BO110+FA20))</f>
        <v>0.459990476172291</v>
      </c>
      <c r="BP20" s="13" t="n">
        <f aca="false">IF(OR(BP110=0,FB20=0),0,BP110*FB20/(BP110+FB20))</f>
        <v>0.458675378247405</v>
      </c>
      <c r="BQ20" s="13" t="n">
        <f aca="false">IF(OR(BQ110=0,FC20=0),0,BQ110*FC20/(BQ110+FC20))</f>
        <v>0.457448168768959</v>
      </c>
      <c r="BR20" s="13" t="n">
        <f aca="false">IF(OR(BR110=0,FD20=0),0,BR110*FD20/(BR110+FD20))</f>
        <v>0.456213338857596</v>
      </c>
      <c r="BS20" s="13" t="n">
        <f aca="false">IF(OR(BS110=0,FE20=0),0,BS110*FE20/(BS110+FE20))</f>
        <v>0.454970229965956</v>
      </c>
      <c r="BT20" s="13" t="n">
        <f aca="false">IF(OR(BT110=0,FF20=0),0,BT110*FF20/(BT110+FF20))</f>
        <v>0.453718185403764</v>
      </c>
      <c r="BU20" s="13" t="n">
        <f aca="false">IF(OR(BU110=0,FG20=0),0,BU110*FG20/(BU110+FG20))</f>
        <v>0.452456548839335</v>
      </c>
      <c r="BV20" s="13" t="n">
        <f aca="false">IF(OR(BV110=0,FH20=0),0,BV110*FH20/(BV110+FH20))</f>
        <v>0.451233610462842</v>
      </c>
      <c r="BW20" s="13" t="n">
        <f aca="false">IF(OR(BW110=0,FI20=0),0,BW110*FI20/(BW110+FI20))</f>
        <v>0.45000029252536</v>
      </c>
      <c r="BX20" s="13" t="n">
        <f aca="false">IF(OR(BX110=0,FJ20=0),0,BX110*FJ20/(BX110+FJ20))</f>
        <v>0.44875599073383</v>
      </c>
      <c r="BY20" s="13" t="n">
        <f aca="false">IF(OR(BY110=0,FK20=0),0,BY110*FK20/(BY110+FK20))</f>
        <v>0.447500096165128</v>
      </c>
      <c r="BZ20" s="13" t="n">
        <f aca="false">IF(OR(BZ110=0,FL20=0),0,BZ110*FL20/(BZ110+FL20))</f>
        <v>0.446231994126803</v>
      </c>
      <c r="CA20" s="13" t="n">
        <f aca="false">IF(OR(CA110=0,FM20=0),0,CA110*FM20/(CA110+FM20))</f>
        <v>0.444951063037821</v>
      </c>
      <c r="CB20" s="13" t="n">
        <f aca="false">IF(OR(CB110=0,FN20=0),0,CB110*FN20/(CB110+FN20))</f>
        <v>0.443656673324262</v>
      </c>
      <c r="CC20" s="13" t="n">
        <f aca="false">IF(OR(CC110=0,FO20=0),0,CC110*FO20/(CC110+FO20))</f>
        <v>0.442348186325269</v>
      </c>
      <c r="CD20" s="13" t="n">
        <f aca="false">IF(OR(CD110=0,FP20=0),0,CD110*FP20/(CD110+FP20))</f>
        <v>0.441024953204783</v>
      </c>
      <c r="CE20" s="13" t="n">
        <f aca="false">IF(OR(CE110=0,FQ20=0),0,CE110*FQ20/(CE110+FQ20))</f>
        <v>0.439686313864891</v>
      </c>
      <c r="CF20" s="13" t="n">
        <f aca="false">IF(OR(CF110=0,FR20=0),0,CF110*FR20/(CF110+FR20))</f>
        <v>0.438100791578155</v>
      </c>
      <c r="CG20" s="13" t="n">
        <f aca="false">IF(OR(CG110=0,FS20=0),0,CG110*FS20/(CG110+FS20))</f>
        <v>0.436493314613239</v>
      </c>
      <c r="CH20" s="13" t="n">
        <f aca="false">IF(OR(CH110=0,FT20=0),0,CH110*FT20/(CH110+FT20))</f>
        <v>0.434862826807766</v>
      </c>
      <c r="CI20" s="13" t="n">
        <f aca="false">IF(OR(CI110=0,FU20=0),0,CI110*FU20/(CI110+FU20))</f>
        <v>0.433208244293583</v>
      </c>
      <c r="CJ20" s="13" t="n">
        <f aca="false">IF(OR(CJ110=0,FV20=0),0,CJ110*FV20/(CJ110+FV20))</f>
        <v>0.431528453428482</v>
      </c>
      <c r="CK20" s="13" t="n">
        <f aca="false">IF(OR(CK110=0,FW20=0),0,CK110*FW20/(CK110+FW20))</f>
        <v>0.429959683932329</v>
      </c>
      <c r="CL20" s="13" t="n">
        <f aca="false">IF(OR(CL110=0,FX20=0),0,CL110*FX20/(CL110+FX20))</f>
        <v>0.428367409440648</v>
      </c>
      <c r="CM20" s="13" t="n">
        <f aca="false">IF(OR(CM110=0,FY20=0),0,CM110*FY20/(CM110+FY20))</f>
        <v>0.426750669669293</v>
      </c>
      <c r="CN20" s="13" t="n">
        <f aca="false">IF(OR(CN110=0,FZ20=0),0,CN110*FZ20/(CN110+FZ20))</f>
        <v>0.425108476943242</v>
      </c>
      <c r="CO20" s="13" t="n">
        <f aca="false">IF(OR(CO110=0,GA20=0),0,CO110*GA20/(CO110+GA20))</f>
        <v>0.423439814578672</v>
      </c>
      <c r="CP20" s="13" t="n">
        <f aca="false">IF(OR(CP110=0,GB20=0),0,CP110*GB20/(CP110+GB20))</f>
        <v>0.421653279277933</v>
      </c>
      <c r="CQ20" s="13" t="n">
        <f aca="false">IF(OR(CQ110=0,GC20=0),0,CQ110*GC20/(CQ110+GC20))</f>
        <v>0.419835282497466</v>
      </c>
      <c r="CR20" s="0" t="n">
        <f aca="false">IF(F$9=0,0,(SIN(F$12)*COS($E20)+SIN($E20)*COS(F$12))/SIN($E20)*F$9)</f>
        <v>0.5280501</v>
      </c>
      <c r="CS20" s="0" t="n">
        <f aca="false">IF(G$9=0,0,(SIN(G$12)*COS($E20)+SIN($E20)*COS(G$12))/SIN($E20)*G$9)</f>
        <v>0.598162526053103</v>
      </c>
      <c r="CT20" s="0" t="n">
        <f aca="false">IF(H$9=0,0,(SIN(H$12)*COS($E20)+SIN($E20)*COS(H$12))/SIN($E20)*H$9)</f>
        <v>0.669110774790285</v>
      </c>
      <c r="CU20" s="0" t="n">
        <f aca="false">IF(I$9=0,0,(SIN(I$12)*COS($E20)+SIN($E20)*COS(I$12))/SIN($E20)*I$9)</f>
        <v>0.740870265612371</v>
      </c>
      <c r="CV20" s="0" t="n">
        <f aca="false">IF(J$9=0,0,(SIN(J$12)*COS($E20)+SIN($E20)*COS(J$12))/SIN($E20)*J$9)</f>
        <v>0.813415861610969</v>
      </c>
      <c r="CW20" s="0" t="n">
        <f aca="false">IF(K$9=0,0,(SIN(K$12)*COS($E20)+SIN($E20)*COS(K$12))/SIN($E20)*K$9)</f>
        <v>0.886721878224006</v>
      </c>
      <c r="CX20" s="0" t="n">
        <f aca="false">IF(L$9=0,0,(SIN(L$12)*COS($E20)+SIN($E20)*COS(L$12))/SIN($E20)*L$9)</f>
        <v>0.960762092151971</v>
      </c>
      <c r="CY20" s="0" t="n">
        <f aca="false">IF(M$9=0,0,(SIN(M$12)*COS($E20)+SIN($E20)*COS(M$12))/SIN($E20)*M$9)</f>
        <v>1.03550975053181</v>
      </c>
      <c r="CZ20" s="0" t="n">
        <f aca="false">IF(N$9=0,0,(SIN(N$12)*COS($E20)+SIN($E20)*COS(N$12))/SIN($E20)*N$9)</f>
        <v>1.10989720473228</v>
      </c>
      <c r="DA20" s="0" t="n">
        <f aca="false">IF(O$9=0,0,(SIN(O$12)*COS($E20)+SIN($E20)*COS(O$12))/SIN($E20)*O$9)</f>
        <v>1.18481072146575</v>
      </c>
      <c r="DB20" s="0" t="n">
        <f aca="false">IF(P$9=0,0,(SIN(P$12)*COS($E20)+SIN($E20)*COS(P$12))/SIN($E20)*P$9)</f>
        <v>1.26022302519586</v>
      </c>
      <c r="DC20" s="0" t="n">
        <f aca="false">IF(Q$9=0,0,(SIN(Q$12)*COS($E20)+SIN($E20)*COS(Q$12))/SIN($E20)*Q$9)</f>
        <v>1.33610642658043</v>
      </c>
      <c r="DD20" s="0" t="n">
        <f aca="false">IF(R$9=0,0,(SIN(R$12)*COS($E20)+SIN($E20)*COS(R$12))/SIN($E20)*R$9)</f>
        <v>1.41243283234308</v>
      </c>
      <c r="DE20" s="0" t="n">
        <f aca="false">IF(S$9=0,0,(SIN(S$12)*COS($E20)+SIN($E20)*COS(S$12))/SIN($E20)*S$9)</f>
        <v>1.48599108008466</v>
      </c>
      <c r="DF20" s="0" t="n">
        <f aca="false">IF(T$9=0,0,(SIN(T$12)*COS($E20)+SIN($E20)*COS(T$12))/SIN($E20)*T$9)</f>
        <v>1.55964654269004</v>
      </c>
      <c r="DG20" s="0" t="n">
        <f aca="false">IF(U$9=0,0,(SIN(U$12)*COS($E20)+SIN($E20)*COS(U$12))/SIN($E20)*U$9)</f>
        <v>1.63337301652556</v>
      </c>
      <c r="DH20" s="0" t="n">
        <f aca="false">IF(V$9=0,0,(SIN(V$12)*COS($E20)+SIN($E20)*COS(V$12))/SIN($E20)*V$9)</f>
        <v>1.70714410998111</v>
      </c>
      <c r="DI20" s="0" t="n">
        <f aca="false">IF(W$9=0,0,(SIN(W$12)*COS($E20)+SIN($E20)*COS(W$12))/SIN($E20)*W$9)</f>
        <v>1.78093325270758</v>
      </c>
      <c r="DJ20" s="0" t="n">
        <f aca="false">IF(X$9=0,0,(SIN(X$12)*COS($E20)+SIN($E20)*COS(X$12))/SIN($E20)*X$9)</f>
        <v>1.83953028042215</v>
      </c>
      <c r="DK20" s="0" t="n">
        <f aca="false">IF(Y$9=0,0,(SIN(Y$12)*COS($E20)+SIN($E20)*COS(Y$12))/SIN($E20)*Y$9)</f>
        <v>1.89700973403828</v>
      </c>
      <c r="DL20" s="0" t="n">
        <f aca="false">IF(Z$9=0,0,(SIN(Z$12)*COS($E20)+SIN($E20)*COS(Z$12))/SIN($E20)*Z$9)</f>
        <v>1.9533589328744</v>
      </c>
      <c r="DM20" s="0" t="n">
        <f aca="false">IF(AA$9=0,0,(SIN(AA$12)*COS($E20)+SIN($E20)*COS(AA$12))/SIN($E20)*AA$9)</f>
        <v>2.00856570880409</v>
      </c>
      <c r="DN20" s="0" t="n">
        <f aca="false">IF(AB$9=0,0,(SIN(AB$12)*COS($E20)+SIN($E20)*COS(AB$12))/SIN($E20)*AB$9)</f>
        <v>2.06261840844065</v>
      </c>
      <c r="DO20" s="0" t="n">
        <f aca="false">IF(AC$9=0,0,(SIN(AC$12)*COS($E20)+SIN($E20)*COS(AC$12))/SIN($E20)*AC$9)</f>
        <v>2.11138923499392</v>
      </c>
      <c r="DP20" s="0" t="n">
        <f aca="false">IF(AD$9=0,0,(SIN(AD$12)*COS($E20)+SIN($E20)*COS(AD$12))/SIN($E20)*AD$9)</f>
        <v>2.16157007819592</v>
      </c>
      <c r="DQ20" s="0" t="n">
        <f aca="false">IF(AE$9=0,0,(SIN(AE$12)*COS($E20)+SIN($E20)*COS(AE$12))/SIN($E20)*AE$9)</f>
        <v>2.21387371391411</v>
      </c>
      <c r="DR20" s="0" t="n">
        <f aca="false">IF(AF$9=0,0,(SIN(AF$12)*COS($E20)+SIN($E20)*COS(AF$12))/SIN($E20)*AF$9)</f>
        <v>2.26508701430669</v>
      </c>
      <c r="DS20" s="0" t="n">
        <f aca="false">IF(AG$9=0,0,(SIN(AG$12)*COS($E20)+SIN($E20)*COS(AG$12))/SIN($E20)*AG$9)</f>
        <v>2.31519915712659</v>
      </c>
      <c r="DT20" s="0" t="n">
        <f aca="false">IF(AH$9=0,0,(SIN(AH$12)*COS($E20)+SIN($E20)*COS(AH$12))/SIN($E20)*AH$9)</f>
        <v>2.36263373987903</v>
      </c>
      <c r="DU20" s="0" t="n">
        <f aca="false">IF(AI$9=0,0,(SIN(AI$12)*COS($E20)+SIN($E20)*COS(AI$12))/SIN($E20)*AI$9)</f>
        <v>2.40887214499444</v>
      </c>
      <c r="DV20" s="0" t="n">
        <f aca="false">IF(AJ$9=0,0,(SIN(AJ$12)*COS($E20)+SIN($E20)*COS(AJ$12))/SIN($E20)*AJ$9)</f>
        <v>2.45390640231494</v>
      </c>
      <c r="DW20" s="0" t="n">
        <f aca="false">IF(AK$9=0,0,(SIN(AK$12)*COS($E20)+SIN($E20)*COS(AK$12))/SIN($E20)*AK$9)</f>
        <v>2.49772905176065</v>
      </c>
      <c r="DX20" s="0" t="n">
        <f aca="false">IF(AL$9=0,0,(SIN(AL$12)*COS($E20)+SIN($E20)*COS(AL$12))/SIN($E20)*AL$9)</f>
        <v>2.54033314369591</v>
      </c>
      <c r="DY20" s="0" t="n">
        <f aca="false">IF(AM$9=0,0,(SIN(AM$12)*COS($E20)+SIN($E20)*COS(AM$12))/SIN($E20)*AM$9)</f>
        <v>2.58112959133368</v>
      </c>
      <c r="DZ20" s="0" t="n">
        <f aca="false">IF(AN$9=0,0,(SIN(AN$12)*COS($E20)+SIN($E20)*COS(AN$12))/SIN($E20)*AN$9)</f>
        <v>2.62067189619003</v>
      </c>
      <c r="EA20" s="0" t="n">
        <f aca="false">IF(AO$9=0,0,(SIN(AO$12)*COS($E20)+SIN($E20)*COS(AO$12))/SIN($E20)*AO$9)</f>
        <v>2.65895518322565</v>
      </c>
      <c r="EB20" s="0" t="n">
        <f aca="false">IF(AP$9=0,0,(SIN(AP$12)*COS($E20)+SIN($E20)*COS(AP$12))/SIN($E20)*AP$9)</f>
        <v>2.69597510125482</v>
      </c>
      <c r="EC20" s="0" t="n">
        <f aca="false">IF(AQ$9=0,0,(SIN(AQ$12)*COS($E20)+SIN($E20)*COS(AQ$12))/SIN($E20)*AQ$9)</f>
        <v>2.73172782204408</v>
      </c>
      <c r="ED20" s="0" t="n">
        <f aca="false">IF(AR$9=0,0,(SIN(AR$12)*COS($E20)+SIN($E20)*COS(AR$12))/SIN($E20)*AR$9)</f>
        <v>2.76716831058562</v>
      </c>
      <c r="EE20" s="0" t="n">
        <f aca="false">IF(AS$9=0,0,(SIN(AS$12)*COS($E20)+SIN($E20)*COS(AS$12))/SIN($E20)*AS$9)</f>
        <v>2.80136751839848</v>
      </c>
      <c r="EF20" s="0" t="n">
        <f aca="false">IF(AT$9=0,0,(SIN(AT$12)*COS($E20)+SIN($E20)*COS(AT$12))/SIN($E20)*AT$9)</f>
        <v>2.83432228836774</v>
      </c>
      <c r="EG20" s="0" t="n">
        <f aca="false">IF(AU$9=0,0,(SIN(AU$12)*COS($E20)+SIN($E20)*COS(AU$12))/SIN($E20)*AU$9)</f>
        <v>2.86602996158346</v>
      </c>
      <c r="EH20" s="0" t="n">
        <f aca="false">IF(AV$9=0,0,(SIN(AV$12)*COS($E20)+SIN($E20)*COS(AV$12))/SIN($E20)*AV$9)</f>
        <v>2.89648837590276</v>
      </c>
      <c r="EI20" s="0" t="n">
        <f aca="false">IF(AW$9=0,0,(SIN(AW$12)*COS($E20)+SIN($E20)*COS(AW$12))/SIN($E20)*AW$9)</f>
        <v>2.92017438121234</v>
      </c>
      <c r="EJ20" s="0" t="n">
        <f aca="false">IF(AX$9=0,0,(SIN(AX$12)*COS($E20)+SIN($E20)*COS(AX$12))/SIN($E20)*AX$9)</f>
        <v>2.94245390214438</v>
      </c>
      <c r="EK20" s="0" t="n">
        <f aca="false">IF(AY$9=0,0,(SIN(AY$12)*COS($E20)+SIN($E20)*COS(AY$12))/SIN($E20)*AY$9)</f>
        <v>2.96333137259886</v>
      </c>
      <c r="EL20" s="0" t="n">
        <f aca="false">IF(AZ$9=0,0,(SIN(AZ$12)*COS($E20)+SIN($E20)*COS(AZ$12))/SIN($E20)*AZ$9)</f>
        <v>2.98281180761044</v>
      </c>
      <c r="EM20" s="0" t="n">
        <f aca="false">IF(BA$9=0,0,(SIN(BA$12)*COS($E20)+SIN($E20)*COS(BA$12))/SIN($E20)*BA$9)</f>
        <v>3.00090079835603</v>
      </c>
      <c r="EN20" s="0" t="n">
        <f aca="false">IF(BB$9=0,0,(SIN(BB$12)*COS($E20)+SIN($E20)*COS(BB$12))/SIN($E20)*BB$9)</f>
        <v>3.01502756030821</v>
      </c>
      <c r="EO20" s="0" t="n">
        <f aca="false">IF(BC$9=0,0,(SIN(BC$12)*COS($E20)+SIN($E20)*COS(BC$12))/SIN($E20)*BC$9)</f>
        <v>3.02771588207985</v>
      </c>
      <c r="EP20" s="0" t="n">
        <f aca="false">IF(BD$9=0,0,(SIN(BD$12)*COS($E20)+SIN($E20)*COS(BD$12))/SIN($E20)*BD$9)</f>
        <v>3.03897543337107</v>
      </c>
      <c r="EQ20" s="0" t="n">
        <f aca="false">IF(BE$9=0,0,(SIN(BE$12)*COS($E20)+SIN($E20)*COS(BE$12))/SIN($E20)*BE$9)</f>
        <v>3.04881647338384</v>
      </c>
      <c r="ER20" s="0" t="n">
        <f aca="false">IF(BF$9=0,0,(SIN(BF$12)*COS($E20)+SIN($E20)*COS(BF$12))/SIN($E20)*BF$9)</f>
        <v>3.05724984352704</v>
      </c>
      <c r="ES20" s="0" t="n">
        <f aca="false">IF(BG$9=0,0,(SIN(BG$12)*COS($E20)+SIN($E20)*COS(BG$12))/SIN($E20)*BG$9)</f>
        <v>3.06040319949319</v>
      </c>
      <c r="ET20" s="0" t="n">
        <f aca="false">IF(BH$9=0,0,(SIN(BH$12)*COS($E20)+SIN($E20)*COS(BH$12))/SIN($E20)*BH$9)</f>
        <v>3.06209832456337</v>
      </c>
      <c r="EU20" s="0" t="n">
        <f aca="false">IF(BI$9=0,0,(SIN(BI$12)*COS($E20)+SIN($E20)*COS(BI$12))/SIN($E20)*BI$9)</f>
        <v>3.06235134367212</v>
      </c>
      <c r="EV20" s="0" t="n">
        <f aca="false">IF(BJ$9=0,0,(SIN(BJ$12)*COS($E20)+SIN($E20)*COS(BJ$12))/SIN($E20)*BJ$9)</f>
        <v>3.06117897618974</v>
      </c>
      <c r="EW20" s="0" t="n">
        <f aca="false">IF(BK$9=0,0,(SIN(BK$12)*COS($E20)+SIN($E20)*COS(BK$12))/SIN($E20)*BK$9)</f>
        <v>3.05859852571309</v>
      </c>
      <c r="EX20" s="0" t="n">
        <f aca="false">IF(BL$9=0,0,(SIN(BL$12)*COS($E20)+SIN($E20)*COS(BL$12))/SIN($E20)*BL$9)</f>
        <v>3.05665617499098</v>
      </c>
      <c r="EY20" s="0" t="n">
        <f aca="false">IF(BM$9=0,0,(SIN(BM$12)*COS($E20)+SIN($E20)*COS(BM$12))/SIN($E20)*BM$9)</f>
        <v>3.05337296248678</v>
      </c>
      <c r="EZ20" s="0" t="n">
        <f aca="false">IF(BN$9=0,0,(SIN(BN$12)*COS($E20)+SIN($E20)*COS(BN$12))/SIN($E20)*BN$9)</f>
        <v>3.04876601336415</v>
      </c>
      <c r="FA20" s="0" t="n">
        <f aca="false">IF(BO$9=0,0,(SIN(BO$12)*COS($E20)+SIN($E20)*COS(BO$12))/SIN($E20)*BO$9)</f>
        <v>3.04285297591928</v>
      </c>
      <c r="FB20" s="0" t="n">
        <f aca="false">IF(BP$9=0,0,(SIN(BP$12)*COS($E20)+SIN($E20)*COS(BP$12))/SIN($E20)*BP$9)</f>
        <v>3.03565201125661</v>
      </c>
      <c r="FC20" s="0" t="n">
        <f aca="false">IF(BQ$9=0,0,(SIN(BQ$12)*COS($E20)+SIN($E20)*COS(BQ$12))/SIN($E20)*BQ$9)</f>
        <v>3.03138037054425</v>
      </c>
      <c r="FD20" s="0" t="n">
        <f aca="false">IF(BR$9=0,0,(SIN(BR$12)*COS($E20)+SIN($E20)*COS(BR$12))/SIN($E20)*BR$9)</f>
        <v>3.02590780359765</v>
      </c>
      <c r="FE20" s="0" t="n">
        <f aca="false">IF(BS$9=0,0,(SIN(BS$12)*COS($E20)+SIN($E20)*COS(BS$12))/SIN($E20)*BS$9)</f>
        <v>3.01925008684846</v>
      </c>
      <c r="FF20" s="0" t="n">
        <f aca="false">IF(BT$9=0,0,(SIN(BT$12)*COS($E20)+SIN($E20)*COS(BT$12))/SIN($E20)*BT$9)</f>
        <v>3.01142343797938</v>
      </c>
      <c r="FG20" s="0" t="n">
        <f aca="false">IF(BU$9=0,0,(SIN(BU$12)*COS($E20)+SIN($E20)*COS(BU$12))/SIN($E20)*BU$9)</f>
        <v>3.00244450666191</v>
      </c>
      <c r="FH20" s="0" t="n">
        <f aca="false">IF(BV$9=0,0,(SIN(BV$12)*COS($E20)+SIN($E20)*COS(BV$12))/SIN($E20)*BV$9)</f>
        <v>2.99448467065764</v>
      </c>
      <c r="FI20" s="0" t="n">
        <f aca="false">IF(BW$9=0,0,(SIN(BW$12)*COS($E20)+SIN($E20)*COS(BW$12))/SIN($E20)*BW$9)</f>
        <v>2.98542520184948</v>
      </c>
      <c r="FJ20" s="0" t="n">
        <f aca="false">IF(BX$9=0,0,(SIN(BX$12)*COS($E20)+SIN($E20)*COS(BX$12))/SIN($E20)*BX$9)</f>
        <v>2.97528201184121</v>
      </c>
      <c r="FK20" s="0" t="n">
        <f aca="false">IF(BY$9=0,0,(SIN(BY$12)*COS($E20)+SIN($E20)*COS(BY$12))/SIN($E20)*BY$9)</f>
        <v>2.96407139545175</v>
      </c>
      <c r="FL20" s="0" t="n">
        <f aca="false">IF(BZ$9=0,0,(SIN(BZ$12)*COS($E20)+SIN($E20)*COS(BZ$12))/SIN($E20)*BZ$9)</f>
        <v>2.95181002172915</v>
      </c>
      <c r="FM20" s="0" t="n">
        <f aca="false">IF(CA$9=0,0,(SIN(CA$12)*COS($E20)+SIN($E20)*COS(CA$12))/SIN($E20)*CA$9)</f>
        <v>2.93851492483574</v>
      </c>
      <c r="FN20" s="0" t="n">
        <f aca="false">IF(CB$9=0,0,(SIN(CB$12)*COS($E20)+SIN($E20)*COS(CB$12))/SIN($E20)*CB$9)</f>
        <v>2.92420349480825</v>
      </c>
      <c r="FO20" s="0" t="n">
        <f aca="false">IF(CC$9=0,0,(SIN(CC$12)*COS($E20)+SIN($E20)*COS(CC$12))/SIN($E20)*CC$9)</f>
        <v>2.90889346819706</v>
      </c>
      <c r="FP20" s="0" t="n">
        <f aca="false">IF(CD$9=0,0,(SIN(CD$12)*COS($E20)+SIN($E20)*COS(CD$12))/SIN($E20)*CD$9)</f>
        <v>2.89260291858869</v>
      </c>
      <c r="FQ20" s="0" t="n">
        <f aca="false">IF(CE$9=0,0,(SIN(CE$12)*COS($E20)+SIN($E20)*COS(CE$12))/SIN($E20)*CE$9)</f>
        <v>2.87535024701563</v>
      </c>
      <c r="FR20" s="0" t="n">
        <f aca="false">IF(CF$9=0,0,(SIN(CF$12)*COS($E20)+SIN($E20)*COS(CF$12))/SIN($E20)*CF$9)</f>
        <v>2.84737627255317</v>
      </c>
      <c r="FS20" s="0" t="n">
        <f aca="false">IF(CG$9=0,0,(SIN(CG$12)*COS($E20)+SIN($E20)*COS(CG$12))/SIN($E20)*CG$9)</f>
        <v>2.81845703434813</v>
      </c>
      <c r="FT20" s="0" t="n">
        <f aca="false">IF(CH$9=0,0,(SIN(CH$12)*COS($E20)+SIN($E20)*COS(CH$12))/SIN($E20)*CH$9)</f>
        <v>2.78862080203811</v>
      </c>
      <c r="FU20" s="0" t="n">
        <f aca="false">IF(CI$9=0,0,(SIN(CI$12)*COS($E20)+SIN($E20)*COS(CI$12))/SIN($E20)*CI$9)</f>
        <v>2.75789614239494</v>
      </c>
      <c r="FV20" s="0" t="n">
        <f aca="false">IF(CJ$9=0,0,(SIN(CJ$12)*COS($E20)+SIN($E20)*COS(CJ$12))/SIN($E20)*CJ$9)</f>
        <v>2.72631190468965</v>
      </c>
      <c r="FW20" s="0" t="n">
        <f aca="false">IF(CK$9=0,0,(SIN(CK$12)*COS($E20)+SIN($E20)*COS(CK$12))/SIN($E20)*CK$9)</f>
        <v>2.69930256330639</v>
      </c>
      <c r="FX20" s="0" t="n">
        <f aca="false">IF(CL$9=0,0,(SIN(CL$12)*COS($E20)+SIN($E20)*COS(CL$12))/SIN($E20)*CL$9)</f>
        <v>2.67148719109519</v>
      </c>
      <c r="FY20" s="0" t="n">
        <f aca="false">IF(CM$9=0,0,(SIN(CM$12)*COS($E20)+SIN($E20)*COS(CM$12))/SIN($E20)*CM$9)</f>
        <v>2.6428904588339</v>
      </c>
      <c r="FZ20" s="0" t="n">
        <f aca="false">IF(CN$9=0,0,(SIN(CN$12)*COS($E20)+SIN($E20)*COS(CN$12))/SIN($E20)*CN$9)</f>
        <v>2.6135372654406</v>
      </c>
      <c r="GA20" s="0" t="n">
        <f aca="false">IF(CO$9=0,0,(SIN(CO$12)*COS($E20)+SIN($E20)*COS(CO$12))/SIN($E20)*CO$9)</f>
        <v>2.58345272545811</v>
      </c>
      <c r="GB20" s="0" t="n">
        <f aca="false">IF(CP$9=0,0,(SIN(CP$12)*COS($E20)+SIN($E20)*COS(CP$12))/SIN($E20)*CP$9)</f>
        <v>2.54935559607703</v>
      </c>
      <c r="GC20" s="0" t="n">
        <f aca="false">IF(CQ$9=0,0,(SIN(CQ$12)*COS($E20)+SIN($E20)*COS(CQ$12))/SIN($E20)*CQ$9)</f>
        <v>2.51459108350629</v>
      </c>
    </row>
    <row r="21" customFormat="false" ht="12.8" hidden="true" customHeight="false" outlineLevel="0" collapsed="false">
      <c r="A21" s="0" t="n">
        <f aca="false">MAX($F21:$CQ21)</f>
        <v>0.529165943034573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0.5060802</v>
      </c>
      <c r="C21" s="2" t="n">
        <f aca="false">MOD(Best +D21,360)</f>
        <v>108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0.528050099721163</v>
      </c>
      <c r="G21" s="13" t="n">
        <f aca="false">IF(OR(G111=0,CS21=0),0,G111*CS21/(G111+CS21))</f>
        <v>0.528694823786916</v>
      </c>
      <c r="H21" s="13" t="n">
        <f aca="false">IF(OR(H111=0,CT21=0),0,H111*CT21/(H111+CT21))</f>
        <v>0.529041731053799</v>
      </c>
      <c r="I21" s="13" t="n">
        <f aca="false">IF(OR(I111=0,CU21=0),0,I111*CU21/(I111+CU21))</f>
        <v>0.529165943034573</v>
      </c>
      <c r="J21" s="13" t="n">
        <f aca="false">IF(OR(J111=0,CV21=0),0,J111*CV21/(J111+CV21))</f>
        <v>0.529119876381782</v>
      </c>
      <c r="K21" s="13" t="n">
        <f aca="false">IF(OR(K111=0,CW21=0),0,K111*CW21/(K111+CW21))</f>
        <v>0.528941185063733</v>
      </c>
      <c r="L21" s="13" t="n">
        <f aca="false">IF(OR(L111=0,CX21=0),0,L111*CX21/(L111+CX21))</f>
        <v>0.528657587835461</v>
      </c>
      <c r="M21" s="13" t="n">
        <f aca="false">IF(OR(M111=0,CY21=0),0,M111*CY21/(M111+CY21))</f>
        <v>0.5282899186732</v>
      </c>
      <c r="N21" s="13" t="n">
        <f aca="false">IF(OR(N111=0,CZ21=0),0,N111*CZ21/(N111+CZ21))</f>
        <v>0.527605107013383</v>
      </c>
      <c r="O21" s="13" t="n">
        <f aca="false">IF(OR(O111=0,DA21=0),0,O111*DA21/(O111+DA21))</f>
        <v>0.526898833975825</v>
      </c>
      <c r="P21" s="13" t="n">
        <f aca="false">IF(OR(P111=0,DB21=0),0,P111*DB21/(P111+DB21))</f>
        <v>0.526175264103884</v>
      </c>
      <c r="Q21" s="13" t="n">
        <f aca="false">IF(OR(Q111=0,DC21=0),0,Q111*DC21/(Q111+DC21))</f>
        <v>0.525437688666639</v>
      </c>
      <c r="R21" s="13" t="n">
        <f aca="false">IF(OR(R111=0,DD21=0),0,R111*DD21/(R111+DD21))</f>
        <v>0.524688733375257</v>
      </c>
      <c r="S21" s="13" t="n">
        <f aca="false">IF(OR(S111=0,DE21=0),0,S111*DE21/(S111+DE21))</f>
        <v>0.523506322811262</v>
      </c>
      <c r="T21" s="13" t="n">
        <f aca="false">IF(OR(T111=0,DF21=0),0,T111*DF21/(T111+DF21))</f>
        <v>0.522362582816827</v>
      </c>
      <c r="U21" s="13" t="n">
        <f aca="false">IF(OR(U111=0,DG21=0),0,U111*DG21/(U111+DG21))</f>
        <v>0.521252736873336</v>
      </c>
      <c r="V21" s="13" t="n">
        <f aca="false">IF(OR(V111=0,DH21=0),0,V111*DH21/(V111+DH21))</f>
        <v>0.520172761557062</v>
      </c>
      <c r="W21" s="13" t="n">
        <f aca="false">IF(OR(W111=0,DI21=0),0,W111*DI21/(W111+DI21))</f>
        <v>0.519119239863453</v>
      </c>
      <c r="X21" s="13" t="n">
        <f aca="false">IF(OR(X111=0,DJ21=0),0,X111*DJ21/(X111+DJ21))</f>
        <v>0.516795999072548</v>
      </c>
      <c r="Y21" s="13" t="n">
        <f aca="false">IF(OR(Y111=0,DK21=0),0,Y111*DK21/(Y111+DK21))</f>
        <v>0.514593916180254</v>
      </c>
      <c r="Z21" s="13" t="n">
        <f aca="false">IF(OR(Z111=0,DL21=0),0,Z111*DL21/(Z111+DL21))</f>
        <v>0.512499101319671</v>
      </c>
      <c r="AA21" s="13" t="n">
        <f aca="false">IF(OR(AA111=0,DM21=0),0,AA111*DM21/(AA111+DM21))</f>
        <v>0.510499627174893</v>
      </c>
      <c r="AB21" s="13" t="n">
        <f aca="false">IF(OR(AB111=0,DN21=0),0,AB111*DN21/(AB111+DN21))</f>
        <v>0.508585190726342</v>
      </c>
      <c r="AC21" s="13" t="n">
        <f aca="false">IF(OR(AC111=0,DO21=0),0,AC111*DO21/(AC111+DO21))</f>
        <v>0.506488420345804</v>
      </c>
      <c r="AD21" s="13" t="n">
        <f aca="false">IF(OR(AD111=0,DP21=0),0,AD111*DP21/(AD111+DP21))</f>
        <v>0.504640787820335</v>
      </c>
      <c r="AE21" s="13" t="n">
        <f aca="false">IF(OR(AE111=0,DQ21=0),0,AE111*DQ21/(AE111+DQ21))</f>
        <v>0.503049671506827</v>
      </c>
      <c r="AF21" s="13" t="n">
        <f aca="false">IF(OR(AF111=0,DR21=0),0,AF111*DR21/(AF111+DR21))</f>
        <v>0.501508185537375</v>
      </c>
      <c r="AG21" s="13" t="n">
        <f aca="false">IF(OR(AG111=0,DS21=0),0,AG111*DS21/(AG111+DS21))</f>
        <v>0.500011566026093</v>
      </c>
      <c r="AH21" s="13" t="n">
        <f aca="false">IF(OR(AH111=0,DT21=0),0,AH111*DT21/(AH111+DT21))</f>
        <v>0.498479082130347</v>
      </c>
      <c r="AI21" s="13" t="n">
        <f aca="false">IF(OR(AI111=0,DU21=0),0,AI111*DU21/(AI111+DU21))</f>
        <v>0.496986595910329</v>
      </c>
      <c r="AJ21" s="13" t="n">
        <f aca="false">IF(OR(AJ111=0,DV21=0),0,AJ111*DV21/(AJ111+DV21))</f>
        <v>0.495530403194534</v>
      </c>
      <c r="AK21" s="13" t="n">
        <f aca="false">IF(OR(AK111=0,DW21=0),0,AK111*DW21/(AK111+DW21))</f>
        <v>0.494107172003688</v>
      </c>
      <c r="AL21" s="13" t="n">
        <f aca="false">IF(OR(AL111=0,DX21=0),0,AL111*DX21/(AL111+DX21))</f>
        <v>0.492713894533878</v>
      </c>
      <c r="AM21" s="13" t="n">
        <f aca="false">IF(OR(AM111=0,DY21=0),0,AM111*DY21/(AM111+DY21))</f>
        <v>0.491324583875209</v>
      </c>
      <c r="AN21" s="13" t="n">
        <f aca="false">IF(OR(AN111=0,DZ21=0),0,AN111*DZ21/(AN111+DZ21))</f>
        <v>0.489960752942227</v>
      </c>
      <c r="AO21" s="13" t="n">
        <f aca="false">IF(OR(AO111=0,EA21=0),0,AO111*EA21/(AO111+EA21))</f>
        <v>0.488620074902191</v>
      </c>
      <c r="AP21" s="13" t="n">
        <f aca="false">IF(OR(AP111=0,EB21=0),0,AP111*EB21/(AP111+EB21))</f>
        <v>0.487300421853793</v>
      </c>
      <c r="AQ21" s="13" t="n">
        <f aca="false">IF(OR(AQ111=0,EC21=0),0,AQ111*EC21/(AQ111+EC21))</f>
        <v>0.485999841776414</v>
      </c>
      <c r="AR21" s="13" t="n">
        <f aca="false">IF(OR(AR111=0,ED21=0),0,AR111*ED21/(AR111+ED21))</f>
        <v>0.484749058967119</v>
      </c>
      <c r="AS21" s="13" t="n">
        <f aca="false">IF(OR(AS111=0,EE21=0),0,AS111*EE21/(AS111+EE21))</f>
        <v>0.48351310306925</v>
      </c>
      <c r="AT21" s="13" t="n">
        <f aca="false">IF(OR(AT111=0,EF21=0),0,AT111*EF21/(AT111+EF21))</f>
        <v>0.482290514627142</v>
      </c>
      <c r="AU21" s="13" t="n">
        <f aca="false">IF(OR(AU111=0,EG21=0),0,AU111*EG21/(AU111+EG21))</f>
        <v>0.481079938337156</v>
      </c>
      <c r="AV21" s="13" t="n">
        <f aca="false">IF(OR(AV111=0,EH21=0),0,AV111*EH21/(AV111+EH21))</f>
        <v>0.479880111958454</v>
      </c>
      <c r="AW21" s="13" t="n">
        <f aca="false">IF(OR(AW111=0,EI21=0),0,AW111*EI21/(AW111+EI21))</f>
        <v>0.478525750360691</v>
      </c>
      <c r="AX21" s="13" t="n">
        <f aca="false">IF(OR(AX111=0,EJ21=0),0,AX111*EJ21/(AX111+EJ21))</f>
        <v>0.477182476804312</v>
      </c>
      <c r="AY21" s="13" t="n">
        <f aca="false">IF(OR(AY111=0,EK21=0),0,AY111*EK21/(AY111+EK21))</f>
        <v>0.47584895176685</v>
      </c>
      <c r="AZ21" s="13" t="n">
        <f aca="false">IF(OR(AZ111=0,EL21=0),0,AZ111*EL21/(AZ111+EL21))</f>
        <v>0.47452391449311</v>
      </c>
      <c r="BA21" s="13" t="n">
        <f aca="false">IF(OR(BA111=0,EM21=0),0,BA111*EM21/(BA111+EM21))</f>
        <v>0.473206174905134</v>
      </c>
      <c r="BB21" s="13" t="n">
        <f aca="false">IF(OR(BB111=0,EN21=0),0,BB111*EN21/(BB111+EN21))</f>
        <v>0.471824535532798</v>
      </c>
      <c r="BC21" s="13" t="n">
        <f aca="false">IF(OR(BC111=0,EO21=0),0,BC111*EO21/(BC111+EO21))</f>
        <v>0.47044841354336</v>
      </c>
      <c r="BD21" s="13" t="n">
        <f aca="false">IF(OR(BD111=0,EP21=0),0,BD111*EP21/(BD111+EP21))</f>
        <v>0.469076679383977</v>
      </c>
      <c r="BE21" s="13" t="n">
        <f aca="false">IF(OR(BE111=0,EQ21=0),0,BE111*EQ21/(BE111+EQ21))</f>
        <v>0.467708253764949</v>
      </c>
      <c r="BF21" s="13" t="n">
        <f aca="false">IF(OR(BF111=0,ER21=0),0,BF111*ER21/(BF111+ER21))</f>
        <v>0.466342102350993</v>
      </c>
      <c r="BG21" s="13" t="n">
        <f aca="false">IF(OR(BG111=0,ES21=0),0,BG111*ES21/(BG111+ES21))</f>
        <v>0.464877558276094</v>
      </c>
      <c r="BH21" s="13" t="n">
        <f aca="false">IF(OR(BH111=0,ET21=0),0,BH111*ET21/(BH111+ET21))</f>
        <v>0.463413061192892</v>
      </c>
      <c r="BI21" s="13" t="n">
        <f aca="false">IF(OR(BI111=0,EU21=0),0,BI111*EU21/(BI111+EU21))</f>
        <v>0.461947533706268</v>
      </c>
      <c r="BJ21" s="13" t="n">
        <f aca="false">IF(OR(BJ111=0,EV21=0),0,BJ111*EV21/(BJ111+EV21))</f>
        <v>0.46047992883865</v>
      </c>
      <c r="BK21" s="13" t="n">
        <f aca="false">IF(OR(BK111=0,EW21=0),0,BK111*EW21/(BK111+EW21))</f>
        <v>0.459009226072254</v>
      </c>
      <c r="BL21" s="13" t="n">
        <f aca="false">IF(OR(BL111=0,EX21=0),0,BL111*EX21/(BL111+EX21))</f>
        <v>0.457585162420753</v>
      </c>
      <c r="BM21" s="13" t="n">
        <f aca="false">IF(OR(BM111=0,EY21=0),0,BM111*EY21/(BM111+EY21))</f>
        <v>0.45615647300362</v>
      </c>
      <c r="BN21" s="13" t="n">
        <f aca="false">IF(OR(BN111=0,EZ21=0),0,BN111*EZ21/(BN111+EZ21))</f>
        <v>0.454722271264075</v>
      </c>
      <c r="BO21" s="13" t="n">
        <f aca="false">IF(OR(BO111=0,FA21=0),0,BO111*FA21/(BO111+FA21))</f>
        <v>0.453281684071175</v>
      </c>
      <c r="BP21" s="13" t="n">
        <f aca="false">IF(OR(BP111=0,FB21=0),0,BP111*FB21/(BP111+FB21))</f>
        <v>0.451833849185259</v>
      </c>
      <c r="BQ21" s="13" t="n">
        <f aca="false">IF(OR(BQ111=0,FC21=0),0,BQ111*FC21/(BQ111+FC21))</f>
        <v>0.450481646451427</v>
      </c>
      <c r="BR21" s="13" t="n">
        <f aca="false">IF(OR(BR111=0,FD21=0),0,BR111*FD21/(BR111+FD21))</f>
        <v>0.449121517675882</v>
      </c>
      <c r="BS21" s="13" t="n">
        <f aca="false">IF(OR(BS111=0,FE21=0),0,BS111*FE21/(BS111+FE21))</f>
        <v>0.447752757127353</v>
      </c>
      <c r="BT21" s="13" t="n">
        <f aca="false">IF(OR(BT111=0,FF21=0),0,BT111*FF21/(BT111+FF21))</f>
        <v>0.446374661878034</v>
      </c>
      <c r="BU21" s="13" t="n">
        <f aca="false">IF(OR(BU111=0,FG21=0),0,BU111*FG21/(BU111+FG21))</f>
        <v>0.444986530232591</v>
      </c>
      <c r="BV21" s="13" t="n">
        <f aca="false">IF(OR(BV111=0,FH21=0),0,BV111*FH21/(BV111+FH21))</f>
        <v>0.443640619706214</v>
      </c>
      <c r="BW21" s="13" t="n">
        <f aca="false">IF(OR(BW111=0,FI21=0),0,BW111*FI21/(BW111+FI21))</f>
        <v>0.442283803824031</v>
      </c>
      <c r="BX21" s="13" t="n">
        <f aca="false">IF(OR(BX111=0,FJ21=0),0,BX111*FJ21/(BX111+FJ21))</f>
        <v>0.440915437846112</v>
      </c>
      <c r="BY21" s="13" t="n">
        <f aca="false">IF(OR(BY111=0,FK21=0),0,BY111*FK21/(BY111+FK21))</f>
        <v>0.439534872935696</v>
      </c>
      <c r="BZ21" s="13" t="n">
        <f aca="false">IF(OR(BZ111=0,FL21=0),0,BZ111*FL21/(BZ111+FL21))</f>
        <v>0.438141454977788</v>
      </c>
      <c r="CA21" s="13" t="n">
        <f aca="false">IF(OR(CA111=0,FM21=0),0,CA111*FM21/(CA111+FM21))</f>
        <v>0.436734523422389</v>
      </c>
      <c r="CB21" s="13" t="n">
        <f aca="false">IF(OR(CB111=0,FN21=0),0,CB111*FN21/(CB111+FN21))</f>
        <v>0.435313410147235</v>
      </c>
      <c r="CC21" s="13" t="n">
        <f aca="false">IF(OR(CC111=0,FO21=0),0,CC111*FO21/(CC111+FO21))</f>
        <v>0.433877438335253</v>
      </c>
      <c r="CD21" s="13" t="n">
        <f aca="false">IF(OR(CD111=0,FP21=0),0,CD111*FP21/(CD111+FP21))</f>
        <v>0.432425921362281</v>
      </c>
      <c r="CE21" s="13" t="n">
        <f aca="false">IF(OR(CE111=0,FQ21=0),0,CE111*FQ21/(CE111+FQ21))</f>
        <v>0.430958161690846</v>
      </c>
      <c r="CF21" s="13" t="n">
        <f aca="false">IF(OR(CF111=0,FR21=0),0,CF111*FR21/(CF111+FR21))</f>
        <v>0.429224677727057</v>
      </c>
      <c r="CG21" s="13" t="n">
        <f aca="false">IF(OR(CG111=0,FS21=0),0,CG111*FS21/(CG111+FS21))</f>
        <v>0.427468171064575</v>
      </c>
      <c r="CH21" s="13" t="n">
        <f aca="false">IF(OR(CH111=0,FT21=0),0,CH111*FT21/(CH111+FT21))</f>
        <v>0.425687539781646</v>
      </c>
      <c r="CI21" s="13" t="n">
        <f aca="false">IF(OR(CI111=0,FU21=0),0,CI111*FU21/(CI111+FU21))</f>
        <v>0.423881655215704</v>
      </c>
      <c r="CJ21" s="13" t="n">
        <f aca="false">IF(OR(CJ111=0,FV21=0),0,CJ111*FV21/(CJ111+FV21))</f>
        <v>0.422049359956924</v>
      </c>
      <c r="CK21" s="13" t="n">
        <f aca="false">IF(OR(CK111=0,FW21=0),0,CK111*FW21/(CK111+FW21))</f>
        <v>0.420337107949905</v>
      </c>
      <c r="CL21" s="13" t="n">
        <f aca="false">IF(OR(CL111=0,FX21=0),0,CL111*FX21/(CL111+FX21))</f>
        <v>0.418600189127876</v>
      </c>
      <c r="CM21" s="13" t="n">
        <f aca="false">IF(OR(CM111=0,FY21=0),0,CM111*FY21/(CM111+FY21))</f>
        <v>0.416837607060053</v>
      </c>
      <c r="CN21" s="13" t="n">
        <f aca="false">IF(OR(CN111=0,FZ21=0),0,CN111*FZ21/(CN111+FZ21))</f>
        <v>0.415048338790005</v>
      </c>
      <c r="CO21" s="13" t="n">
        <f aca="false">IF(OR(CO111=0,GA21=0),0,CO111*GA21/(CO111+GA21))</f>
        <v>0.413231333295472</v>
      </c>
      <c r="CP21" s="13" t="n">
        <f aca="false">IF(OR(CP111=0,GB21=0),0,CP111*GB21/(CP111+GB21))</f>
        <v>0.411288684531377</v>
      </c>
      <c r="CQ21" s="13" t="n">
        <f aca="false">IF(OR(CQ111=0,GC21=0),0,CQ111*GC21/(CQ111+GC21))</f>
        <v>0.409313165252462</v>
      </c>
      <c r="CR21" s="0" t="n">
        <f aca="false">IF(F$9=0,0,(SIN(F$12)*COS($E21)+SIN($E21)*COS(F$12))/SIN($E21)*F$9)</f>
        <v>0.5280501</v>
      </c>
      <c r="CS21" s="0" t="n">
        <f aca="false">IF(G$9=0,0,(SIN(G$12)*COS($E21)+SIN($E21)*COS(G$12))/SIN($E21)*G$9)</f>
        <v>0.590717521703629</v>
      </c>
      <c r="CT21" s="0" t="n">
        <f aca="false">IF(H$9=0,0,(SIN(H$12)*COS($E21)+SIN($E21)*COS(H$12))/SIN($E21)*H$9)</f>
        <v>0.654108060648698</v>
      </c>
      <c r="CU21" s="0" t="n">
        <f aca="false">IF(I$9=0,0,(SIN(I$12)*COS($E21)+SIN($E21)*COS(I$12))/SIN($E21)*I$9)</f>
        <v>0.718199490923271</v>
      </c>
      <c r="CV21" s="0" t="n">
        <f aca="false">IF(J$9=0,0,(SIN(J$12)*COS($E21)+SIN($E21)*COS(J$12))/SIN($E21)*J$9)</f>
        <v>0.782969098926069</v>
      </c>
      <c r="CW21" s="0" t="n">
        <f aca="false">IF(K$9=0,0,(SIN(K$12)*COS($E21)+SIN($E21)*COS(K$12))/SIN($E21)*K$9)</f>
        <v>0.84839369125718</v>
      </c>
      <c r="CX21" s="0" t="n">
        <f aca="false">IF(L$9=0,0,(SIN(L$12)*COS($E21)+SIN($E21)*COS(L$12))/SIN($E21)*L$9)</f>
        <v>0.914449602838149</v>
      </c>
      <c r="CY21" s="0" t="n">
        <f aca="false">IF(M$9=0,0,(SIN(M$12)*COS($E21)+SIN($E21)*COS(M$12))/SIN($E21)*M$9)</f>
        <v>0.981112705258644</v>
      </c>
      <c r="CZ21" s="0" t="n">
        <f aca="false">IF(N$9=0,0,(SIN(N$12)*COS($E21)+SIN($E21)*COS(N$12))/SIN($E21)*N$9)</f>
        <v>1.04737664412108</v>
      </c>
      <c r="DA21" s="0" t="n">
        <f aca="false">IF(O$9=0,0,(SIN(O$12)*COS($E21)+SIN($E21)*COS(O$12))/SIN($E21)*O$9)</f>
        <v>1.11408637321912</v>
      </c>
      <c r="DB21" s="0" t="n">
        <f aca="false">IF(P$9=0,0,(SIN(P$12)*COS($E21)+SIN($E21)*COS(P$12))/SIN($E21)*P$9)</f>
        <v>1.18121737469753</v>
      </c>
      <c r="DC21" s="0" t="n">
        <f aca="false">IF(Q$9=0,0,(SIN(Q$12)*COS($E21)+SIN($E21)*COS(Q$12))/SIN($E21)*Q$9)</f>
        <v>1.24874477068094</v>
      </c>
      <c r="DD21" s="0" t="n">
        <f aca="false">IF(R$9=0,0,(SIN(R$12)*COS($E21)+SIN($E21)*COS(R$12))/SIN($E21)*R$9)</f>
        <v>1.3166433322011</v>
      </c>
      <c r="DE21" s="0" t="n">
        <f aca="false">IF(S$9=0,0,(SIN(S$12)*COS($E21)+SIN($E21)*COS(S$12))/SIN($E21)*S$9)</f>
        <v>1.38192769456681</v>
      </c>
      <c r="DF21" s="0" t="n">
        <f aca="false">IF(T$9=0,0,(SIN(T$12)*COS($E21)+SIN($E21)*COS(T$12))/SIN($E21)*T$9)</f>
        <v>1.44727694561418</v>
      </c>
      <c r="DG21" s="0" t="n">
        <f aca="false">IF(U$9=0,0,(SIN(U$12)*COS($E21)+SIN($E21)*COS(U$12))/SIN($E21)*U$9)</f>
        <v>1.5126676795828</v>
      </c>
      <c r="DH21" s="0" t="n">
        <f aca="false">IF(V$9=0,0,(SIN(V$12)*COS($E21)+SIN($E21)*COS(V$12))/SIN($E21)*V$9)</f>
        <v>1.57807633115151</v>
      </c>
      <c r="DI21" s="0" t="n">
        <f aca="false">IF(W$9=0,0,(SIN(W$12)*COS($E21)+SIN($E21)*COS(W$12))/SIN($E21)*W$9)</f>
        <v>1.6434791837274</v>
      </c>
      <c r="DJ21" s="0" t="n">
        <f aca="false">IF(X$9=0,0,(SIN(X$12)*COS($E21)+SIN($E21)*COS(X$12))/SIN($E21)*X$9)</f>
        <v>1.69486303216306</v>
      </c>
      <c r="DK21" s="0" t="n">
        <f aca="false">IF(Y$9=0,0,(SIN(Y$12)*COS($E21)+SIN($E21)*COS(Y$12))/SIN($E21)*Y$9)</f>
        <v>1.74523915563727</v>
      </c>
      <c r="DL21" s="0" t="n">
        <f aca="false">IF(Z$9=0,0,(SIN(Z$12)*COS($E21)+SIN($E21)*COS(Z$12))/SIN($E21)*Z$9)</f>
        <v>1.79459665416676</v>
      </c>
      <c r="DM21" s="0" t="n">
        <f aca="false">IF(AA$9=0,0,(SIN(AA$12)*COS($E21)+SIN($E21)*COS(AA$12))/SIN($E21)*AA$9)</f>
        <v>1.84292508639868</v>
      </c>
      <c r="DN21" s="0" t="n">
        <f aca="false">IF(AB$9=0,0,(SIN(AB$12)*COS($E21)+SIN($E21)*COS(AB$12))/SIN($E21)*AB$9)</f>
        <v>1.890214471392</v>
      </c>
      <c r="DO21" s="0" t="n">
        <f aca="false">IF(AC$9=0,0,(SIN(AC$12)*COS($E21)+SIN($E21)*COS(AC$12))/SIN($E21)*AC$9)</f>
        <v>1.93268705289224</v>
      </c>
      <c r="DP21" s="0" t="n">
        <f aca="false">IF(AD$9=0,0,(SIN(AD$12)*COS($E21)+SIN($E21)*COS(AD$12))/SIN($E21)*AD$9)</f>
        <v>1.97647460855594</v>
      </c>
      <c r="DQ21" s="0" t="n">
        <f aca="false">IF(AE$9=0,0,(SIN(AE$12)*COS($E21)+SIN($E21)*COS(AE$12))/SIN($E21)*AE$9)</f>
        <v>2.02222089313877</v>
      </c>
      <c r="DR21" s="0" t="n">
        <f aca="false">IF(AF$9=0,0,(SIN(AF$12)*COS($E21)+SIN($E21)*COS(AF$12))/SIN($E21)*AF$9)</f>
        <v>2.06698537125311</v>
      </c>
      <c r="DS21" s="0" t="n">
        <f aca="false">IF(AG$9=0,0,(SIN(AG$12)*COS($E21)+SIN($E21)*COS(AG$12))/SIN($E21)*AG$9)</f>
        <v>2.11075876926102</v>
      </c>
      <c r="DT21" s="0" t="n">
        <f aca="false">IF(AH$9=0,0,(SIN(AH$12)*COS($E21)+SIN($E21)*COS(AH$12))/SIN($E21)*AH$9)</f>
        <v>2.15210573033883</v>
      </c>
      <c r="DU21" s="0" t="n">
        <f aca="false">IF(AI$9=0,0,(SIN(AI$12)*COS($E21)+SIN($E21)*COS(AI$12))/SIN($E21)*AI$9)</f>
        <v>2.19237866026761</v>
      </c>
      <c r="DV21" s="0" t="n">
        <f aca="false">IF(AJ$9=0,0,(SIN(AJ$12)*COS($E21)+SIN($E21)*COS(AJ$12))/SIN($E21)*AJ$9)</f>
        <v>2.23157085881385</v>
      </c>
      <c r="DW21" s="0" t="n">
        <f aca="false">IF(AK$9=0,0,(SIN(AK$12)*COS($E21)+SIN($E21)*COS(AK$12))/SIN($E21)*AK$9)</f>
        <v>2.26967608072215</v>
      </c>
      <c r="DX21" s="0" t="n">
        <f aca="false">IF(AL$9=0,0,(SIN(AL$12)*COS($E21)+SIN($E21)*COS(AL$12))/SIN($E21)*AL$9)</f>
        <v>2.30668853588343</v>
      </c>
      <c r="DY21" s="0" t="n">
        <f aca="false">IF(AM$9=0,0,(SIN(AM$12)*COS($E21)+SIN($E21)*COS(AM$12))/SIN($E21)*AM$9)</f>
        <v>2.34207420440474</v>
      </c>
      <c r="DZ21" s="0" t="n">
        <f aca="false">IF(AN$9=0,0,(SIN(AN$12)*COS($E21)+SIN($E21)*COS(AN$12))/SIN($E21)*AN$9)</f>
        <v>2.37633655738091</v>
      </c>
      <c r="EA21" s="0" t="n">
        <f aca="false">IF(AO$9=0,0,(SIN(AO$12)*COS($E21)+SIN($E21)*COS(AO$12))/SIN($E21)*AO$9)</f>
        <v>2.40947166180802</v>
      </c>
      <c r="EB21" s="0" t="n">
        <f aca="false">IF(AP$9=0,0,(SIN(AP$12)*COS($E21)+SIN($E21)*COS(AP$12))/SIN($E21)*AP$9)</f>
        <v>2.44147605093052</v>
      </c>
      <c r="EC21" s="0" t="n">
        <f aca="false">IF(AQ$9=0,0,(SIN(AQ$12)*COS($E21)+SIN($E21)*COS(AQ$12))/SIN($E21)*AQ$9)</f>
        <v>2.47234672327875</v>
      </c>
      <c r="ED21" s="0" t="n">
        <f aca="false">IF(AR$9=0,0,(SIN(AR$12)*COS($E21)+SIN($E21)*COS(AR$12))/SIN($E21)*AR$9)</f>
        <v>2.50294791328589</v>
      </c>
      <c r="EE21" s="0" t="n">
        <f aca="false">IF(AS$9=0,0,(SIN(AS$12)*COS($E21)+SIN($E21)*COS(AS$12))/SIN($E21)*AS$9)</f>
        <v>2.53243872345151</v>
      </c>
      <c r="EF21" s="0" t="n">
        <f aca="false">IF(AT$9=0,0,(SIN(AT$12)*COS($E21)+SIN($E21)*COS(AT$12))/SIN($E21)*AT$9)</f>
        <v>2.56081673575666</v>
      </c>
      <c r="EG21" s="0" t="n">
        <f aca="false">IF(AU$9=0,0,(SIN(AU$12)*COS($E21)+SIN($E21)*COS(AU$12))/SIN($E21)*AU$9)</f>
        <v>2.58807997514285</v>
      </c>
      <c r="EH21" s="0" t="n">
        <f aca="false">IF(AV$9=0,0,(SIN(AV$12)*COS($E21)+SIN($E21)*COS(AV$12))/SIN($E21)*AV$9)</f>
        <v>2.61422690808221</v>
      </c>
      <c r="EI21" s="0" t="n">
        <f aca="false">IF(AW$9=0,0,(SIN(AW$12)*COS($E21)+SIN($E21)*COS(AW$12))/SIN($E21)*AW$9)</f>
        <v>2.63427553710661</v>
      </c>
      <c r="EJ21" s="0" t="n">
        <f aca="false">IF(AX$9=0,0,(SIN(AX$12)*COS($E21)+SIN($E21)*COS(AX$12))/SIN($E21)*AX$9)</f>
        <v>2.65307179552602</v>
      </c>
      <c r="EK21" s="0" t="n">
        <f aca="false">IF(AY$9=0,0,(SIN(AY$12)*COS($E21)+SIN($E21)*COS(AY$12))/SIN($E21)*AY$9)</f>
        <v>2.6706200772405</v>
      </c>
      <c r="EL21" s="0" t="n">
        <f aca="false">IF(AZ$9=0,0,(SIN(AZ$12)*COS($E21)+SIN($E21)*COS(AZ$12))/SIN($E21)*AZ$9)</f>
        <v>2.68692529027097</v>
      </c>
      <c r="EM21" s="0" t="n">
        <f aca="false">IF(BA$9=0,0,(SIN(BA$12)*COS($E21)+SIN($E21)*COS(BA$12))/SIN($E21)*BA$9)</f>
        <v>2.70199285214089</v>
      </c>
      <c r="EN21" s="0" t="n">
        <f aca="false">IF(BB$9=0,0,(SIN(BB$12)*COS($E21)+SIN($E21)*COS(BB$12))/SIN($E21)*BB$9)</f>
        <v>2.71350944621995</v>
      </c>
      <c r="EO21" s="0" t="n">
        <f aca="false">IF(BC$9=0,0,(SIN(BC$12)*COS($E21)+SIN($E21)*COS(BC$12))/SIN($E21)*BC$9)</f>
        <v>2.72374886847779</v>
      </c>
      <c r="EP21" s="0" t="n">
        <f aca="false">IF(BD$9=0,0,(SIN(BD$12)*COS($E21)+SIN($E21)*COS(BD$12))/SIN($E21)*BD$9)</f>
        <v>2.73272017838282</v>
      </c>
      <c r="EQ21" s="0" t="n">
        <f aca="false">IF(BE$9=0,0,(SIN(BE$12)*COS($E21)+SIN($E21)*COS(BE$12))/SIN($E21)*BE$9)</f>
        <v>2.74043295523345</v>
      </c>
      <c r="ER21" s="0" t="n">
        <f aca="false">IF(BF$9=0,0,(SIN(BF$12)*COS($E21)+SIN($E21)*COS(BF$12))/SIN($E21)*BF$9)</f>
        <v>2.74689729148973</v>
      </c>
      <c r="ES21" s="0" t="n">
        <f aca="false">IF(BG$9=0,0,(SIN(BG$12)*COS($E21)+SIN($E21)*COS(BG$12))/SIN($E21)*BG$9)</f>
        <v>2.74863566957723</v>
      </c>
      <c r="ET21" s="0" t="n">
        <f aca="false">IF(BH$9=0,0,(SIN(BH$12)*COS($E21)+SIN($E21)*COS(BH$12))/SIN($E21)*BH$9)</f>
        <v>2.74908362962797</v>
      </c>
      <c r="EU21" s="0" t="n">
        <f aca="false">IF(BI$9=0,0,(SIN(BI$12)*COS($E21)+SIN($E21)*COS(BI$12))/SIN($E21)*BI$9)</f>
        <v>2.74825597827057</v>
      </c>
      <c r="EV21" s="0" t="n">
        <f aca="false">IF(BJ$9=0,0,(SIN(BJ$12)*COS($E21)+SIN($E21)*COS(BJ$12))/SIN($E21)*BJ$9)</f>
        <v>2.74616804418139</v>
      </c>
      <c r="EW21" s="0" t="n">
        <f aca="false">IF(BK$9=0,0,(SIN(BK$12)*COS($E21)+SIN($E21)*COS(BK$12))/SIN($E21)*BK$9)</f>
        <v>2.74283566882291</v>
      </c>
      <c r="EX21" s="0" t="n">
        <f aca="false">IF(BL$9=0,0,(SIN(BL$12)*COS($E21)+SIN($E21)*COS(BL$12))/SIN($E21)*BL$9)</f>
        <v>2.74009344080914</v>
      </c>
      <c r="EY21" s="0" t="n">
        <f aca="false">IF(BM$9=0,0,(SIN(BM$12)*COS($E21)+SIN($E21)*COS(BM$12))/SIN($E21)*BM$9)</f>
        <v>2.73616634042415</v>
      </c>
      <c r="EZ21" s="0" t="n">
        <f aca="false">IF(BN$9=0,0,(SIN(BN$12)*COS($E21)+SIN($E21)*COS(BN$12))/SIN($E21)*BN$9)</f>
        <v>2.73107001636509</v>
      </c>
      <c r="FA21" s="0" t="n">
        <f aca="false">IF(BO$9=0,0,(SIN(BO$12)*COS($E21)+SIN($E21)*COS(BO$12))/SIN($E21)*BO$9)</f>
        <v>2.72482057576196</v>
      </c>
      <c r="FB21" s="0" t="n">
        <f aca="false">IF(BP$9=0,0,(SIN(BP$12)*COS($E21)+SIN($E21)*COS(BP$12))/SIN($E21)*BP$9)</f>
        <v>2.71743457483777</v>
      </c>
      <c r="FC21" s="0" t="n">
        <f aca="false">IF(BQ$9=0,0,(SIN(BQ$12)*COS($E21)+SIN($E21)*COS(BQ$12))/SIN($E21)*BQ$9)</f>
        <v>2.71268619249408</v>
      </c>
      <c r="FD21" s="0" t="n">
        <f aca="false">IF(BR$9=0,0,(SIN(BR$12)*COS($E21)+SIN($E21)*COS(BR$12))/SIN($E21)*BR$9)</f>
        <v>2.70687713808631</v>
      </c>
      <c r="FE21" s="0" t="n">
        <f aca="false">IF(BS$9=0,0,(SIN(BS$12)*COS($E21)+SIN($E21)*COS(BS$12))/SIN($E21)*BS$9)</f>
        <v>2.70002180506246</v>
      </c>
      <c r="FF21" s="0" t="n">
        <f aca="false">IF(BT$9=0,0,(SIN(BT$12)*COS($E21)+SIN($E21)*COS(BT$12))/SIN($E21)*BT$9)</f>
        <v>2.69213497312053</v>
      </c>
      <c r="FG21" s="0" t="n">
        <f aca="false">IF(BU$9=0,0,(SIN(BU$12)*COS($E21)+SIN($E21)*COS(BU$12))/SIN($E21)*BU$9)</f>
        <v>2.68323179984057</v>
      </c>
      <c r="FH21" s="0" t="n">
        <f aca="false">IF(BV$9=0,0,(SIN(BV$12)*COS($E21)+SIN($E21)*COS(BV$12))/SIN($E21)*BV$9)</f>
        <v>2.67525245423557</v>
      </c>
      <c r="FI21" s="0" t="n">
        <f aca="false">IF(BW$9=0,0,(SIN(BW$12)*COS($E21)+SIN($E21)*COS(BW$12))/SIN($E21)*BW$9)</f>
        <v>2.66630310525012</v>
      </c>
      <c r="FJ21" s="0" t="n">
        <f aca="false">IF(BX$9=0,0,(SIN(BX$12)*COS($E21)+SIN($E21)*COS(BX$12))/SIN($E21)*BX$9)</f>
        <v>2.65639822696379</v>
      </c>
      <c r="FK21" s="0" t="n">
        <f aca="false">IF(BY$9=0,0,(SIN(BY$12)*COS($E21)+SIN($E21)*COS(BY$12))/SIN($E21)*BY$9)</f>
        <v>2.6455526281847</v>
      </c>
      <c r="FL21" s="0" t="n">
        <f aca="false">IF(BZ$9=0,0,(SIN(BZ$12)*COS($E21)+SIN($E21)*COS(BZ$12))/SIN($E21)*BZ$9)</f>
        <v>2.63378144434669</v>
      </c>
      <c r="FM21" s="0" t="n">
        <f aca="false">IF(CA$9=0,0,(SIN(CA$12)*COS($E21)+SIN($E21)*COS(CA$12))/SIN($E21)*CA$9)</f>
        <v>2.62110012929494</v>
      </c>
      <c r="FN21" s="0" t="n">
        <f aca="false">IF(CB$9=0,0,(SIN(CB$12)*COS($E21)+SIN($E21)*COS(CB$12))/SIN($E21)*CB$9)</f>
        <v>2.60752444696334</v>
      </c>
      <c r="FO21" s="0" t="n">
        <f aca="false">IF(CC$9=0,0,(SIN(CC$12)*COS($E21)+SIN($E21)*COS(CC$12))/SIN($E21)*CC$9)</f>
        <v>2.59307046294747</v>
      </c>
      <c r="FP21" s="0" t="n">
        <f aca="false">IF(CD$9=0,0,(SIN(CD$12)*COS($E21)+SIN($E21)*COS(CD$12))/SIN($E21)*CD$9)</f>
        <v>2.57775453597678</v>
      </c>
      <c r="FQ21" s="0" t="n">
        <f aca="false">IF(CE$9=0,0,(SIN(CE$12)*COS($E21)+SIN($E21)*COS(CE$12))/SIN($E21)*CE$9)</f>
        <v>2.56159330928971</v>
      </c>
      <c r="FR21" s="0" t="n">
        <f aca="false">IF(CF$9=0,0,(SIN(CF$12)*COS($E21)+SIN($E21)*COS(CF$12))/SIN($E21)*CF$9)</f>
        <v>2.53589542847801</v>
      </c>
      <c r="FS21" s="0" t="n">
        <f aca="false">IF(CG$9=0,0,(SIN(CG$12)*COS($E21)+SIN($E21)*COS(CG$12))/SIN($E21)*CG$9)</f>
        <v>2.50937307571253</v>
      </c>
      <c r="FT21" s="0" t="n">
        <f aca="false">IF(CH$9=0,0,(SIN(CH$12)*COS($E21)+SIN($E21)*COS(CH$12))/SIN($E21)*CH$9)</f>
        <v>2.48205165903436</v>
      </c>
      <c r="FU21" s="0" t="n">
        <f aca="false">IF(CI$9=0,0,(SIN(CI$12)*COS($E21)+SIN($E21)*COS(CI$12))/SIN($E21)*CI$9)</f>
        <v>2.45395684045248</v>
      </c>
      <c r="FV21" s="0" t="n">
        <f aca="false">IF(CJ$9=0,0,(SIN(CJ$12)*COS($E21)+SIN($E21)*COS(CJ$12))/SIN($E21)*CJ$9)</f>
        <v>2.42511452284498</v>
      </c>
      <c r="FW21" s="0" t="n">
        <f aca="false">IF(CK$9=0,0,(SIN(CK$12)*COS($E21)+SIN($E21)*COS(CK$12))/SIN($E21)*CK$9)</f>
        <v>2.40035755630941</v>
      </c>
      <c r="FX21" s="0" t="n">
        <f aca="false">IF(CL$9=0,0,(SIN(CL$12)*COS($E21)+SIN($E21)*COS(CL$12))/SIN($E21)*CL$9)</f>
        <v>2.37489824324989</v>
      </c>
      <c r="FY21" s="0" t="n">
        <f aca="false">IF(CM$9=0,0,(SIN(CM$12)*COS($E21)+SIN($E21)*COS(CM$12))/SIN($E21)*CM$9)</f>
        <v>2.34875874066401</v>
      </c>
      <c r="FZ21" s="0" t="n">
        <f aca="false">IF(CN$9=0,0,(SIN(CN$12)*COS($E21)+SIN($E21)*COS(CN$12))/SIN($E21)*CN$9)</f>
        <v>2.32196139957417</v>
      </c>
      <c r="GA21" s="0" t="n">
        <f aca="false">IF(CO$9=0,0,(SIN(CO$12)*COS($E21)+SIN($E21)*COS(CO$12))/SIN($E21)*CO$9)</f>
        <v>2.2945287538363</v>
      </c>
      <c r="GB21" s="0" t="n">
        <f aca="false">IF(CP$9=0,0,(SIN(CP$12)*COS($E21)+SIN($E21)*COS(CP$12))/SIN($E21)*CP$9)</f>
        <v>2.26354764658706</v>
      </c>
      <c r="GC21" s="0" t="n">
        <f aca="false">IF(CQ$9=0,0,(SIN(CQ$12)*COS($E21)+SIN($E21)*COS(CQ$12))/SIN($E21)*CQ$9)</f>
        <v>2.23199028261919</v>
      </c>
    </row>
    <row r="22" customFormat="false" ht="12.8" hidden="true" customHeight="false" outlineLevel="0" collapsed="false">
      <c r="A22" s="0" t="n">
        <f aca="false">MAX($F22:$CQ22)</f>
        <v>0.529186052407309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0.5044734</v>
      </c>
      <c r="C22" s="2" t="n">
        <f aca="false">MOD(Best +D22,360)</f>
        <v>109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0.528050099721163</v>
      </c>
      <c r="G22" s="13" t="n">
        <f aca="false">IF(OR(G112=0,CS22=0),0,G112*CS22/(G112+CS22))</f>
        <v>0.528697912061184</v>
      </c>
      <c r="H22" s="13" t="n">
        <f aca="false">IF(OR(H112=0,CT22=0),0,H112*CT22/(H112+CT22))</f>
        <v>0.529053907065996</v>
      </c>
      <c r="I22" s="13" t="n">
        <f aca="false">IF(OR(I112=0,CU22=0),0,I112*CU22/(I112+CU22))</f>
        <v>0.529186052407309</v>
      </c>
      <c r="J22" s="13" t="n">
        <f aca="false">IF(OR(J112=0,CV22=0),0,J112*CV22/(J112+CV22))</f>
        <v>0.529143313099915</v>
      </c>
      <c r="K22" s="13" t="n">
        <f aca="false">IF(OR(K112=0,CW22=0),0,K112*CW22/(K112+CW22))</f>
        <v>0.528961826078436</v>
      </c>
      <c r="L22" s="13" t="n">
        <f aca="false">IF(OR(L112=0,CX22=0),0,L112*CX22/(L112+CX22))</f>
        <v>0.528668815240382</v>
      </c>
      <c r="M22" s="13" t="n">
        <f aca="false">IF(OR(M112=0,CY22=0),0,M112*CY22/(M112+CY22))</f>
        <v>0.528285156189576</v>
      </c>
      <c r="N22" s="13" t="n">
        <f aca="false">IF(OR(N112=0,CZ22=0),0,N112*CZ22/(N112+CZ22))</f>
        <v>0.527565613528208</v>
      </c>
      <c r="O22" s="13" t="n">
        <f aca="false">IF(OR(O112=0,DA22=0),0,O112*DA22/(O112+DA22))</f>
        <v>0.526819010861137</v>
      </c>
      <c r="P22" s="13" t="n">
        <f aca="false">IF(OR(P112=0,DB22=0),0,P112*DB22/(P112+DB22))</f>
        <v>0.526050239652898</v>
      </c>
      <c r="Q22" s="13" t="n">
        <f aca="false">IF(OR(Q112=0,DC22=0),0,Q112*DC22/(Q112+DC22))</f>
        <v>0.525263218581634</v>
      </c>
      <c r="R22" s="13" t="n">
        <f aca="false">IF(OR(R112=0,DD22=0),0,R112*DD22/(R112+DD22))</f>
        <v>0.524461113933593</v>
      </c>
      <c r="S22" s="13" t="n">
        <f aca="false">IF(OR(S112=0,DE22=0),0,S112*DE22/(S112+DE22))</f>
        <v>0.523195583308209</v>
      </c>
      <c r="T22" s="13" t="n">
        <f aca="false">IF(OR(T112=0,DF22=0),0,T112*DF22/(T112+DF22))</f>
        <v>0.521967332511538</v>
      </c>
      <c r="U22" s="13" t="n">
        <f aca="false">IF(OR(U112=0,DG22=0),0,U112*DG22/(U112+DG22))</f>
        <v>0.520771967602427</v>
      </c>
      <c r="V22" s="13" t="n">
        <f aca="false">IF(OR(V112=0,DH22=0),0,V112*DH22/(V112+DH22))</f>
        <v>0.519605756960287</v>
      </c>
      <c r="W22" s="13" t="n">
        <f aca="false">IF(OR(W112=0,DI22=0),0,W112*DI22/(W112+DI22))</f>
        <v>0.518465507039959</v>
      </c>
      <c r="X22" s="13" t="n">
        <f aca="false">IF(OR(X112=0,DJ22=0),0,X112*DJ22/(X112+DJ22))</f>
        <v>0.515964463891117</v>
      </c>
      <c r="Y22" s="13" t="n">
        <f aca="false">IF(OR(Y112=0,DK22=0),0,Y112*DK22/(Y112+DK22))</f>
        <v>0.513589109082544</v>
      </c>
      <c r="Z22" s="13" t="n">
        <f aca="false">IF(OR(Z112=0,DL22=0),0,Z112*DL22/(Z112+DL22))</f>
        <v>0.511325398567508</v>
      </c>
      <c r="AA22" s="13" t="n">
        <f aca="false">IF(OR(AA112=0,DM22=0),0,AA112*DM22/(AA112+DM22))</f>
        <v>0.509161220873521</v>
      </c>
      <c r="AB22" s="13" t="n">
        <f aca="false">IF(OR(AB112=0,DN22=0),0,AB112*DN22/(AB112+DN22))</f>
        <v>0.50708607218719</v>
      </c>
      <c r="AC22" s="13" t="n">
        <f aca="false">IF(OR(AC112=0,DO22=0),0,AC112*DO22/(AC112+DO22))</f>
        <v>0.504813521249846</v>
      </c>
      <c r="AD22" s="13" t="n">
        <f aca="false">IF(OR(AD112=0,DP22=0),0,AD112*DP22/(AD112+DP22))</f>
        <v>0.502806737277109</v>
      </c>
      <c r="AE22" s="13" t="n">
        <f aca="false">IF(OR(AE112=0,DQ22=0),0,AE112*DQ22/(AE112+DQ22))</f>
        <v>0.501074167714402</v>
      </c>
      <c r="AF22" s="13" t="n">
        <f aca="false">IF(OR(AF112=0,DR22=0),0,AF112*DR22/(AF112+DR22))</f>
        <v>0.499394065815987</v>
      </c>
      <c r="AG22" s="13" t="n">
        <f aca="false">IF(OR(AG112=0,DS22=0),0,AG112*DS22/(AG112+DS22))</f>
        <v>0.497761497177788</v>
      </c>
      <c r="AH22" s="13" t="n">
        <f aca="false">IF(OR(AH112=0,DT22=0),0,AH112*DT22/(AH112+DT22))</f>
        <v>0.496089852491246</v>
      </c>
      <c r="AI22" s="13" t="n">
        <f aca="false">IF(OR(AI112=0,DU22=0),0,AI112*DU22/(AI112+DU22))</f>
        <v>0.494460750010998</v>
      </c>
      <c r="AJ22" s="13" t="n">
        <f aca="false">IF(OR(AJ112=0,DV22=0),0,AJ112*DV22/(AJ112+DV22))</f>
        <v>0.492870322325095</v>
      </c>
      <c r="AK22" s="13" t="n">
        <f aca="false">IF(OR(AK112=0,DW22=0),0,AK112*DW22/(AK112+DW22))</f>
        <v>0.491315082737195</v>
      </c>
      <c r="AL22" s="13" t="n">
        <f aca="false">IF(OR(AL112=0,DX22=0),0,AL112*DX22/(AL112+DX22))</f>
        <v>0.489791877050134</v>
      </c>
      <c r="AM22" s="13" t="n">
        <f aca="false">IF(OR(AM112=0,DY22=0),0,AM112*DY22/(AM112+DY22))</f>
        <v>0.488272821092489</v>
      </c>
      <c r="AN22" s="13" t="n">
        <f aca="false">IF(OR(AN112=0,DZ22=0),0,AN112*DZ22/(AN112+DZ22))</f>
        <v>0.48678110602874</v>
      </c>
      <c r="AO22" s="13" t="n">
        <f aca="false">IF(OR(AO112=0,EA22=0),0,AO112*EA22/(AO112+EA22))</f>
        <v>0.485314277954986</v>
      </c>
      <c r="AP22" s="13" t="n">
        <f aca="false">IF(OR(AP112=0,EB22=0),0,AP112*EB22/(AP112+EB22))</f>
        <v>0.48387008899676</v>
      </c>
      <c r="AQ22" s="13" t="n">
        <f aca="false">IF(OR(AQ112=0,EC22=0),0,AQ112*EC22/(AQ112+EC22))</f>
        <v>0.482446473821296</v>
      </c>
      <c r="AR22" s="13" t="n">
        <f aca="false">IF(OR(AR112=0,ED22=0),0,AR112*ED22/(AR112+ED22))</f>
        <v>0.481076518897489</v>
      </c>
      <c r="AS22" s="13" t="n">
        <f aca="false">IF(OR(AS112=0,EE22=0),0,AS112*EE22/(AS112+EE22))</f>
        <v>0.479722624264448</v>
      </c>
      <c r="AT22" s="13" t="n">
        <f aca="false">IF(OR(AT112=0,EF22=0),0,AT112*EF22/(AT112+EF22))</f>
        <v>0.478383238804178</v>
      </c>
      <c r="AU22" s="13" t="n">
        <f aca="false">IF(OR(AU112=0,EG22=0),0,AU112*EG22/(AU112+EG22))</f>
        <v>0.477056920318787</v>
      </c>
      <c r="AV22" s="13" t="n">
        <f aca="false">IF(OR(AV112=0,EH22=0),0,AV112*EH22/(AV112+EH22))</f>
        <v>0.475742324105738</v>
      </c>
      <c r="AW22" s="13" t="n">
        <f aca="false">IF(OR(AW112=0,EI22=0),0,AW112*EI22/(AW112+EI22))</f>
        <v>0.474261636109498</v>
      </c>
      <c r="AX22" s="13" t="n">
        <f aca="false">IF(OR(AX112=0,EJ22=0),0,AX112*EJ22/(AX112+EJ22))</f>
        <v>0.472793080346552</v>
      </c>
      <c r="AY22" s="13" t="n">
        <f aca="false">IF(OR(AY112=0,EK22=0),0,AY112*EK22/(AY112+EK22))</f>
        <v>0.471335228712146</v>
      </c>
      <c r="AZ22" s="13" t="n">
        <f aca="false">IF(OR(AZ112=0,EL22=0),0,AZ112*EL22/(AZ112+EL22))</f>
        <v>0.469886736218055</v>
      </c>
      <c r="BA22" s="13" t="n">
        <f aca="false">IF(OR(BA112=0,EM22=0),0,BA112*EM22/(BA112+EM22))</f>
        <v>0.468446332581014</v>
      </c>
      <c r="BB22" s="13" t="n">
        <f aca="false">IF(OR(BB112=0,EN22=0),0,BB112*EN22/(BB112+EN22))</f>
        <v>0.4669374777471</v>
      </c>
      <c r="BC22" s="13" t="n">
        <f aca="false">IF(OR(BC112=0,EO22=0),0,BC112*EO22/(BC112+EO22))</f>
        <v>0.465434838522511</v>
      </c>
      <c r="BD22" s="13" t="n">
        <f aca="false">IF(OR(BD112=0,EP22=0),0,BD112*EP22/(BD112+EP22))</f>
        <v>0.463937209192297</v>
      </c>
      <c r="BE22" s="13" t="n">
        <f aca="false">IF(OR(BE112=0,EQ22=0),0,BE112*EQ22/(BE112+EQ22))</f>
        <v>0.462443437603845</v>
      </c>
      <c r="BF22" s="13" t="n">
        <f aca="false">IF(OR(BF112=0,ER22=0),0,BF112*ER22/(BF112+ER22))</f>
        <v>0.460952419616474</v>
      </c>
      <c r="BG22" s="13" t="n">
        <f aca="false">IF(OR(BG112=0,ES22=0),0,BG112*ES22/(BG112+ES22))</f>
        <v>0.459356041340085</v>
      </c>
      <c r="BH22" s="13" t="n">
        <f aca="false">IF(OR(BH112=0,ET22=0),0,BH112*ET22/(BH112+ET22))</f>
        <v>0.457760090899822</v>
      </c>
      <c r="BI22" s="13" t="n">
        <f aca="false">IF(OR(BI112=0,EU22=0),0,BI112*EU22/(BI112+EU22))</f>
        <v>0.456163421157355</v>
      </c>
      <c r="BJ22" s="13" t="n">
        <f aca="false">IF(OR(BJ112=0,EV22=0),0,BJ112*EV22/(BJ112+EV22))</f>
        <v>0.454564918001722</v>
      </c>
      <c r="BK22" s="13" t="n">
        <f aca="false">IF(OR(BK112=0,EW22=0),0,BK112*EW22/(BK112+EW22))</f>
        <v>0.452963496210074</v>
      </c>
      <c r="BL22" s="13" t="n">
        <f aca="false">IF(OR(BL112=0,EX22=0),0,BL112*EX22/(BL112+EX22))</f>
        <v>0.451412508599435</v>
      </c>
      <c r="BM22" s="13" t="n">
        <f aca="false">IF(OR(BM112=0,EY22=0),0,BM112*EY22/(BM112+EY22))</f>
        <v>0.449856950863404</v>
      </c>
      <c r="BN22" s="13" t="n">
        <f aca="false">IF(OR(BN112=0,EZ22=0),0,BN112*EZ22/(BN112+EZ22))</f>
        <v>0.448295881500744</v>
      </c>
      <c r="BO22" s="13" t="n">
        <f aca="false">IF(OR(BO112=0,FA22=0),0,BO112*FA22/(BO112+FA22))</f>
        <v>0.446728374149723</v>
      </c>
      <c r="BP22" s="13" t="n">
        <f aca="false">IF(OR(BP112=0,FB22=0),0,BP112*FB22/(BP112+FB22))</f>
        <v>0.445153514946036</v>
      </c>
      <c r="BQ22" s="13" t="n">
        <f aca="false">IF(OR(BQ112=0,FC22=0),0,BQ112*FC22/(BQ112+FC22))</f>
        <v>0.443681482844668</v>
      </c>
      <c r="BR22" s="13" t="n">
        <f aca="false">IF(OR(BR112=0,FD22=0),0,BR112*FD22/(BR112+FD22))</f>
        <v>0.442201322107051</v>
      </c>
      <c r="BS22" s="13" t="n">
        <f aca="false">IF(OR(BS112=0,FE22=0),0,BS112*FE22/(BS112+FE22))</f>
        <v>0.440712285060522</v>
      </c>
      <c r="BT22" s="13" t="n">
        <f aca="false">IF(OR(BT112=0,FF22=0),0,BT112*FF22/(BT112+FF22))</f>
        <v>0.439213627852963</v>
      </c>
      <c r="BU22" s="13" t="n">
        <f aca="false">IF(OR(BU112=0,FG22=0),0,BU112*FG22/(BU112+FG22))</f>
        <v>0.437704608823336</v>
      </c>
      <c r="BV22" s="13" t="n">
        <f aca="false">IF(OR(BV112=0,FH22=0),0,BV112*FH22/(BV112+FH22))</f>
        <v>0.436241109192758</v>
      </c>
      <c r="BW22" s="13" t="n">
        <f aca="false">IF(OR(BW112=0,FI22=0),0,BW112*FI22/(BW112+FI22))</f>
        <v>0.434766300065274</v>
      </c>
      <c r="BX22" s="13" t="n">
        <f aca="false">IF(OR(BX112=0,FJ22=0),0,BX112*FJ22/(BX112+FJ22))</f>
        <v>0.43327950136302</v>
      </c>
      <c r="BY22" s="13" t="n">
        <f aca="false">IF(OR(BY112=0,FK22=0),0,BY112*FK22/(BY112+FK22))</f>
        <v>0.431780029566399</v>
      </c>
      <c r="BZ22" s="13" t="n">
        <f aca="false">IF(OR(BZ112=0,FL22=0),0,BZ112*FL22/(BZ112+FL22))</f>
        <v>0.430267196501884</v>
      </c>
      <c r="CA22" s="13" t="n">
        <f aca="false">IF(OR(CA112=0,FM22=0),0,CA112*FM22/(CA112+FM22))</f>
        <v>0.428740308159093</v>
      </c>
      <c r="CB22" s="13" t="n">
        <f aca="false">IF(OR(CB112=0,FN22=0),0,CB112*FN22/(CB112+FN22))</f>
        <v>0.427198663531919</v>
      </c>
      <c r="CC22" s="13" t="n">
        <f aca="false">IF(OR(CC112=0,FO22=0),0,CC112*FO22/(CC112+FO22))</f>
        <v>0.425641553478942</v>
      </c>
      <c r="CD22" s="13" t="n">
        <f aca="false">IF(OR(CD112=0,FP22=0),0,CD112*FP22/(CD112+FP22))</f>
        <v>0.424068259598663</v>
      </c>
      <c r="CE22" s="13" t="n">
        <f aca="false">IF(OR(CE112=0,FQ22=0),0,CE112*FQ22/(CE112+FQ22))</f>
        <v>0.422478053115427</v>
      </c>
      <c r="CF22" s="13" t="n">
        <f aca="false">IF(OR(CF112=0,FR22=0),0,CF112*FR22/(CF112+FR22))</f>
        <v>0.420605215525869</v>
      </c>
      <c r="CG22" s="13" t="n">
        <f aca="false">IF(OR(CG112=0,FS22=0),0,CG112*FS22/(CG112+FS22))</f>
        <v>0.418708533743157</v>
      </c>
      <c r="CH22" s="13" t="n">
        <f aca="false">IF(OR(CH112=0,FT22=0),0,CH112*FT22/(CH112+FT22))</f>
        <v>0.416786871109197</v>
      </c>
      <c r="CI22" s="13" t="n">
        <f aca="false">IF(OR(CI112=0,FU22=0),0,CI112*FU22/(CI112+FU22))</f>
        <v>0.414839065617255</v>
      </c>
      <c r="CJ22" s="13" t="n">
        <f aca="false">IF(OR(CJ112=0,FV22=0),0,CJ112*FV22/(CJ112+FV22))</f>
        <v>0.412863927991201</v>
      </c>
      <c r="CK22" s="13" t="n">
        <f aca="false">IF(OR(CK112=0,FW22=0),0,CK112*FW22/(CK112+FW22))</f>
        <v>0.411017055664031</v>
      </c>
      <c r="CL22" s="13" t="n">
        <f aca="false">IF(OR(CL112=0,FX22=0),0,CL112*FX22/(CL112+FX22))</f>
        <v>0.409144610988967</v>
      </c>
      <c r="CM22" s="13" t="n">
        <f aca="false">IF(OR(CM112=0,FY22=0),0,CM112*FY22/(CM112+FY22))</f>
        <v>0.407245571700923</v>
      </c>
      <c r="CN22" s="13" t="n">
        <f aca="false">IF(OR(CN112=0,FZ22=0),0,CN112*FZ22/(CN112+FZ22))</f>
        <v>0.405318890270104</v>
      </c>
      <c r="CO22" s="13" t="n">
        <f aca="false">IF(OR(CO112=0,GA22=0),0,CO112*GA22/(CO112+GA22))</f>
        <v>0.40336349245781</v>
      </c>
      <c r="CP22" s="13" t="n">
        <f aca="false">IF(OR(CP112=0,GB22=0),0,CP112*GB22/(CP112+GB22))</f>
        <v>0.401275728144859</v>
      </c>
      <c r="CQ22" s="13" t="n">
        <f aca="false">IF(OR(CQ112=0,GC22=0),0,CQ112*GC22/(CQ112+GC22))</f>
        <v>0.399154032011576</v>
      </c>
      <c r="CR22" s="0" t="n">
        <f aca="false">IF(F$9=0,0,(SIN(F$12)*COS($E22)+SIN($E22)*COS(F$12))/SIN($E22)*F$9)</f>
        <v>0.5280501</v>
      </c>
      <c r="CS22" s="0" t="n">
        <f aca="false">IF(G$9=0,0,(SIN(G$12)*COS($E22)+SIN($E22)*COS(G$12))/SIN($E22)*G$9)</f>
        <v>0.584750604250772</v>
      </c>
      <c r="CT22" s="0" t="n">
        <f aca="false">IF(H$9=0,0,(SIN(H$12)*COS($E22)+SIN($E22)*COS(H$12))/SIN($E22)*H$9)</f>
        <v>0.642083896168798</v>
      </c>
      <c r="CU22" s="0" t="n">
        <f aca="false">IF(I$9=0,0,(SIN(I$12)*COS($E22)+SIN($E22)*COS(I$12))/SIN($E22)*I$9)</f>
        <v>0.700029637043775</v>
      </c>
      <c r="CV22" s="0" t="n">
        <f aca="false">IF(J$9=0,0,(SIN(J$12)*COS($E22)+SIN($E22)*COS(J$12))/SIN($E22)*J$9)</f>
        <v>0.758567055472552</v>
      </c>
      <c r="CW22" s="0" t="n">
        <f aca="false">IF(K$9=0,0,(SIN(K$12)*COS($E22)+SIN($E22)*COS(K$12))/SIN($E22)*K$9)</f>
        <v>0.817674954636854</v>
      </c>
      <c r="CX22" s="0" t="n">
        <f aca="false">IF(L$9=0,0,(SIN(L$12)*COS($E22)+SIN($E22)*COS(L$12))/SIN($E22)*L$9)</f>
        <v>0.877331719785285</v>
      </c>
      <c r="CY22" s="0" t="n">
        <f aca="false">IF(M$9=0,0,(SIN(M$12)*COS($E22)+SIN($E22)*COS(M$12))/SIN($E22)*M$9)</f>
        <v>0.937515325916997</v>
      </c>
      <c r="CZ22" s="0" t="n">
        <f aca="false">IF(N$9=0,0,(SIN(N$12)*COS($E22)+SIN($E22)*COS(N$12))/SIN($E22)*N$9)</f>
        <v>0.997268543875346</v>
      </c>
      <c r="DA22" s="0" t="n">
        <f aca="false">IF(O$9=0,0,(SIN(O$12)*COS($E22)+SIN($E22)*COS(O$12))/SIN($E22)*O$9)</f>
        <v>1.05740321655656</v>
      </c>
      <c r="DB22" s="0" t="n">
        <f aca="false">IF(P$9=0,0,(SIN(P$12)*COS($E22)+SIN($E22)*COS(P$12))/SIN($E22)*P$9)</f>
        <v>1.11789703629288</v>
      </c>
      <c r="DC22" s="0" t="n">
        <f aca="false">IF(Q$9=0,0,(SIN(Q$12)*COS($E22)+SIN($E22)*COS(Q$12))/SIN($E22)*Q$9)</f>
        <v>1.17872737850387</v>
      </c>
      <c r="DD22" s="0" t="n">
        <f aca="false">IF(R$9=0,0,(SIN(R$12)*COS($E22)+SIN($E22)*COS(R$12))/SIN($E22)*R$9)</f>
        <v>1.23987130986669</v>
      </c>
      <c r="DE22" s="0" t="n">
        <f aca="false">IF(S$9=0,0,(SIN(S$12)*COS($E22)+SIN($E22)*COS(S$12))/SIN($E22)*S$9)</f>
        <v>1.29852443486374</v>
      </c>
      <c r="DF22" s="0" t="n">
        <f aca="false">IF(T$9=0,0,(SIN(T$12)*COS($E22)+SIN($E22)*COS(T$12))/SIN($E22)*T$9)</f>
        <v>1.35721654020828</v>
      </c>
      <c r="DG22" s="0" t="n">
        <f aca="false">IF(U$9=0,0,(SIN(U$12)*COS($E22)+SIN($E22)*COS(U$12))/SIN($E22)*U$9)</f>
        <v>1.41592646254006</v>
      </c>
      <c r="DH22" s="0" t="n">
        <f aca="false">IF(V$9=0,0,(SIN(V$12)*COS($E22)+SIN($E22)*COS(V$12))/SIN($E22)*V$9)</f>
        <v>1.47463290171226</v>
      </c>
      <c r="DI22" s="0" t="n">
        <f aca="false">IF(W$9=0,0,(SIN(W$12)*COS($E22)+SIN($E22)*COS(W$12))/SIN($E22)*W$9)</f>
        <v>1.5333144283204</v>
      </c>
      <c r="DJ22" s="0" t="n">
        <f aca="false">IF(X$9=0,0,(SIN(X$12)*COS($E22)+SIN($E22)*COS(X$12))/SIN($E22)*X$9)</f>
        <v>1.57891715920266</v>
      </c>
      <c r="DK22" s="0" t="n">
        <f aca="false">IF(Y$9=0,0,(SIN(Y$12)*COS($E22)+SIN($E22)*COS(Y$12))/SIN($E22)*Y$9)</f>
        <v>1.62360020546594</v>
      </c>
      <c r="DL22" s="0" t="n">
        <f aca="false">IF(Z$9=0,0,(SIN(Z$12)*COS($E22)+SIN($E22)*COS(Z$12))/SIN($E22)*Z$9)</f>
        <v>1.66735409429603</v>
      </c>
      <c r="DM22" s="0" t="n">
        <f aca="false">IF(AA$9=0,0,(SIN(AA$12)*COS($E22)+SIN($E22)*COS(AA$12))/SIN($E22)*AA$9)</f>
        <v>1.7101697682903</v>
      </c>
      <c r="DN22" s="0" t="n">
        <f aca="false">IF(AB$9=0,0,(SIN(AB$12)*COS($E22)+SIN($E22)*COS(AB$12))/SIN($E22)*AB$9)</f>
        <v>1.75203858691594</v>
      </c>
      <c r="DO22" s="0" t="n">
        <f aca="false">IF(AC$9=0,0,(SIN(AC$12)*COS($E22)+SIN($E22)*COS(AC$12))/SIN($E22)*AC$9)</f>
        <v>1.78946333948754</v>
      </c>
      <c r="DP22" s="0" t="n">
        <f aca="false">IF(AD$9=0,0,(SIN(AD$12)*COS($E22)+SIN($E22)*COS(AD$12))/SIN($E22)*AD$9)</f>
        <v>1.82812689290721</v>
      </c>
      <c r="DQ22" s="0" t="n">
        <f aca="false">IF(AE$9=0,0,(SIN(AE$12)*COS($E22)+SIN($E22)*COS(AE$12))/SIN($E22)*AE$9)</f>
        <v>1.86861768386002</v>
      </c>
      <c r="DR22" s="0" t="n">
        <f aca="false">IF(AF$9=0,0,(SIN(AF$12)*COS($E22)+SIN($E22)*COS(AF$12))/SIN($E22)*AF$9)</f>
        <v>1.90821365052748</v>
      </c>
      <c r="DS22" s="0" t="n">
        <f aca="false">IF(AG$9=0,0,(SIN(AG$12)*COS($E22)+SIN($E22)*COS(AG$12))/SIN($E22)*AG$9)</f>
        <v>1.9469067604291</v>
      </c>
      <c r="DT22" s="0" t="n">
        <f aca="false">IF(AH$9=0,0,(SIN(AH$12)*COS($E22)+SIN($E22)*COS(AH$12))/SIN($E22)*AH$9)</f>
        <v>1.98337470004344</v>
      </c>
      <c r="DU22" s="0" t="n">
        <f aca="false">IF(AI$9=0,0,(SIN(AI$12)*COS($E22)+SIN($E22)*COS(AI$12))/SIN($E22)*AI$9)</f>
        <v>2.01886650475929</v>
      </c>
      <c r="DV22" s="0" t="n">
        <f aca="false">IF(AJ$9=0,0,(SIN(AJ$12)*COS($E22)+SIN($E22)*COS(AJ$12))/SIN($E22)*AJ$9)</f>
        <v>2.05337649214427</v>
      </c>
      <c r="DW22" s="0" t="n">
        <f aca="false">IF(AK$9=0,0,(SIN(AK$12)*COS($E22)+SIN($E22)*COS(AK$12))/SIN($E22)*AK$9)</f>
        <v>2.08689939058343</v>
      </c>
      <c r="DX22" s="0" t="n">
        <f aca="false">IF(AL$9=0,0,(SIN(AL$12)*COS($E22)+SIN($E22)*COS(AL$12))/SIN($E22)*AL$9)</f>
        <v>2.11943033928877</v>
      </c>
      <c r="DY22" s="0" t="n">
        <f aca="false">IF(AM$9=0,0,(SIN(AM$12)*COS($E22)+SIN($E22)*COS(AM$12))/SIN($E22)*AM$9)</f>
        <v>2.15047945260768</v>
      </c>
      <c r="DZ22" s="0" t="n">
        <f aca="false">IF(AN$9=0,0,(SIN(AN$12)*COS($E22)+SIN($E22)*COS(AN$12))/SIN($E22)*AN$9)</f>
        <v>2.18051010395612</v>
      </c>
      <c r="EA22" s="0" t="n">
        <f aca="false">IF(AO$9=0,0,(SIN(AO$12)*COS($E22)+SIN($E22)*COS(AO$12))/SIN($E22)*AO$9)</f>
        <v>2.20951911533946</v>
      </c>
      <c r="EB22" s="0" t="n">
        <f aca="false">IF(AP$9=0,0,(SIN(AP$12)*COS($E22)+SIN($E22)*COS(AP$12))/SIN($E22)*AP$9)</f>
        <v>2.23750372884281</v>
      </c>
      <c r="EC22" s="0" t="n">
        <f aca="false">IF(AQ$9=0,0,(SIN(AQ$12)*COS($E22)+SIN($E22)*COS(AQ$12))/SIN($E22)*AQ$9)</f>
        <v>2.26446160561953</v>
      </c>
      <c r="ED22" s="0" t="n">
        <f aca="false">IF(AR$9=0,0,(SIN(AR$12)*COS($E22)+SIN($E22)*COS(AR$12))/SIN($E22)*AR$9)</f>
        <v>2.29118426264952</v>
      </c>
      <c r="EE22" s="0" t="n">
        <f aca="false">IF(AS$9=0,0,(SIN(AS$12)*COS($E22)+SIN($E22)*COS(AS$12))/SIN($E22)*AS$9)</f>
        <v>2.31690145244133</v>
      </c>
      <c r="EF22" s="0" t="n">
        <f aca="false">IF(AT$9=0,0,(SIN(AT$12)*COS($E22)+SIN($E22)*COS(AT$12))/SIN($E22)*AT$9)</f>
        <v>2.34161134933625</v>
      </c>
      <c r="EG22" s="0" t="n">
        <f aca="false">IF(AU$9=0,0,(SIN(AU$12)*COS($E22)+SIN($E22)*COS(AU$12))/SIN($E22)*AU$9)</f>
        <v>2.36531252635947</v>
      </c>
      <c r="EH22" s="0" t="n">
        <f aca="false">IF(AV$9=0,0,(SIN(AV$12)*COS($E22)+SIN($E22)*COS(AV$12))/SIN($E22)*AV$9)</f>
        <v>2.3880039537966</v>
      </c>
      <c r="EI22" s="0" t="n">
        <f aca="false">IF(AW$9=0,0,(SIN(AW$12)*COS($E22)+SIN($E22)*COS(AW$12))/SIN($E22)*AW$9)</f>
        <v>2.40513734959618</v>
      </c>
      <c r="EJ22" s="0" t="n">
        <f aca="false">IF(AX$9=0,0,(SIN(AX$12)*COS($E22)+SIN($E22)*COS(AX$12))/SIN($E22)*AX$9)</f>
        <v>2.42114189173124</v>
      </c>
      <c r="EK22" s="0" t="n">
        <f aca="false">IF(AY$9=0,0,(SIN(AY$12)*COS($E22)+SIN($E22)*COS(AY$12))/SIN($E22)*AY$9)</f>
        <v>2.43602194204327</v>
      </c>
      <c r="EL22" s="0" t="n">
        <f aca="false">IF(AZ$9=0,0,(SIN(AZ$12)*COS($E22)+SIN($E22)*COS(AZ$12))/SIN($E22)*AZ$9)</f>
        <v>2.44978232278534</v>
      </c>
      <c r="EM22" s="0" t="n">
        <f aca="false">IF(BA$9=0,0,(SIN(BA$12)*COS($E22)+SIN($E22)*COS(BA$12))/SIN($E22)*BA$9)</f>
        <v>2.4624283123036</v>
      </c>
      <c r="EN22" s="0" t="n">
        <f aca="false">IF(BB$9=0,0,(SIN(BB$12)*COS($E22)+SIN($E22)*COS(BB$12))/SIN($E22)*BB$9)</f>
        <v>2.47185294571938</v>
      </c>
      <c r="EO22" s="0" t="n">
        <f aca="false">IF(BC$9=0,0,(SIN(BC$12)*COS($E22)+SIN($E22)*COS(BC$12))/SIN($E22)*BC$9)</f>
        <v>2.48012965841208</v>
      </c>
      <c r="EP22" s="0" t="n">
        <f aca="false">IF(BD$9=0,0,(SIN(BD$12)*COS($E22)+SIN($E22)*COS(BD$12))/SIN($E22)*BD$9)</f>
        <v>2.48726702077019</v>
      </c>
      <c r="EQ22" s="0" t="n">
        <f aca="false">IF(BE$9=0,0,(SIN(BE$12)*COS($E22)+SIN($E22)*COS(BE$12))/SIN($E22)*BE$9)</f>
        <v>2.49327406717255</v>
      </c>
      <c r="ER22" s="0" t="n">
        <f aca="false">IF(BF$9=0,0,(SIN(BF$12)*COS($E22)+SIN($E22)*COS(BF$12))/SIN($E22)*BF$9)</f>
        <v>2.49816028982222</v>
      </c>
      <c r="ES22" s="0" t="n">
        <f aca="false">IF(BG$9=0,0,(SIN(BG$12)*COS($E22)+SIN($E22)*COS(BG$12))/SIN($E22)*BG$9)</f>
        <v>2.49876461132584</v>
      </c>
      <c r="ET22" s="0" t="n">
        <f aca="false">IF(BH$9=0,0,(SIN(BH$12)*COS($E22)+SIN($E22)*COS(BH$12))/SIN($E22)*BH$9)</f>
        <v>2.49821301108464</v>
      </c>
      <c r="EU22" s="0" t="n">
        <f aca="false">IF(BI$9=0,0,(SIN(BI$12)*COS($E22)+SIN($E22)*COS(BI$12))/SIN($E22)*BI$9)</f>
        <v>2.49651923914992</v>
      </c>
      <c r="EV22" s="0" t="n">
        <f aca="false">IF(BJ$9=0,0,(SIN(BJ$12)*COS($E22)+SIN($E22)*COS(BJ$12))/SIN($E22)*BJ$9)</f>
        <v>2.49369750960424</v>
      </c>
      <c r="EW22" s="0" t="n">
        <f aca="false">IF(BK$9=0,0,(SIN(BK$12)*COS($E22)+SIN($E22)*COS(BK$12))/SIN($E22)*BK$9)</f>
        <v>2.48976249205912</v>
      </c>
      <c r="EX22" s="0" t="n">
        <f aca="false">IF(BL$9=0,0,(SIN(BL$12)*COS($E22)+SIN($E22)*COS(BL$12))/SIN($E22)*BL$9)</f>
        <v>2.48637918963521</v>
      </c>
      <c r="EY22" s="0" t="n">
        <f aca="false">IF(BM$9=0,0,(SIN(BM$12)*COS($E22)+SIN($E22)*COS(BM$12))/SIN($E22)*BM$9)</f>
        <v>2.48193603504083</v>
      </c>
      <c r="EZ22" s="0" t="n">
        <f aca="false">IF(BN$9=0,0,(SIN(BN$12)*COS($E22)+SIN($E22)*COS(BN$12))/SIN($E22)*BN$9)</f>
        <v>2.47644749363546</v>
      </c>
      <c r="FA22" s="0" t="n">
        <f aca="false">IF(BO$9=0,0,(SIN(BO$12)*COS($E22)+SIN($E22)*COS(BO$12))/SIN($E22)*BO$9)</f>
        <v>2.46992843735691</v>
      </c>
      <c r="FB22" s="0" t="n">
        <f aca="false">IF(BP$9=0,0,(SIN(BP$12)*COS($E22)+SIN($E22)*COS(BP$12))/SIN($E22)*BP$9)</f>
        <v>2.46239413617037</v>
      </c>
      <c r="FC22" s="0" t="n">
        <f aca="false">IF(BQ$9=0,0,(SIN(BQ$12)*COS($E22)+SIN($E22)*COS(BQ$12))/SIN($E22)*BQ$9)</f>
        <v>2.4572636616442</v>
      </c>
      <c r="FD22" s="0" t="n">
        <f aca="false">IF(BR$9=0,0,(SIN(BR$12)*COS($E22)+SIN($E22)*COS(BR$12))/SIN($E22)*BR$9)</f>
        <v>2.45118492399508</v>
      </c>
      <c r="FE22" s="0" t="n">
        <f aca="false">IF(BS$9=0,0,(SIN(BS$12)*COS($E22)+SIN($E22)*COS(BS$12))/SIN($E22)*BS$9)</f>
        <v>2.44417120825675</v>
      </c>
      <c r="FF22" s="0" t="n">
        <f aca="false">IF(BT$9=0,0,(SIN(BT$12)*COS($E22)+SIN($E22)*COS(BT$12))/SIN($E22)*BT$9)</f>
        <v>2.43623614163141</v>
      </c>
      <c r="FG22" s="0" t="n">
        <f aca="false">IF(BU$9=0,0,(SIN(BU$12)*COS($E22)+SIN($E22)*COS(BU$12))/SIN($E22)*BU$9)</f>
        <v>2.42739368583864</v>
      </c>
      <c r="FH22" s="0" t="n">
        <f aca="false">IF(BV$9=0,0,(SIN(BV$12)*COS($E22)+SIN($E22)*COS(BV$12))/SIN($E22)*BV$9)</f>
        <v>2.41939870395303</v>
      </c>
      <c r="FI22" s="0" t="n">
        <f aca="false">IF(BW$9=0,0,(SIN(BW$12)*COS($E22)+SIN($E22)*COS(BW$12))/SIN($E22)*BW$9)</f>
        <v>2.41053761225545</v>
      </c>
      <c r="FJ22" s="0" t="n">
        <f aca="false">IF(BX$9=0,0,(SIN(BX$12)*COS($E22)+SIN($E22)*COS(BX$12))/SIN($E22)*BX$9)</f>
        <v>2.40082373269876</v>
      </c>
      <c r="FK22" s="0" t="n">
        <f aca="false">IF(BY$9=0,0,(SIN(BY$12)*COS($E22)+SIN($E22)*COS(BY$12))/SIN($E22)*BY$9)</f>
        <v>2.39027068310402</v>
      </c>
      <c r="FL22" s="0" t="n">
        <f aca="false">IF(BZ$9=0,0,(SIN(BZ$12)*COS($E22)+SIN($E22)*COS(BZ$12))/SIN($E22)*BZ$9)</f>
        <v>2.37889236976551</v>
      </c>
      <c r="FM22" s="0" t="n">
        <f aca="false">IF(CA$9=0,0,(SIN(CA$12)*COS($E22)+SIN($E22)*COS(CA$12))/SIN($E22)*CA$9)</f>
        <v>2.36670297995803</v>
      </c>
      <c r="FN22" s="0" t="n">
        <f aca="false">IF(CB$9=0,0,(SIN(CB$12)*COS($E22)+SIN($E22)*COS(CB$12))/SIN($E22)*CB$9)</f>
        <v>2.35371697434943</v>
      </c>
      <c r="FO22" s="0" t="n">
        <f aca="false">IF(CC$9=0,0,(SIN(CC$12)*COS($E22)+SIN($E22)*COS(CC$12))/SIN($E22)*CC$9)</f>
        <v>2.33994907932192</v>
      </c>
      <c r="FP22" s="0" t="n">
        <f aca="false">IF(CD$9=0,0,(SIN(CD$12)*COS($E22)+SIN($E22)*COS(CD$12))/SIN($E22)*CD$9)</f>
        <v>2.32541427920539</v>
      </c>
      <c r="FQ22" s="0" t="n">
        <f aca="false">IF(CE$9=0,0,(SIN(CE$12)*COS($E22)+SIN($E22)*COS(CE$12))/SIN($E22)*CE$9)</f>
        <v>2.31012780842622</v>
      </c>
      <c r="FR22" s="0" t="n">
        <f aca="false">IF(CF$9=0,0,(SIN(CF$12)*COS($E22)+SIN($E22)*COS(CF$12))/SIN($E22)*CF$9)</f>
        <v>2.28625413916518</v>
      </c>
      <c r="FS22" s="0" t="n">
        <f aca="false">IF(CG$9=0,0,(SIN(CG$12)*COS($E22)+SIN($E22)*COS(CG$12))/SIN($E22)*CG$9)</f>
        <v>2.26165280845562</v>
      </c>
      <c r="FT22" s="0" t="n">
        <f aca="false">IF(CH$9=0,0,(SIN(CH$12)*COS($E22)+SIN($E22)*COS(CH$12))/SIN($E22)*CH$9)</f>
        <v>2.2363469308665</v>
      </c>
      <c r="FU22" s="0" t="n">
        <f aca="false">IF(CI$9=0,0,(SIN(CI$12)*COS($E22)+SIN($E22)*COS(CI$12))/SIN($E22)*CI$9)</f>
        <v>2.21035984033825</v>
      </c>
      <c r="FV22" s="0" t="n">
        <f aca="false">IF(CJ$9=0,0,(SIN(CJ$12)*COS($E22)+SIN($E22)*COS(CJ$12))/SIN($E22)*CJ$9)</f>
        <v>2.18371507831539</v>
      </c>
      <c r="FW22" s="0" t="n">
        <f aca="false">IF(CK$9=0,0,(SIN(CK$12)*COS($E22)+SIN($E22)*COS(CK$12))/SIN($E22)*CK$9)</f>
        <v>2.16076331351754</v>
      </c>
      <c r="FX22" s="0" t="n">
        <f aca="false">IF(CL$9=0,0,(SIN(CL$12)*COS($E22)+SIN($E22)*COS(CL$12))/SIN($E22)*CL$9)</f>
        <v>2.13719230163451</v>
      </c>
      <c r="FY22" s="0" t="n">
        <f aca="false">IF(CM$9=0,0,(SIN(CM$12)*COS($E22)+SIN($E22)*COS(CM$12))/SIN($E22)*CM$9)</f>
        <v>2.11302218495463</v>
      </c>
      <c r="FZ22" s="0" t="n">
        <f aca="false">IF(CN$9=0,0,(SIN(CN$12)*COS($E22)+SIN($E22)*COS(CN$12))/SIN($E22)*CN$9)</f>
        <v>2.08827327244864</v>
      </c>
      <c r="GA22" s="0" t="n">
        <f aca="false">IF(CO$9=0,0,(SIN(CO$12)*COS($E22)+SIN($E22)*COS(CO$12))/SIN($E22)*CO$9)</f>
        <v>2.06296602963985</v>
      </c>
      <c r="GB22" s="0" t="n">
        <f aca="false">IF(CP$9=0,0,(SIN(CP$12)*COS($E22)+SIN($E22)*COS(CP$12))/SIN($E22)*CP$9)</f>
        <v>2.03448230801582</v>
      </c>
      <c r="GC22" s="0" t="n">
        <f aca="false">IF(CQ$9=0,0,(SIN(CQ$12)*COS($E22)+SIN($E22)*COS(CQ$12))/SIN($E22)*CQ$9)</f>
        <v>2.00549536443645</v>
      </c>
    </row>
    <row r="23" customFormat="false" ht="12.8" hidden="true" customHeight="false" outlineLevel="0" collapsed="false">
      <c r="A23" s="0" t="n">
        <f aca="false">MAX($F23:$CQ23)</f>
        <v>0.529164319385911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0.5028666</v>
      </c>
      <c r="C23" s="2" t="n">
        <f aca="false">MOD(Best +D23,360)</f>
        <v>110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0.528050099721163</v>
      </c>
      <c r="G23" s="13" t="n">
        <f aca="false">IF(OR(G113=0,CS23=0),0,G113*CS23/(G113+CS23))</f>
        <v>0.528685380378511</v>
      </c>
      <c r="H23" s="13" t="n">
        <f aca="false">IF(OR(H113=0,CT23=0),0,H113*CT23/(H113+CT23))</f>
        <v>0.52903626913549</v>
      </c>
      <c r="I23" s="13" t="n">
        <f aca="false">IF(OR(I113=0,CU23=0),0,I113*CU23/(I113+CU23))</f>
        <v>0.529164319385911</v>
      </c>
      <c r="J23" s="13" t="n">
        <f aca="false">IF(OR(J113=0,CV23=0),0,J113*CV23/(J113+CV23))</f>
        <v>0.529115084316488</v>
      </c>
      <c r="K23" s="13" t="n">
        <f aca="false">IF(OR(K113=0,CW23=0),0,K113*CW23/(K113+CW23))</f>
        <v>0.528922966521523</v>
      </c>
      <c r="L23" s="13" t="n">
        <f aca="false">IF(OR(L113=0,CX23=0),0,L113*CX23/(L113+CX23))</f>
        <v>0.528614405692174</v>
      </c>
      <c r="M23" s="13" t="n">
        <f aca="false">IF(OR(M113=0,CY23=0),0,M113*CY23/(M113+CY23))</f>
        <v>0.528210032957419</v>
      </c>
      <c r="N23" s="13" t="n">
        <f aca="false">IF(OR(N113=0,CZ23=0),0,N113*CZ23/(N113+CZ23))</f>
        <v>0.527453547240186</v>
      </c>
      <c r="O23" s="13" t="n">
        <f aca="false">IF(OR(O113=0,DA23=0),0,O113*DA23/(O113+DA23))</f>
        <v>0.526665191053049</v>
      </c>
      <c r="P23" s="13" t="n">
        <f aca="false">IF(OR(P113=0,DB23=0),0,P113*DB23/(P113+DB23))</f>
        <v>0.525850402274651</v>
      </c>
      <c r="Q23" s="13" t="n">
        <f aca="false">IF(OR(Q113=0,DC23=0),0,Q113*DC23/(Q113+DC23))</f>
        <v>0.525013588667868</v>
      </c>
      <c r="R23" s="13" t="n">
        <f aca="false">IF(OR(R113=0,DD23=0),0,R113*DD23/(R113+DD23))</f>
        <v>0.524158350633495</v>
      </c>
      <c r="S23" s="13" t="n">
        <f aca="false">IF(OR(S113=0,DE23=0),0,S113*DE23/(S113+DE23))</f>
        <v>0.522812339322648</v>
      </c>
      <c r="T23" s="13" t="n">
        <f aca="false">IF(OR(T113=0,DF23=0),0,T113*DF23/(T113+DF23))</f>
        <v>0.521502151707987</v>
      </c>
      <c r="U23" s="13" t="n">
        <f aca="false">IF(OR(U113=0,DG23=0),0,U113*DG23/(U113+DG23))</f>
        <v>0.520223757408088</v>
      </c>
      <c r="V23" s="13" t="n">
        <f aca="false">IF(OR(V113=0,DH23=0),0,V113*DH23/(V113+DH23))</f>
        <v>0.518973707000432</v>
      </c>
      <c r="W23" s="13" t="n">
        <f aca="false">IF(OR(W113=0,DI23=0),0,W113*DI23/(W113+DI23))</f>
        <v>0.517749026933519</v>
      </c>
      <c r="X23" s="13" t="n">
        <f aca="false">IF(OR(X113=0,DJ23=0),0,X113*DJ23/(X113+DJ23))</f>
        <v>0.515079277856698</v>
      </c>
      <c r="Y23" s="13" t="n">
        <f aca="false">IF(OR(Y113=0,DK23=0),0,Y113*DK23/(Y113+DK23))</f>
        <v>0.512539030831212</v>
      </c>
      <c r="Z23" s="13" t="n">
        <f aca="false">IF(OR(Z113=0,DL23=0),0,Z113*DL23/(Z113+DL23))</f>
        <v>0.510114168957447</v>
      </c>
      <c r="AA23" s="13" t="n">
        <f aca="false">IF(OR(AA113=0,DM23=0),0,AA113*DM23/(AA113+DM23))</f>
        <v>0.507792469116791</v>
      </c>
      <c r="AB23" s="13" t="n">
        <f aca="false">IF(OR(AB113=0,DN23=0),0,AB113*DN23/(AB113+DN23))</f>
        <v>0.505563291103898</v>
      </c>
      <c r="AC23" s="13" t="n">
        <f aca="false">IF(OR(AC113=0,DO23=0),0,AC113*DO23/(AC113+DO23))</f>
        <v>0.50312255436101</v>
      </c>
      <c r="AD23" s="13" t="n">
        <f aca="false">IF(OR(AD113=0,DP23=0),0,AD113*DP23/(AD113+DP23))</f>
        <v>0.500962871072842</v>
      </c>
      <c r="AE23" s="13" t="n">
        <f aca="false">IF(OR(AE113=0,DQ23=0),0,AE113*DQ23/(AE113+DQ23))</f>
        <v>0.499093735920198</v>
      </c>
      <c r="AF23" s="13" t="n">
        <f aca="false">IF(OR(AF113=0,DR23=0),0,AF113*DR23/(AF113+DR23))</f>
        <v>0.497279632590067</v>
      </c>
      <c r="AG23" s="13" t="n">
        <f aca="false">IF(OR(AG113=0,DS23=0),0,AG113*DS23/(AG113+DS23))</f>
        <v>0.495515487404246</v>
      </c>
      <c r="AH23" s="13" t="n">
        <f aca="false">IF(OR(AH113=0,DT23=0),0,AH113*DT23/(AH113+DT23))</f>
        <v>0.493709236583586</v>
      </c>
      <c r="AI23" s="13" t="n">
        <f aca="false">IF(OR(AI113=0,DU23=0),0,AI113*DU23/(AI113+DU23))</f>
        <v>0.491947865836498</v>
      </c>
      <c r="AJ23" s="13" t="n">
        <f aca="false">IF(OR(AJ113=0,DV23=0),0,AJ113*DV23/(AJ113+DV23))</f>
        <v>0.490227368633163</v>
      </c>
      <c r="AK23" s="13" t="n">
        <f aca="false">IF(OR(AK113=0,DW23=0),0,AK113*DW23/(AK113+DW23))</f>
        <v>0.488544125114769</v>
      </c>
      <c r="AL23" s="13" t="n">
        <f aca="false">IF(OR(AL113=0,DX23=0),0,AL113*DX23/(AL113+DX23))</f>
        <v>0.486894853993267</v>
      </c>
      <c r="AM23" s="13" t="n">
        <f aca="false">IF(OR(AM113=0,DY23=0),0,AM113*DY23/(AM113+DY23))</f>
        <v>0.485249911484352</v>
      </c>
      <c r="AN23" s="13" t="n">
        <f aca="false">IF(OR(AN113=0,DZ23=0),0,AN113*DZ23/(AN113+DZ23))</f>
        <v>0.483634058669915</v>
      </c>
      <c r="AO23" s="13" t="n">
        <f aca="false">IF(OR(AO113=0,EA23=0),0,AO113*EA23/(AO113+EA23))</f>
        <v>0.482044729088565</v>
      </c>
      <c r="AP23" s="13" t="n">
        <f aca="false">IF(OR(AP113=0,EB23=0),0,AP113*EB23/(AP113+EB23))</f>
        <v>0.480479568020348</v>
      </c>
      <c r="AQ23" s="13" t="n">
        <f aca="false">IF(OR(AQ113=0,EC23=0),0,AQ113*EC23/(AQ113+EC23))</f>
        <v>0.478936408727298</v>
      </c>
      <c r="AR23" s="13" t="n">
        <f aca="false">IF(OR(AR113=0,ED23=0),0,AR113*ED23/(AR113+ED23))</f>
        <v>0.47745054139945</v>
      </c>
      <c r="AS23" s="13" t="n">
        <f aca="false">IF(OR(AS113=0,EE23=0),0,AS113*EE23/(AS113+EE23))</f>
        <v>0.47598191910807</v>
      </c>
      <c r="AT23" s="13" t="n">
        <f aca="false">IF(OR(AT113=0,EF23=0),0,AT113*EF23/(AT113+EF23))</f>
        <v>0.474528907632761</v>
      </c>
      <c r="AU23" s="13" t="n">
        <f aca="false">IF(OR(AU113=0,EG23=0),0,AU113*EG23/(AU113+EG23))</f>
        <v>0.473089985737959</v>
      </c>
      <c r="AV23" s="13" t="n">
        <f aca="false">IF(OR(AV113=0,EH23=0),0,AV113*EH23/(AV113+EH23))</f>
        <v>0.47166373349392</v>
      </c>
      <c r="AW23" s="13" t="n">
        <f aca="false">IF(OR(AW113=0,EI23=0),0,AW113*EI23/(AW113+EI23))</f>
        <v>0.470060678999422</v>
      </c>
      <c r="AX23" s="13" t="n">
        <f aca="false">IF(OR(AX113=0,EJ23=0),0,AX113*EJ23/(AX113+EJ23))</f>
        <v>0.468470780827981</v>
      </c>
      <c r="AY23" s="13" t="n">
        <f aca="false">IF(OR(AY113=0,EK23=0),0,AY113*EK23/(AY113+EK23))</f>
        <v>0.466892530011741</v>
      </c>
      <c r="AZ23" s="13" t="n">
        <f aca="false">IF(OR(AZ113=0,EL23=0),0,AZ113*EL23/(AZ113+EL23))</f>
        <v>0.465324504555283</v>
      </c>
      <c r="BA23" s="13" t="n">
        <f aca="false">IF(OR(BA113=0,EM23=0),0,BA113*EM23/(BA113+EM23))</f>
        <v>0.463765360761074</v>
      </c>
      <c r="BB23" s="13" t="n">
        <f aca="false">IF(OR(BB113=0,EN23=0),0,BB113*EN23/(BB113+EN23))</f>
        <v>0.462133599579862</v>
      </c>
      <c r="BC23" s="13" t="n">
        <f aca="false">IF(OR(BC113=0,EO23=0),0,BC113*EO23/(BC113+EO23))</f>
        <v>0.460508767781475</v>
      </c>
      <c r="BD23" s="13" t="n">
        <f aca="false">IF(OR(BD113=0,EP23=0),0,BD113*EP23/(BD113+EP23))</f>
        <v>0.458889590018091</v>
      </c>
      <c r="BE23" s="13" t="n">
        <f aca="false">IF(OR(BE113=0,EQ23=0),0,BE113*EQ23/(BE113+EQ23))</f>
        <v>0.457274847526465</v>
      </c>
      <c r="BF23" s="13" t="n">
        <f aca="false">IF(OR(BF113=0,ER23=0),0,BF113*ER23/(BF113+ER23))</f>
        <v>0.455663372373694</v>
      </c>
      <c r="BG23" s="13" t="n">
        <f aca="false">IF(OR(BG113=0,ES23=0),0,BG113*ES23/(BG113+ES23))</f>
        <v>0.453940160746235</v>
      </c>
      <c r="BH23" s="13" t="n">
        <f aca="false">IF(OR(BH113=0,ET23=0),0,BH113*ET23/(BH113+ET23))</f>
        <v>0.452217811714404</v>
      </c>
      <c r="BI23" s="13" t="n">
        <f aca="false">IF(OR(BI113=0,EU23=0),0,BI113*EU23/(BI113+EU23))</f>
        <v>0.450495114985277</v>
      </c>
      <c r="BJ23" s="13" t="n">
        <f aca="false">IF(OR(BJ113=0,EV23=0),0,BJ113*EV23/(BJ113+EV23))</f>
        <v>0.448770895786111</v>
      </c>
      <c r="BK23" s="13" t="n">
        <f aca="false">IF(OR(BK113=0,EW23=0),0,BK113*EW23/(BK113+EW23))</f>
        <v>0.447044010572031</v>
      </c>
      <c r="BL23" s="13" t="n">
        <f aca="false">IF(OR(BL113=0,EX23=0),0,BL113*EX23/(BL113+EX23))</f>
        <v>0.445371144438216</v>
      </c>
      <c r="BM23" s="13" t="n">
        <f aca="false">IF(OR(BM113=0,EY23=0),0,BM113*EY23/(BM113+EY23))</f>
        <v>0.443693843392318</v>
      </c>
      <c r="BN23" s="13" t="n">
        <f aca="false">IF(OR(BN113=0,EZ23=0),0,BN113*EZ23/(BN113+EZ23))</f>
        <v>0.442011116664843</v>
      </c>
      <c r="BO23" s="13" t="n">
        <f aca="false">IF(OR(BO113=0,FA23=0),0,BO113*FA23/(BO113+FA23))</f>
        <v>0.440321990335073</v>
      </c>
      <c r="BP23" s="13" t="n">
        <f aca="false">IF(OR(BP113=0,FB23=0),0,BP113*FB23/(BP113+FB23))</f>
        <v>0.438625504600065</v>
      </c>
      <c r="BQ23" s="13" t="n">
        <f aca="false">IF(OR(BQ113=0,FC23=0),0,BQ113*FC23/(BQ113+FC23))</f>
        <v>0.437038531106556</v>
      </c>
      <c r="BR23" s="13" t="n">
        <f aca="false">IF(OR(BR113=0,FD23=0),0,BR113*FD23/(BR113+FD23))</f>
        <v>0.435443320424771</v>
      </c>
      <c r="BS23" s="13" t="n">
        <f aca="false">IF(OR(BS113=0,FE23=0),0,BS113*FE23/(BS113+FE23))</f>
        <v>0.433839087634512</v>
      </c>
      <c r="BT23" s="13" t="n">
        <f aca="false">IF(OR(BT113=0,FF23=0),0,BT113*FF23/(BT113+FF23))</f>
        <v>0.432225052708203</v>
      </c>
      <c r="BU23" s="13" t="n">
        <f aca="false">IF(OR(BU113=0,FG23=0),0,BU113*FG23/(BU113+FG23))</f>
        <v>0.430600438834822</v>
      </c>
      <c r="BV23" s="13" t="n">
        <f aca="false">IF(OR(BV113=0,FH23=0),0,BV113*FH23/(BV113+FH23))</f>
        <v>0.429024433371117</v>
      </c>
      <c r="BW23" s="13" t="n">
        <f aca="false">IF(OR(BW113=0,FI23=0),0,BW113*FI23/(BW113+FI23))</f>
        <v>0.427436825021719</v>
      </c>
      <c r="BX23" s="13" t="n">
        <f aca="false">IF(OR(BX113=0,FJ23=0),0,BX113*FJ23/(BX113+FJ23))</f>
        <v>0.425836902915592</v>
      </c>
      <c r="BY23" s="13" t="n">
        <f aca="false">IF(OR(BY113=0,FK23=0),0,BY113*FK23/(BY113+FK23))</f>
        <v>0.424223953494172</v>
      </c>
      <c r="BZ23" s="13" t="n">
        <f aca="false">IF(OR(BZ113=0,FL23=0),0,BZ113*FL23/(BZ113+FL23))</f>
        <v>0.422597259277794</v>
      </c>
      <c r="CA23" s="13" t="n">
        <f aca="false">IF(OR(CA113=0,FM23=0),0,CA113*FM23/(CA113+FM23))</f>
        <v>0.420956097665924</v>
      </c>
      <c r="CB23" s="13" t="n">
        <f aca="false">IF(OR(CB113=0,FN23=0),0,CB113*FN23/(CB113+FN23))</f>
        <v>0.419299739765971</v>
      </c>
      <c r="CC23" s="13" t="n">
        <f aca="false">IF(OR(CC113=0,FO23=0),0,CC113*FO23/(CC113+FO23))</f>
        <v>0.417627449245918</v>
      </c>
      <c r="CD23" s="13" t="n">
        <f aca="false">IF(OR(CD113=0,FP23=0),0,CD113*FP23/(CD113+FP23))</f>
        <v>0.415938481206359</v>
      </c>
      <c r="CE23" s="13" t="n">
        <f aca="false">IF(OR(CE113=0,FQ23=0),0,CE113*FQ23/(CE113+FQ23))</f>
        <v>0.414232081067864</v>
      </c>
      <c r="CF23" s="13" t="n">
        <f aca="false">IF(OR(CF113=0,FR23=0),0,CF113*FR23/(CF113+FR23))</f>
        <v>0.412227915925181</v>
      </c>
      <c r="CG23" s="13" t="n">
        <f aca="false">IF(OR(CG113=0,FS23=0),0,CG113*FS23/(CG113+FS23))</f>
        <v>0.410199305334483</v>
      </c>
      <c r="CH23" s="13" t="n">
        <f aca="false">IF(OR(CH113=0,FT23=0),0,CH113*FT23/(CH113+FT23))</f>
        <v>0.408145087367697</v>
      </c>
      <c r="CI23" s="13" t="n">
        <f aca="false">IF(OR(CI113=0,FU23=0),0,CI113*FU23/(CI113+FU23))</f>
        <v>0.406064076474696</v>
      </c>
      <c r="CJ23" s="13" t="n">
        <f aca="false">IF(OR(CJ113=0,FV23=0),0,CJ113*FV23/(CJ113+FV23))</f>
        <v>0.403955061665136</v>
      </c>
      <c r="CK23" s="13" t="n">
        <f aca="false">IF(OR(CK113=0,FW23=0),0,CK113*FW23/(CK113+FW23))</f>
        <v>0.401981796691394</v>
      </c>
      <c r="CL23" s="13" t="n">
        <f aca="false">IF(OR(CL113=0,FX23=0),0,CL113*FX23/(CL113+FX23))</f>
        <v>0.399982281743376</v>
      </c>
      <c r="CM23" s="13" t="n">
        <f aca="false">IF(OR(CM113=0,FY23=0),0,CM113*FY23/(CM113+FY23))</f>
        <v>0.397955477485242</v>
      </c>
      <c r="CN23" s="13" t="n">
        <f aca="false">IF(OR(CN113=0,FZ23=0),0,CN113*FZ23/(CN113+FZ23))</f>
        <v>0.395900320882984</v>
      </c>
      <c r="CO23" s="13" t="n">
        <f aca="false">IF(OR(CO113=0,GA23=0),0,CO113*GA23/(CO113+GA23))</f>
        <v>0.393815723868412</v>
      </c>
      <c r="CP23" s="13" t="n">
        <f aca="false">IF(OR(CP113=0,GB23=0),0,CP113*GB23/(CP113+GB23))</f>
        <v>0.39159298004818</v>
      </c>
      <c r="CQ23" s="13" t="n">
        <f aca="false">IF(OR(CQ113=0,GC23=0),0,CQ113*GC23/(CQ113+GC23))</f>
        <v>0.389335548638045</v>
      </c>
      <c r="CR23" s="0" t="n">
        <f aca="false">IF(F$9=0,0,(SIN(F$12)*COS($E23)+SIN($E23)*COS(F$12))/SIN($E23)*F$9)</f>
        <v>0.5280501</v>
      </c>
      <c r="CS23" s="0" t="n">
        <f aca="false">IF(G$9=0,0,(SIN(G$12)*COS($E23)+SIN($E23)*COS(G$12))/SIN($E23)*G$9)</f>
        <v>0.579858636040182</v>
      </c>
      <c r="CT23" s="0" t="n">
        <f aca="false">IF(H$9=0,0,(SIN(H$12)*COS($E23)+SIN($E23)*COS(H$12))/SIN($E23)*H$9)</f>
        <v>0.632225903183421</v>
      </c>
      <c r="CU23" s="0" t="n">
        <f aca="false">IF(I$9=0,0,(SIN(I$12)*COS($E23)+SIN($E23)*COS(I$12))/SIN($E23)*I$9)</f>
        <v>0.685133109938809</v>
      </c>
      <c r="CV23" s="0" t="n">
        <f aca="false">IF(J$9=0,0,(SIN(J$12)*COS($E23)+SIN($E23)*COS(J$12))/SIN($E23)*J$9)</f>
        <v>0.738561077211379</v>
      </c>
      <c r="CW23" s="0" t="n">
        <f aca="false">IF(K$9=0,0,(SIN(K$12)*COS($E23)+SIN($E23)*COS(K$12))/SIN($E23)*K$9)</f>
        <v>0.79249024507728</v>
      </c>
      <c r="CX23" s="0" t="n">
        <f aca="false">IF(L$9=0,0,(SIN(L$12)*COS($E23)+SIN($E23)*COS(L$12))/SIN($E23)*L$9)</f>
        <v>0.846900679742639</v>
      </c>
      <c r="CY23" s="0" t="n">
        <f aca="false">IF(M$9=0,0,(SIN(M$12)*COS($E23)+SIN($E23)*COS(M$12))/SIN($E23)*M$9)</f>
        <v>0.90177208068368</v>
      </c>
      <c r="CZ23" s="0" t="n">
        <f aca="false">IF(N$9=0,0,(SIN(N$12)*COS($E23)+SIN($E23)*COS(N$12))/SIN($E23)*N$9)</f>
        <v>0.956187493997932</v>
      </c>
      <c r="DA23" s="0" t="n">
        <f aca="false">IF(O$9=0,0,(SIN(O$12)*COS($E23)+SIN($E23)*COS(O$12))/SIN($E23)*O$9)</f>
        <v>1.01093161666264</v>
      </c>
      <c r="DB23" s="0" t="n">
        <f aca="false">IF(P$9=0,0,(SIN(P$12)*COS($E23)+SIN($E23)*COS(P$12))/SIN($E23)*P$9)</f>
        <v>1.06598395302892</v>
      </c>
      <c r="DC23" s="0" t="n">
        <f aca="false">IF(Q$9=0,0,(SIN(Q$12)*COS($E23)+SIN($E23)*COS(Q$12))/SIN($E23)*Q$9)</f>
        <v>1.12132372587672</v>
      </c>
      <c r="DD23" s="0" t="n">
        <f aca="false">IF(R$9=0,0,(SIN(R$12)*COS($E23)+SIN($E23)*COS(R$12))/SIN($E23)*R$9)</f>
        <v>1.17692988396463</v>
      </c>
      <c r="DE23" s="0" t="n">
        <f aca="false">IF(S$9=0,0,(SIN(S$12)*COS($E23)+SIN($E23)*COS(S$12))/SIN($E23)*S$9)</f>
        <v>1.23014639907715</v>
      </c>
      <c r="DF23" s="0" t="n">
        <f aca="false">IF(T$9=0,0,(SIN(T$12)*COS($E23)+SIN($E23)*COS(T$12))/SIN($E23)*T$9)</f>
        <v>1.28338065362874</v>
      </c>
      <c r="DG23" s="0" t="n">
        <f aca="false">IF(U$9=0,0,(SIN(U$12)*COS($E23)+SIN($E23)*COS(U$12))/SIN($E23)*U$9)</f>
        <v>1.33661332268753</v>
      </c>
      <c r="DH23" s="0" t="n">
        <f aca="false">IF(V$9=0,0,(SIN(V$12)*COS($E23)+SIN($E23)*COS(V$12))/SIN($E23)*V$9)</f>
        <v>1.38982496320642</v>
      </c>
      <c r="DI23" s="0" t="n">
        <f aca="false">IF(W$9=0,0,(SIN(W$12)*COS($E23)+SIN($E23)*COS(W$12))/SIN($E23)*W$9)</f>
        <v>1.4429960209289</v>
      </c>
      <c r="DJ23" s="0" t="n">
        <f aca="false">IF(X$9=0,0,(SIN(X$12)*COS($E23)+SIN($E23)*COS(X$12))/SIN($E23)*X$9)</f>
        <v>1.48385911136592</v>
      </c>
      <c r="DK23" s="0" t="n">
        <f aca="false">IF(Y$9=0,0,(SIN(Y$12)*COS($E23)+SIN($E23)*COS(Y$12))/SIN($E23)*Y$9)</f>
        <v>1.52387469692502</v>
      </c>
      <c r="DL23" s="0" t="n">
        <f aca="false">IF(Z$9=0,0,(SIN(Z$12)*COS($E23)+SIN($E23)*COS(Z$12))/SIN($E23)*Z$9)</f>
        <v>1.56303447485436</v>
      </c>
      <c r="DM23" s="0" t="n">
        <f aca="false">IF(AA$9=0,0,(SIN(AA$12)*COS($E23)+SIN($E23)*COS(AA$12))/SIN($E23)*AA$9)</f>
        <v>1.60133052238081</v>
      </c>
      <c r="DN23" s="0" t="n">
        <f aca="false">IF(AB$9=0,0,(SIN(AB$12)*COS($E23)+SIN($E23)*COS(AB$12))/SIN($E23)*AB$9)</f>
        <v>1.63875529790319</v>
      </c>
      <c r="DO23" s="0" t="n">
        <f aca="false">IF(AC$9=0,0,(SIN(AC$12)*COS($E23)+SIN($E23)*COS(AC$12))/SIN($E23)*AC$9)</f>
        <v>1.67204159559477</v>
      </c>
      <c r="DP23" s="0" t="n">
        <f aca="false">IF(AD$9=0,0,(SIN(AD$12)*COS($E23)+SIN($E23)*COS(AD$12))/SIN($E23)*AD$9)</f>
        <v>1.70650424355752</v>
      </c>
      <c r="DQ23" s="0" t="n">
        <f aca="false">IF(AE$9=0,0,(SIN(AE$12)*COS($E23)+SIN($E23)*COS(AE$12))/SIN($E23)*AE$9)</f>
        <v>1.7426863260403</v>
      </c>
      <c r="DR23" s="0" t="n">
        <f aca="false">IF(AF$9=0,0,(SIN(AF$12)*COS($E23)+SIN($E23)*COS(AF$12))/SIN($E23)*AF$9)</f>
        <v>1.77804489644848</v>
      </c>
      <c r="DS23" s="0" t="n">
        <f aca="false">IF(AG$9=0,0,(SIN(AG$12)*COS($E23)+SIN($E23)*COS(AG$12))/SIN($E23)*AG$9)</f>
        <v>1.8125729398626</v>
      </c>
      <c r="DT23" s="0" t="n">
        <f aca="false">IF(AH$9=0,0,(SIN(AH$12)*COS($E23)+SIN($E23)*COS(AH$12))/SIN($E23)*AH$9)</f>
        <v>1.84504082114083</v>
      </c>
      <c r="DU23" s="0" t="n">
        <f aca="false">IF(AI$9=0,0,(SIN(AI$12)*COS($E23)+SIN($E23)*COS(AI$12))/SIN($E23)*AI$9)</f>
        <v>1.8766128276129</v>
      </c>
      <c r="DV23" s="0" t="n">
        <f aca="false">IF(AJ$9=0,0,(SIN(AJ$12)*COS($E23)+SIN($E23)*COS(AJ$12))/SIN($E23)*AJ$9)</f>
        <v>1.90728411128911</v>
      </c>
      <c r="DW23" s="0" t="n">
        <f aca="false">IF(AK$9=0,0,(SIN(AK$12)*COS($E23)+SIN($E23)*COS(AK$12))/SIN($E23)*AK$9)</f>
        <v>1.93705019879218</v>
      </c>
      <c r="DX23" s="0" t="n">
        <f aca="false">IF(AL$9=0,0,(SIN(AL$12)*COS($E23)+SIN($E23)*COS(AL$12))/SIN($E23)*AL$9)</f>
        <v>1.96590699123657</v>
      </c>
      <c r="DY23" s="0" t="n">
        <f aca="false">IF(AM$9=0,0,(SIN(AM$12)*COS($E23)+SIN($E23)*COS(AM$12))/SIN($E23)*AM$9)</f>
        <v>1.99340078635957</v>
      </c>
      <c r="DZ23" s="0" t="n">
        <f aca="false">IF(AN$9=0,0,(SIN(AN$12)*COS($E23)+SIN($E23)*COS(AN$12))/SIN($E23)*AN$9)</f>
        <v>2.01996208355603</v>
      </c>
      <c r="EA23" s="0" t="n">
        <f aca="false">IF(AO$9=0,0,(SIN(AO$12)*COS($E23)+SIN($E23)*COS(AO$12))/SIN($E23)*AO$9)</f>
        <v>2.04558832382456</v>
      </c>
      <c r="EB23" s="0" t="n">
        <f aca="false">IF(AP$9=0,0,(SIN(AP$12)*COS($E23)+SIN($E23)*COS(AP$12))/SIN($E23)*AP$9)</f>
        <v>2.07027733039218</v>
      </c>
      <c r="EC23" s="0" t="n">
        <f aca="false">IF(AQ$9=0,0,(SIN(AQ$12)*COS($E23)+SIN($E23)*COS(AQ$12))/SIN($E23)*AQ$9)</f>
        <v>2.09402730766273</v>
      </c>
      <c r="ED23" s="0" t="n">
        <f aca="false">IF(AR$9=0,0,(SIN(AR$12)*COS($E23)+SIN($E23)*COS(AR$12))/SIN($E23)*AR$9)</f>
        <v>2.11757015532249</v>
      </c>
      <c r="EE23" s="0" t="n">
        <f aca="false">IF(AS$9=0,0,(SIN(AS$12)*COS($E23)+SIN($E23)*COS(AS$12))/SIN($E23)*AS$9)</f>
        <v>2.14019354818257</v>
      </c>
      <c r="EF23" s="0" t="n">
        <f aca="false">IF(AT$9=0,0,(SIN(AT$12)*COS($E23)+SIN($E23)*COS(AT$12))/SIN($E23)*AT$9)</f>
        <v>2.16189614622991</v>
      </c>
      <c r="EG23" s="0" t="n">
        <f aca="false">IF(AU$9=0,0,(SIN(AU$12)*COS($E23)+SIN($E23)*COS(AU$12))/SIN($E23)*AU$9)</f>
        <v>2.18267697183524</v>
      </c>
      <c r="EH23" s="0" t="n">
        <f aca="false">IF(AV$9=0,0,(SIN(AV$12)*COS($E23)+SIN($E23)*COS(AV$12))/SIN($E23)*AV$9)</f>
        <v>2.20253540833494</v>
      </c>
      <c r="EI23" s="0" t="n">
        <f aca="false">IF(AW$9=0,0,(SIN(AW$12)*COS($E23)+SIN($E23)*COS(AW$12))/SIN($E23)*AW$9)</f>
        <v>2.21727875460308</v>
      </c>
      <c r="EJ23" s="0" t="n">
        <f aca="false">IF(AX$9=0,0,(SIN(AX$12)*COS($E23)+SIN($E23)*COS(AX$12))/SIN($E23)*AX$9)</f>
        <v>2.23099451238274</v>
      </c>
      <c r="EK23" s="0" t="n">
        <f aca="false">IF(AY$9=0,0,(SIN(AY$12)*COS($E23)+SIN($E23)*COS(AY$12))/SIN($E23)*AY$9)</f>
        <v>2.24368701723225</v>
      </c>
      <c r="EL23" s="0" t="n">
        <f aca="false">IF(AZ$9=0,0,(SIN(AZ$12)*COS($E23)+SIN($E23)*COS(AZ$12))/SIN($E23)*AZ$9)</f>
        <v>2.25536102108802</v>
      </c>
      <c r="EM23" s="0" t="n">
        <f aca="false">IF(BA$9=0,0,(SIN(BA$12)*COS($E23)+SIN($E23)*COS(BA$12))/SIN($E23)*BA$9)</f>
        <v>2.26602168819188</v>
      </c>
      <c r="EN23" s="0" t="n">
        <f aca="false">IF(BB$9=0,0,(SIN(BB$12)*COS($E23)+SIN($E23)*COS(BB$12))/SIN($E23)*BB$9)</f>
        <v>2.27373123083535</v>
      </c>
      <c r="EO23" s="0" t="n">
        <f aca="false">IF(BC$9=0,0,(SIN(BC$12)*COS($E23)+SIN($E23)*COS(BC$12))/SIN($E23)*BC$9)</f>
        <v>2.28039881907223</v>
      </c>
      <c r="EP23" s="0" t="n">
        <f aca="false">IF(BD$9=0,0,(SIN(BD$12)*COS($E23)+SIN($E23)*COS(BD$12))/SIN($E23)*BD$9)</f>
        <v>2.28603262231956</v>
      </c>
      <c r="EQ23" s="0" t="n">
        <f aca="false">IF(BE$9=0,0,(SIN(BE$12)*COS($E23)+SIN($E23)*COS(BE$12))/SIN($E23)*BE$9)</f>
        <v>2.29064122820474</v>
      </c>
      <c r="ER23" s="0" t="n">
        <f aca="false">IF(BF$9=0,0,(SIN(BF$12)*COS($E23)+SIN($E23)*COS(BF$12))/SIN($E23)*BF$9)</f>
        <v>2.29423363681102</v>
      </c>
      <c r="ES23" s="0" t="n">
        <f aca="false">IF(BG$9=0,0,(SIN(BG$12)*COS($E23)+SIN($E23)*COS(BG$12))/SIN($E23)*BG$9)</f>
        <v>2.29390820374687</v>
      </c>
      <c r="ET23" s="0" t="n">
        <f aca="false">IF(BH$9=0,0,(SIN(BH$12)*COS($E23)+SIN($E23)*COS(BH$12))/SIN($E23)*BH$9)</f>
        <v>2.29253711551855</v>
      </c>
      <c r="EU23" s="0" t="n">
        <f aca="false">IF(BI$9=0,0,(SIN(BI$12)*COS($E23)+SIN($E23)*COS(BI$12))/SIN($E23)*BI$9)</f>
        <v>2.29013325594406</v>
      </c>
      <c r="EV23" s="0" t="n">
        <f aca="false">IF(BJ$9=0,0,(SIN(BJ$12)*COS($E23)+SIN($E23)*COS(BJ$12))/SIN($E23)*BJ$9)</f>
        <v>2.28670992530792</v>
      </c>
      <c r="EW23" s="0" t="n">
        <f aca="false">IF(BK$9=0,0,(SIN(BK$12)*COS($E23)+SIN($E23)*COS(BK$12))/SIN($E23)*BK$9)</f>
        <v>2.28228083248145</v>
      </c>
      <c r="EX23" s="0" t="n">
        <f aca="false">IF(BL$9=0,0,(SIN(BL$12)*COS($E23)+SIN($E23)*COS(BL$12))/SIN($E23)*BL$9)</f>
        <v>2.27837194617611</v>
      </c>
      <c r="EY23" s="0" t="n">
        <f aca="false">IF(BM$9=0,0,(SIN(BM$12)*COS($E23)+SIN($E23)*COS(BM$12))/SIN($E23)*BM$9)</f>
        <v>2.27350570532199</v>
      </c>
      <c r="EZ23" s="0" t="n">
        <f aca="false">IF(BN$9=0,0,(SIN(BN$12)*COS($E23)+SIN($E23)*COS(BN$12))/SIN($E23)*BN$9)</f>
        <v>2.26769560512098</v>
      </c>
      <c r="FA23" s="0" t="n">
        <f aca="false">IF(BO$9=0,0,(SIN(BO$12)*COS($E23)+SIN($E23)*COS(BO$12))/SIN($E23)*BO$9)</f>
        <v>2.26095550484046</v>
      </c>
      <c r="FB23" s="0" t="n">
        <f aca="false">IF(BP$9=0,0,(SIN(BP$12)*COS($E23)+SIN($E23)*COS(BP$12))/SIN($E23)*BP$9)</f>
        <v>2.25329961990908</v>
      </c>
      <c r="FC23" s="0" t="n">
        <f aca="false">IF(BQ$9=0,0,(SIN(BQ$12)*COS($E23)+SIN($E23)*COS(BQ$12))/SIN($E23)*BQ$9)</f>
        <v>2.24785588768746</v>
      </c>
      <c r="FD23" s="0" t="n">
        <f aca="false">IF(BR$9=0,0,(SIN(BR$12)*COS($E23)+SIN($E23)*COS(BR$12))/SIN($E23)*BR$9)</f>
        <v>2.24155605064255</v>
      </c>
      <c r="FE23" s="0" t="n">
        <f aca="false">IF(BS$9=0,0,(SIN(BS$12)*COS($E23)+SIN($E23)*COS(BS$12))/SIN($E23)*BS$9)</f>
        <v>2.23441248507632</v>
      </c>
      <c r="FF23" s="0" t="n">
        <f aca="false">IF(BT$9=0,0,(SIN(BT$12)*COS($E23)+SIN($E23)*COS(BT$12))/SIN($E23)*BT$9)</f>
        <v>2.22643787331905</v>
      </c>
      <c r="FG23" s="0" t="n">
        <f aca="false">IF(BU$9=0,0,(SIN(BU$12)*COS($E23)+SIN($E23)*COS(BU$12))/SIN($E23)*BU$9)</f>
        <v>2.21764519666592</v>
      </c>
      <c r="FH23" s="0" t="n">
        <f aca="false">IF(BV$9=0,0,(SIN(BV$12)*COS($E23)+SIN($E23)*COS(BV$12))/SIN($E23)*BV$9)</f>
        <v>2.20963739539941</v>
      </c>
      <c r="FI23" s="0" t="n">
        <f aca="false">IF(BW$9=0,0,(SIN(BW$12)*COS($E23)+SIN($E23)*COS(BW$12))/SIN($E23)*BW$9)</f>
        <v>2.20084866130524</v>
      </c>
      <c r="FJ23" s="0" t="n">
        <f aca="false">IF(BX$9=0,0,(SIN(BX$12)*COS($E23)+SIN($E23)*COS(BX$12))/SIN($E23)*BX$9)</f>
        <v>2.19129137176694</v>
      </c>
      <c r="FK23" s="0" t="n">
        <f aca="false">IF(BY$9=0,0,(SIN(BY$12)*COS($E23)+SIN($E23)*COS(BY$12))/SIN($E23)*BY$9)</f>
        <v>2.18097816817663</v>
      </c>
      <c r="FL23" s="0" t="n">
        <f aca="false">IF(BZ$9=0,0,(SIN(BZ$12)*COS($E23)+SIN($E23)*COS(BZ$12))/SIN($E23)*BZ$9)</f>
        <v>2.1699219491204</v>
      </c>
      <c r="FM23" s="0" t="n">
        <f aca="false">IF(CA$9=0,0,(SIN(CA$12)*COS($E23)+SIN($E23)*COS(CA$12))/SIN($E23)*CA$9)</f>
        <v>2.15813586347726</v>
      </c>
      <c r="FN23" s="0" t="n">
        <f aca="false">IF(CB$9=0,0,(SIN(CB$12)*COS($E23)+SIN($E23)*COS(CB$12))/SIN($E23)*CB$9)</f>
        <v>2.14563330343435</v>
      </c>
      <c r="FO23" s="0" t="n">
        <f aca="false">IF(CC$9=0,0,(SIN(CC$12)*COS($E23)+SIN($E23)*COS(CC$12))/SIN($E23)*CC$9)</f>
        <v>2.13242789742184</v>
      </c>
      <c r="FP23" s="0" t="n">
        <f aca="false">IF(CD$9=0,0,(SIN(CD$12)*COS($E23)+SIN($E23)*COS(CD$12))/SIN($E23)*CD$9)</f>
        <v>2.11853350297024</v>
      </c>
      <c r="FQ23" s="0" t="n">
        <f aca="false">IF(CE$9=0,0,(SIN(CE$12)*COS($E23)+SIN($E23)*COS(CE$12))/SIN($E23)*CE$9)</f>
        <v>2.1039641994935</v>
      </c>
      <c r="FR23" s="0" t="n">
        <f aca="false">IF(CF$9=0,0,(SIN(CF$12)*COS($E23)+SIN($E23)*COS(CF$12))/SIN($E23)*CF$9)</f>
        <v>2.08158610730148</v>
      </c>
      <c r="FS23" s="0" t="n">
        <f aca="false">IF(CG$9=0,0,(SIN(CG$12)*COS($E23)+SIN($E23)*COS(CG$12))/SIN($E23)*CG$9)</f>
        <v>2.05855972360664</v>
      </c>
      <c r="FT23" s="0" t="n">
        <f aca="false">IF(CH$9=0,0,(SIN(CH$12)*COS($E23)+SIN($E23)*COS(CH$12))/SIN($E23)*CH$9)</f>
        <v>2.03490628267827</v>
      </c>
      <c r="FU23" s="0" t="n">
        <f aca="false">IF(CI$9=0,0,(SIN(CI$12)*COS($E23)+SIN($E23)*COS(CI$12))/SIN($E23)*CI$9)</f>
        <v>2.01064720979338</v>
      </c>
      <c r="FV23" s="0" t="n">
        <f aca="false">IF(CJ$9=0,0,(SIN(CJ$12)*COS($E23)+SIN($E23)*COS(CJ$12))/SIN($E23)*CJ$9)</f>
        <v>1.98580411037872</v>
      </c>
      <c r="FW23" s="0" t="n">
        <f aca="false">IF(CK$9=0,0,(SIN(CK$12)*COS($E23)+SIN($E23)*COS(CK$12))/SIN($E23)*CK$9)</f>
        <v>1.96433233748363</v>
      </c>
      <c r="FX23" s="0" t="n">
        <f aca="false">IF(CL$9=0,0,(SIN(CL$12)*COS($E23)+SIN($E23)*COS(CL$12))/SIN($E23)*CL$9)</f>
        <v>1.94230944645201</v>
      </c>
      <c r="FY23" s="0" t="n">
        <f aca="false">IF(CM$9=0,0,(SIN(CM$12)*COS($E23)+SIN($E23)*COS(CM$12))/SIN($E23)*CM$9)</f>
        <v>1.91975392781586</v>
      </c>
      <c r="FZ23" s="0" t="n">
        <f aca="false">IF(CN$9=0,0,(SIN(CN$12)*COS($E23)+SIN($E23)*COS(CN$12))/SIN($E23)*CN$9)</f>
        <v>1.896684416373</v>
      </c>
      <c r="GA23" s="0" t="n">
        <f aca="false">IF(CO$9=0,0,(SIN(CO$12)*COS($E23)+SIN($E23)*COS(CO$12))/SIN($E23)*CO$9)</f>
        <v>1.87311968192734</v>
      </c>
      <c r="GB23" s="0" t="n">
        <f aca="false">IF(CP$9=0,0,(SIN(CP$12)*COS($E23)+SIN($E23)*COS(CP$12))/SIN($E23)*CP$9)</f>
        <v>1.84668343811487</v>
      </c>
      <c r="GC23" s="0" t="n">
        <f aca="false">IF(CQ$9=0,0,(SIN(CQ$12)*COS($E23)+SIN($E23)*COS(CQ$12))/SIN($E23)*CQ$9)</f>
        <v>1.8198038497868</v>
      </c>
    </row>
    <row r="24" customFormat="false" ht="12.8" hidden="true" customHeight="false" outlineLevel="0" collapsed="false">
      <c r="A24" s="0" t="n">
        <f aca="false">MAX($F24:$CQ24)</f>
        <v>0.529108839043157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0.501259799999999</v>
      </c>
      <c r="C24" s="2" t="n">
        <f aca="false">MOD(Best +D24,360)</f>
        <v>111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0.528050099721163</v>
      </c>
      <c r="G24" s="13" t="n">
        <f aca="false">IF(OR(G114=0,CS24=0),0,G114*CS24/(G114+CS24))</f>
        <v>0.528660735846236</v>
      </c>
      <c r="H24" s="13" t="n">
        <f aca="false">IF(OR(H114=0,CT24=0),0,H114*CT24/(H114+CT24))</f>
        <v>0.528995017868211</v>
      </c>
      <c r="I24" s="13" t="n">
        <f aca="false">IF(OR(I114=0,CU24=0),0,I114*CU24/(I114+CU24))</f>
        <v>0.529108839043157</v>
      </c>
      <c r="J24" s="13" t="n">
        <f aca="false">IF(OR(J114=0,CV24=0),0,J114*CV24/(J114+CV24))</f>
        <v>0.529044524296046</v>
      </c>
      <c r="K24" s="13" t="n">
        <f aca="false">IF(OR(K114=0,CW24=0),0,K114*CW24/(K114+CW24))</f>
        <v>0.528834680439622</v>
      </c>
      <c r="L24" s="13" t="n">
        <f aca="false">IF(OR(L114=0,CX24=0),0,L114*CX24/(L114+CX24))</f>
        <v>0.528504806885721</v>
      </c>
      <c r="M24" s="13" t="n">
        <f aca="false">IF(OR(M114=0,CY24=0),0,M114*CY24/(M114+CY24))</f>
        <v>0.528075108717197</v>
      </c>
      <c r="N24" s="13" t="n">
        <f aca="false">IF(OR(N114=0,CZ24=0),0,N114*CZ24/(N114+CZ24))</f>
        <v>0.527279202394079</v>
      </c>
      <c r="O24" s="13" t="n">
        <f aca="false">IF(OR(O114=0,DA24=0),0,O114*DA24/(O114+DA24))</f>
        <v>0.526447320155969</v>
      </c>
      <c r="P24" s="13" t="n">
        <f aca="false">IF(OR(P114=0,DB24=0),0,P114*DB24/(P114+DB24))</f>
        <v>0.525585302085745</v>
      </c>
      <c r="Q24" s="13" t="n">
        <f aca="false">IF(OR(Q114=0,DC24=0),0,Q114*DC24/(Q114+DC24))</f>
        <v>0.524697931073468</v>
      </c>
      <c r="R24" s="13" t="n">
        <f aca="false">IF(OR(R114=0,DD24=0),0,R114*DD24/(R114+DD24))</f>
        <v>0.523789151414974</v>
      </c>
      <c r="S24" s="13" t="n">
        <f aca="false">IF(OR(S114=0,DE24=0),0,S114*DE24/(S114+DE24))</f>
        <v>0.522364617334284</v>
      </c>
      <c r="T24" s="13" t="n">
        <f aca="false">IF(OR(T114=0,DF24=0),0,T114*DF24/(T114+DF24))</f>
        <v>0.520974449498837</v>
      </c>
      <c r="U24" s="13" t="n">
        <f aca="false">IF(OR(U114=0,DG24=0),0,U114*DG24/(U114+DG24))</f>
        <v>0.519614956811751</v>
      </c>
      <c r="V24" s="13" t="n">
        <f aca="false">IF(OR(V114=0,DH24=0),0,V114*DH24/(V114+DH24))</f>
        <v>0.518282956969092</v>
      </c>
      <c r="W24" s="13" t="n">
        <f aca="false">IF(OR(W114=0,DI24=0),0,W114*DI24/(W114+DI24))</f>
        <v>0.516975687624339</v>
      </c>
      <c r="X24" s="13" t="n">
        <f aca="false">IF(OR(X114=0,DJ24=0),0,X114*DJ24/(X114+DJ24))</f>
        <v>0.514145279499068</v>
      </c>
      <c r="Y24" s="13" t="n">
        <f aca="false">IF(OR(Y114=0,DK24=0),0,Y114*DK24/(Y114+DK24))</f>
        <v>0.511447602193668</v>
      </c>
      <c r="Z24" s="13" t="n">
        <f aca="false">IF(OR(Z114=0,DL24=0),0,Z114*DL24/(Z114+DL24))</f>
        <v>0.50886852751852</v>
      </c>
      <c r="AA24" s="13" t="n">
        <f aca="false">IF(OR(AA114=0,DM24=0),0,AA114*DM24/(AA114+DM24))</f>
        <v>0.506395776660912</v>
      </c>
      <c r="AB24" s="13" t="n">
        <f aca="false">IF(OR(AB114=0,DN24=0),0,AB114*DN24/(AB114+DN24))</f>
        <v>0.504018623523068</v>
      </c>
      <c r="AC24" s="13" t="n">
        <f aca="false">IF(OR(AC114=0,DO24=0),0,AC114*DO24/(AC114+DO24))</f>
        <v>0.501416624310619</v>
      </c>
      <c r="AD24" s="13" t="n">
        <f aca="false">IF(OR(AD114=0,DP24=0),0,AD114*DP24/(AD114+DP24))</f>
        <v>0.499109764097806</v>
      </c>
      <c r="AE24" s="13" t="n">
        <f aca="false">IF(OR(AE114=0,DQ24=0),0,AE114*DQ24/(AE114+DQ24))</f>
        <v>0.497108555787096</v>
      </c>
      <c r="AF24" s="13" t="n">
        <f aca="false">IF(OR(AF114=0,DR24=0),0,AF114*DR24/(AF114+DR24))</f>
        <v>0.495164710382901</v>
      </c>
      <c r="AG24" s="13" t="n">
        <f aca="false">IF(OR(AG114=0,DS24=0),0,AG114*DS24/(AG114+DS24))</f>
        <v>0.493273040741981</v>
      </c>
      <c r="AH24" s="13" t="n">
        <f aca="false">IF(OR(AH114=0,DT24=0),0,AH114*DT24/(AH114+DT24))</f>
        <v>0.491336417565217</v>
      </c>
      <c r="AI24" s="13" t="n">
        <f aca="false">IF(OR(AI114=0,DU24=0),0,AI114*DU24/(AI114+DU24))</f>
        <v>0.489446833809476</v>
      </c>
      <c r="AJ24" s="13" t="n">
        <f aca="false">IF(OR(AJ114=0,DV24=0),0,AJ114*DV24/(AJ114+DV24))</f>
        <v>0.487600164219267</v>
      </c>
      <c r="AK24" s="13" t="n">
        <f aca="false">IF(OR(AK114=0,DW24=0),0,AK114*DW24/(AK114+DW24))</f>
        <v>0.485792674105779</v>
      </c>
      <c r="AL24" s="13" t="n">
        <f aca="false">IF(OR(AL114=0,DX24=0),0,AL114*DX24/(AL114+DX24))</f>
        <v>0.484020971600126</v>
      </c>
      <c r="AM24" s="13" t="n">
        <f aca="false">IF(OR(AM114=0,DY24=0),0,AM114*DY24/(AM114+DY24))</f>
        <v>0.482253779809905</v>
      </c>
      <c r="AN24" s="13" t="n">
        <f aca="false">IF(OR(AN114=0,DZ24=0),0,AN114*DZ24/(AN114+DZ24))</f>
        <v>0.480517328417641</v>
      </c>
      <c r="AO24" s="13" t="n">
        <f aca="false">IF(OR(AO114=0,EA24=0),0,AO114*EA24/(AO114+EA24))</f>
        <v>0.478808951005909</v>
      </c>
      <c r="AP24" s="13" t="n">
        <f aca="false">IF(OR(AP114=0,EB24=0),0,AP114*EB24/(AP114+EB24))</f>
        <v>0.477126197456937</v>
      </c>
      <c r="AQ24" s="13" t="n">
        <f aca="false">IF(OR(AQ114=0,EC24=0),0,AQ114*EC24/(AQ114+EC24))</f>
        <v>0.475466810053333</v>
      </c>
      <c r="AR24" s="13" t="n">
        <f aca="false">IF(OR(AR114=0,ED24=0),0,AR114*ED24/(AR114+ED24))</f>
        <v>0.473868134740068</v>
      </c>
      <c r="AS24" s="13" t="n">
        <f aca="false">IF(OR(AS114=0,EE24=0),0,AS114*EE24/(AS114+EE24))</f>
        <v>0.472287846912291</v>
      </c>
      <c r="AT24" s="13" t="n">
        <f aca="false">IF(OR(AT114=0,EF24=0),0,AT114*EF24/(AT114+EF24))</f>
        <v>0.470724236827362</v>
      </c>
      <c r="AU24" s="13" t="n">
        <f aca="false">IF(OR(AU114=0,EG24=0),0,AU114*EG24/(AU114+EG24))</f>
        <v>0.469175711192366</v>
      </c>
      <c r="AV24" s="13" t="n">
        <f aca="false">IF(OR(AV114=0,EH24=0),0,AV114*EH24/(AV114+EH24))</f>
        <v>0.467640781298024</v>
      </c>
      <c r="AW24" s="13" t="n">
        <f aca="false">IF(OR(AW114=0,EI24=0),0,AW114*EI24/(AW114+EI24))</f>
        <v>0.465919129066035</v>
      </c>
      <c r="AX24" s="13" t="n">
        <f aca="false">IF(OR(AX114=0,EJ24=0),0,AX114*EJ24/(AX114+EJ24))</f>
        <v>0.464211640337744</v>
      </c>
      <c r="AY24" s="13" t="n">
        <f aca="false">IF(OR(AY114=0,EK24=0),0,AY114*EK24/(AY114+EK24))</f>
        <v>0.462516732199517</v>
      </c>
      <c r="AZ24" s="13" t="n">
        <f aca="false">IF(OR(AZ114=0,EL24=0),0,AZ114*EL24/(AZ114+EL24))</f>
        <v>0.46083291213717</v>
      </c>
      <c r="BA24" s="13" t="n">
        <f aca="false">IF(OR(BA114=0,EM24=0),0,BA114*EM24/(BA114+EM24))</f>
        <v>0.459158769148084</v>
      </c>
      <c r="BB24" s="13" t="n">
        <f aca="false">IF(OR(BB114=0,EN24=0),0,BB114*EN24/(BB114+EN24))</f>
        <v>0.457408202557891</v>
      </c>
      <c r="BC24" s="13" t="n">
        <f aca="false">IF(OR(BC114=0,EO24=0),0,BC114*EO24/(BC114+EO24))</f>
        <v>0.455665294258458</v>
      </c>
      <c r="BD24" s="13" t="n">
        <f aca="false">IF(OR(BD114=0,EP24=0),0,BD114*EP24/(BD114+EP24))</f>
        <v>0.453928705159473</v>
      </c>
      <c r="BE24" s="13" t="n">
        <f aca="false">IF(OR(BE114=0,EQ24=0),0,BE114*EQ24/(BE114+EQ24))</f>
        <v>0.452197155532074</v>
      </c>
      <c r="BF24" s="13" t="n">
        <f aca="false">IF(OR(BF114=0,ER24=0),0,BF114*ER24/(BF114+ER24))</f>
        <v>0.450469419083398</v>
      </c>
      <c r="BG24" s="13" t="n">
        <f aca="false">IF(OR(BG114=0,ES24=0),0,BG114*ES24/(BG114+ES24))</f>
        <v>0.448624120720415</v>
      </c>
      <c r="BH24" s="13" t="n">
        <f aca="false">IF(OR(BH114=0,ET24=0),0,BH114*ET24/(BH114+ET24))</f>
        <v>0.446780169406689</v>
      </c>
      <c r="BI24" s="13" t="n">
        <f aca="false">IF(OR(BI114=0,EU24=0),0,BI114*EU24/(BI114+EU24))</f>
        <v>0.444936297631993</v>
      </c>
      <c r="BJ24" s="13" t="n">
        <f aca="false">IF(OR(BJ114=0,EV24=0),0,BJ114*EV24/(BJ114+EV24))</f>
        <v>0.44309127579002</v>
      </c>
      <c r="BK24" s="13" t="n">
        <f aca="false">IF(OR(BK114=0,EW24=0),0,BK114*EW24/(BK114+EW24))</f>
        <v>0.441243907757557</v>
      </c>
      <c r="BL24" s="13" t="n">
        <f aca="false">IF(OR(BL114=0,EX24=0),0,BL114*EX24/(BL114+EX24))</f>
        <v>0.439453947237025</v>
      </c>
      <c r="BM24" s="13" t="n">
        <f aca="false">IF(OR(BM114=0,EY24=0),0,BM114*EY24/(BM114+EY24))</f>
        <v>0.43765975985987</v>
      </c>
      <c r="BN24" s="13" t="n">
        <f aca="false">IF(OR(BN114=0,EZ24=0),0,BN114*EZ24/(BN114+EZ24))</f>
        <v>0.435860310687493</v>
      </c>
      <c r="BO24" s="13" t="n">
        <f aca="false">IF(OR(BO114=0,FA24=0),0,BO114*FA24/(BO114+FA24))</f>
        <v>0.434054583328299</v>
      </c>
      <c r="BP24" s="13" t="n">
        <f aca="false">IF(OR(BP114=0,FB24=0),0,BP114*FB24/(BP114+FB24))</f>
        <v>0.43224157713372</v>
      </c>
      <c r="BQ24" s="13" t="n">
        <f aca="false">IF(OR(BQ114=0,FC24=0),0,BQ114*FC24/(BQ114+FC24))</f>
        <v>0.430544294035053</v>
      </c>
      <c r="BR24" s="13" t="n">
        <f aca="false">IF(OR(BR114=0,FD24=0),0,BR114*FD24/(BR114+FD24))</f>
        <v>0.428838751132299</v>
      </c>
      <c r="BS24" s="13" t="n">
        <f aca="false">IF(OR(BS114=0,FE24=0),0,BS114*FE24/(BS114+FE24))</f>
        <v>0.427124130460881</v>
      </c>
      <c r="BT24" s="13" t="n">
        <f aca="false">IF(OR(BT114=0,FF24=0),0,BT114*FF24/(BT114+FF24))</f>
        <v>0.425399620062683</v>
      </c>
      <c r="BU24" s="13" t="n">
        <f aca="false">IF(OR(BU114=0,FG24=0),0,BU114*FG24/(BU114+FG24))</f>
        <v>0.423664412273429</v>
      </c>
      <c r="BV24" s="13" t="n">
        <f aca="false">IF(OR(BV114=0,FH24=0),0,BV114*FH24/(BV114+FH24))</f>
        <v>0.421980706694391</v>
      </c>
      <c r="BW24" s="13" t="n">
        <f aca="false">IF(OR(BW114=0,FI24=0),0,BW114*FI24/(BW114+FI24))</f>
        <v>0.420285205763788</v>
      </c>
      <c r="BX24" s="13" t="n">
        <f aca="false">IF(OR(BX114=0,FJ24=0),0,BX114*FJ24/(BX114+FJ24))</f>
        <v>0.418577171860499</v>
      </c>
      <c r="BY24" s="13" t="n">
        <f aca="false">IF(OR(BY114=0,FK24=0),0,BY114*FK24/(BY114+FK24))</f>
        <v>0.416855865509911</v>
      </c>
      <c r="BZ24" s="13" t="n">
        <f aca="false">IF(OR(BZ114=0,FL24=0),0,BZ114*FL24/(BZ114+FL24))</f>
        <v>0.41512054413673</v>
      </c>
      <c r="CA24" s="13" t="n">
        <f aca="false">IF(OR(CA114=0,FM24=0),0,CA114*FM24/(CA114+FM24))</f>
        <v>0.413370460856001</v>
      </c>
      <c r="CB24" s="13" t="n">
        <f aca="false">IF(OR(CB114=0,FN24=0),0,CB114*FN24/(CB114+FN24))</f>
        <v>0.411604863297137</v>
      </c>
      <c r="CC24" s="13" t="n">
        <f aca="false">IF(OR(CC114=0,FO24=0),0,CC114*FO24/(CC114+FO24))</f>
        <v>0.409822992456225</v>
      </c>
      <c r="CD24" s="13" t="n">
        <f aca="false">IF(OR(CD114=0,FP24=0),0,CD114*FP24/(CD114+FP24))</f>
        <v>0.408024081572257</v>
      </c>
      <c r="CE24" s="13" t="n">
        <f aca="false">IF(OR(CE114=0,FQ24=0),0,CE114*FQ24/(CE114+FQ24))</f>
        <v>0.406207355023306</v>
      </c>
      <c r="CF24" s="13" t="n">
        <f aca="false">IF(OR(CF114=0,FR24=0),0,CF114*FR24/(CF114+FR24))</f>
        <v>0.404079356565919</v>
      </c>
      <c r="CG24" s="13" t="n">
        <f aca="false">IF(OR(CG114=0,FS24=0),0,CG114*FS24/(CG114+FS24))</f>
        <v>0.401926508292576</v>
      </c>
      <c r="CH24" s="13" t="n">
        <f aca="false">IF(OR(CH114=0,FT24=0),0,CH114*FT24/(CH114+FT24))</f>
        <v>0.399747631126646</v>
      </c>
      <c r="CI24" s="13" t="n">
        <f aca="false">IF(OR(CI114=0,FU24=0),0,CI114*FU24/(CI114+FU24))</f>
        <v>0.397541524353785</v>
      </c>
      <c r="CJ24" s="13" t="n">
        <f aca="false">IF(OR(CJ114=0,FV24=0),0,CJ114*FV24/(CJ114+FV24))</f>
        <v>0.39530696391782</v>
      </c>
      <c r="CK24" s="13" t="n">
        <f aca="false">IF(OR(CK114=0,FW24=0),0,CK114*FW24/(CK114+FW24))</f>
        <v>0.393214956906966</v>
      </c>
      <c r="CL24" s="13" t="n">
        <f aca="false">IF(OR(CL114=0,FX24=0),0,CL114*FX24/(CL114+FX24))</f>
        <v>0.391096225118499</v>
      </c>
      <c r="CM24" s="13" t="n">
        <f aca="false">IF(OR(CM114=0,FY24=0),0,CM114*FY24/(CM114+FY24))</f>
        <v>0.388949719582042</v>
      </c>
      <c r="CN24" s="13" t="n">
        <f aca="false">IF(OR(CN114=0,FZ24=0),0,CN114*FZ24/(CN114+FZ24))</f>
        <v>0.38677436942749</v>
      </c>
      <c r="CO24" s="13" t="n">
        <f aca="false">IF(OR(CO114=0,GA24=0),0,CO114*GA24/(CO114+GA24))</f>
        <v>0.384569080664618</v>
      </c>
      <c r="CP24" s="13" t="n">
        <f aca="false">IF(OR(CP114=0,GB24=0),0,CP114*GB24/(CP114+GB24))</f>
        <v>0.382220715138862</v>
      </c>
      <c r="CQ24" s="13" t="n">
        <f aca="false">IF(OR(CQ114=0,GC24=0),0,CQ114*GC24/(CQ114+GC24))</f>
        <v>0.379837174880663</v>
      </c>
      <c r="CR24" s="0" t="n">
        <f aca="false">IF(F$9=0,0,(SIN(F$12)*COS($E24)+SIN($E24)*COS(F$12))/SIN($E24)*F$9)</f>
        <v>0.5280501</v>
      </c>
      <c r="CS24" s="0" t="n">
        <f aca="false">IF(G$9=0,0,(SIN(G$12)*COS($E24)+SIN($E24)*COS(G$12))/SIN($E24)*G$9)</f>
        <v>0.575772856343848</v>
      </c>
      <c r="CT24" s="0" t="n">
        <f aca="false">IF(H$9=0,0,(SIN(H$12)*COS($E24)+SIN($E24)*COS(H$12))/SIN($E24)*H$9)</f>
        <v>0.623992491629549</v>
      </c>
      <c r="CU24" s="0" t="n">
        <f aca="false">IF(I$9=0,0,(SIN(I$12)*COS($E24)+SIN($E24)*COS(I$12))/SIN($E24)*I$9)</f>
        <v>0.672691506606311</v>
      </c>
      <c r="CV24" s="0" t="n">
        <f aca="false">IF(J$9=0,0,(SIN(J$12)*COS($E24)+SIN($E24)*COS(J$12))/SIN($E24)*J$9)</f>
        <v>0.72185205207752</v>
      </c>
      <c r="CW24" s="0" t="n">
        <f aca="false">IF(K$9=0,0,(SIN(K$12)*COS($E24)+SIN($E24)*COS(K$12))/SIN($E24)*K$9)</f>
        <v>0.771455935256172</v>
      </c>
      <c r="CX24" s="0" t="n">
        <f aca="false">IF(L$9=0,0,(SIN(L$12)*COS($E24)+SIN($E24)*COS(L$12))/SIN($E24)*L$9)</f>
        <v>0.821484626286814</v>
      </c>
      <c r="CY24" s="0" t="n">
        <f aca="false">IF(M$9=0,0,(SIN(M$12)*COS($E24)+SIN($E24)*COS(M$12))/SIN($E24)*M$9)</f>
        <v>0.871919264931687</v>
      </c>
      <c r="CZ24" s="0" t="n">
        <f aca="false">IF(N$9=0,0,(SIN(N$12)*COS($E24)+SIN($E24)*COS(N$12))/SIN($E24)*N$9)</f>
        <v>0.921876535245206</v>
      </c>
      <c r="DA24" s="0" t="n">
        <f aca="false">IF(O$9=0,0,(SIN(O$12)*COS($E24)+SIN($E24)*COS(O$12))/SIN($E24)*O$9)</f>
        <v>0.972118461889547</v>
      </c>
      <c r="DB24" s="0" t="n">
        <f aca="false">IF(P$9=0,0,(SIN(P$12)*COS($E24)+SIN($E24)*COS(P$12))/SIN($E24)*P$9)</f>
        <v>1.02262606261687</v>
      </c>
      <c r="DC24" s="0" t="n">
        <f aca="false">IF(Q$9=0,0,(SIN(Q$12)*COS($E24)+SIN($E24)*COS(Q$12))/SIN($E24)*Q$9)</f>
        <v>1.07338010312552</v>
      </c>
      <c r="DD24" s="0" t="n">
        <f aca="false">IF(R$9=0,0,(SIN(R$12)*COS($E24)+SIN($E24)*COS(R$12))/SIN($E24)*R$9)</f>
        <v>1.12436110409149</v>
      </c>
      <c r="DE24" s="0" t="n">
        <f aca="false">IF(S$9=0,0,(SIN(S$12)*COS($E24)+SIN($E24)*COS(S$12))/SIN($E24)*S$9)</f>
        <v>1.17303695390798</v>
      </c>
      <c r="DF24" s="0" t="n">
        <f aca="false">IF(T$9=0,0,(SIN(T$12)*COS($E24)+SIN($E24)*COS(T$12))/SIN($E24)*T$9)</f>
        <v>1.22171280272276</v>
      </c>
      <c r="DG24" s="0" t="n">
        <f aca="false">IF(U$9=0,0,(SIN(U$12)*COS($E24)+SIN($E24)*COS(U$12))/SIN($E24)*U$9)</f>
        <v>1.27037086106228</v>
      </c>
      <c r="DH24" s="0" t="n">
        <f aca="false">IF(V$9=0,0,(SIN(V$12)*COS($E24)+SIN($E24)*COS(V$12))/SIN($E24)*V$9)</f>
        <v>1.31899323693213</v>
      </c>
      <c r="DI24" s="0" t="n">
        <f aca="false">IF(W$9=0,0,(SIN(W$12)*COS($E24)+SIN($E24)*COS(W$12))/SIN($E24)*W$9)</f>
        <v>1.36756194220236</v>
      </c>
      <c r="DJ24" s="0" t="n">
        <f aca="false">IF(X$9=0,0,(SIN(X$12)*COS($E24)+SIN($E24)*COS(X$12))/SIN($E24)*X$9)</f>
        <v>1.40446647733701</v>
      </c>
      <c r="DK24" s="0" t="n">
        <f aca="false">IF(Y$9=0,0,(SIN(Y$12)*COS($E24)+SIN($E24)*COS(Y$12))/SIN($E24)*Y$9)</f>
        <v>1.44058379222925</v>
      </c>
      <c r="DL24" s="0" t="n">
        <f aca="false">IF(Z$9=0,0,(SIN(Z$12)*COS($E24)+SIN($E24)*COS(Z$12))/SIN($E24)*Z$9)</f>
        <v>1.4759065613652</v>
      </c>
      <c r="DM24" s="0" t="n">
        <f aca="false">IF(AA$9=0,0,(SIN(AA$12)*COS($E24)+SIN($E24)*COS(AA$12))/SIN($E24)*AA$9)</f>
        <v>1.51042780961613</v>
      </c>
      <c r="DN24" s="0" t="n">
        <f aca="false">IF(AB$9=0,0,(SIN(AB$12)*COS($E24)+SIN($E24)*COS(AB$12))/SIN($E24)*AB$9)</f>
        <v>1.5441409132103</v>
      </c>
      <c r="DO24" s="0" t="n">
        <f aca="false">IF(AC$9=0,0,(SIN(AC$12)*COS($E24)+SIN($E24)*COS(AC$12))/SIN($E24)*AC$9)</f>
        <v>1.57397076674789</v>
      </c>
      <c r="DP24" s="0" t="n">
        <f aca="false">IF(AD$9=0,0,(SIN(AD$12)*COS($E24)+SIN($E24)*COS(AD$12))/SIN($E24)*AD$9)</f>
        <v>1.60492481173465</v>
      </c>
      <c r="DQ24" s="0" t="n">
        <f aca="false">IF(AE$9=0,0,(SIN(AE$12)*COS($E24)+SIN($E24)*COS(AE$12))/SIN($E24)*AE$9)</f>
        <v>1.63750825399199</v>
      </c>
      <c r="DR24" s="0" t="n">
        <f aca="false">IF(AF$9=0,0,(SIN(AF$12)*COS($E24)+SIN($E24)*COS(AF$12))/SIN($E24)*AF$9)</f>
        <v>1.66932774424751</v>
      </c>
      <c r="DS24" s="0" t="n">
        <f aca="false">IF(AG$9=0,0,(SIN(AG$12)*COS($E24)+SIN($E24)*COS(AG$12))/SIN($E24)*AG$9)</f>
        <v>1.70037711745039</v>
      </c>
      <c r="DT24" s="0" t="n">
        <f aca="false">IF(AH$9=0,0,(SIN(AH$12)*COS($E24)+SIN($E24)*COS(AH$12))/SIN($E24)*AH$9)</f>
        <v>1.72950414359011</v>
      </c>
      <c r="DU24" s="0" t="n">
        <f aca="false">IF(AI$9=0,0,(SIN(AI$12)*COS($E24)+SIN($E24)*COS(AI$12))/SIN($E24)*AI$9)</f>
        <v>1.75780232828151</v>
      </c>
      <c r="DV24" s="0" t="n">
        <f aca="false">IF(AJ$9=0,0,(SIN(AJ$12)*COS($E24)+SIN($E24)*COS(AJ$12))/SIN($E24)*AJ$9)</f>
        <v>1.78526752046278</v>
      </c>
      <c r="DW24" s="0" t="n">
        <f aca="false">IF(AK$9=0,0,(SIN(AK$12)*COS($E24)+SIN($E24)*COS(AK$12))/SIN($E24)*AK$9)</f>
        <v>1.811895913446</v>
      </c>
      <c r="DX24" s="0" t="n">
        <f aca="false">IF(AL$9=0,0,(SIN(AL$12)*COS($E24)+SIN($E24)*COS(AL$12))/SIN($E24)*AL$9)</f>
        <v>1.83768404468779</v>
      </c>
      <c r="DY24" s="0" t="n">
        <f aca="false">IF(AM$9=0,0,(SIN(AM$12)*COS($E24)+SIN($E24)*COS(AM$12))/SIN($E24)*AM$9)</f>
        <v>1.86220843235074</v>
      </c>
      <c r="DZ24" s="0" t="n">
        <f aca="false">IF(AN$9=0,0,(SIN(AN$12)*COS($E24)+SIN($E24)*COS(AN$12))/SIN($E24)*AN$9)</f>
        <v>1.88587211939454</v>
      </c>
      <c r="EA24" s="0" t="n">
        <f aca="false">IF(AO$9=0,0,(SIN(AO$12)*COS($E24)+SIN($E24)*COS(AO$12))/SIN($E24)*AO$9)</f>
        <v>1.90867306380191</v>
      </c>
      <c r="EB24" s="0" t="n">
        <f aca="false">IF(AP$9=0,0,(SIN(AP$12)*COS($E24)+SIN($E24)*COS(AP$12))/SIN($E24)*AP$9)</f>
        <v>1.93060957417056</v>
      </c>
      <c r="EC24" s="0" t="n">
        <f aca="false">IF(AQ$9=0,0,(SIN(AQ$12)*COS($E24)+SIN($E24)*COS(AQ$12))/SIN($E24)*AQ$9)</f>
        <v>1.95168030862801</v>
      </c>
      <c r="ED24" s="0" t="n">
        <f aca="false">IF(AR$9=0,0,(SIN(AR$12)*COS($E24)+SIN($E24)*COS(AR$12))/SIN($E24)*AR$9)</f>
        <v>1.97256737440126</v>
      </c>
      <c r="EE24" s="0" t="n">
        <f aca="false">IF(AS$9=0,0,(SIN(AS$12)*COS($E24)+SIN($E24)*COS(AS$12))/SIN($E24)*AS$9)</f>
        <v>1.99260682310142</v>
      </c>
      <c r="EF24" s="0" t="n">
        <f aca="false">IF(AT$9=0,0,(SIN(AT$12)*COS($E24)+SIN($E24)*COS(AT$12))/SIN($E24)*AT$9)</f>
        <v>2.01179772032747</v>
      </c>
      <c r="EG24" s="0" t="n">
        <f aca="false">IF(AU$9=0,0,(SIN(AU$12)*COS($E24)+SIN($E24)*COS(AU$12))/SIN($E24)*AU$9)</f>
        <v>2.03013946374427</v>
      </c>
      <c r="EH24" s="0" t="n">
        <f aca="false">IF(AV$9=0,0,(SIN(AV$12)*COS($E24)+SIN($E24)*COS(AV$12))/SIN($E24)*AV$9)</f>
        <v>2.04763178166882</v>
      </c>
      <c r="EI24" s="0" t="n">
        <f aca="false">IF(AW$9=0,0,(SIN(AW$12)*COS($E24)+SIN($E24)*COS(AW$12))/SIN($E24)*AW$9)</f>
        <v>2.0603789547346</v>
      </c>
      <c r="EJ24" s="0" t="n">
        <f aca="false">IF(AX$9=0,0,(SIN(AX$12)*COS($E24)+SIN($E24)*COS(AX$12))/SIN($E24)*AX$9)</f>
        <v>2.07218311614936</v>
      </c>
      <c r="EK24" s="0" t="n">
        <f aca="false">IF(AY$9=0,0,(SIN(AY$12)*COS($E24)+SIN($E24)*COS(AY$12))/SIN($E24)*AY$9)</f>
        <v>2.08304857951969</v>
      </c>
      <c r="EL24" s="0" t="n">
        <f aca="false">IF(AZ$9=0,0,(SIN(AZ$12)*COS($E24)+SIN($E24)*COS(AZ$12))/SIN($E24)*AZ$9)</f>
        <v>2.09298003805341</v>
      </c>
      <c r="EM24" s="0" t="n">
        <f aca="false">IF(BA$9=0,0,(SIN(BA$12)*COS($E24)+SIN($E24)*COS(BA$12))/SIN($E24)*BA$9)</f>
        <v>2.10198256069226</v>
      </c>
      <c r="EN24" s="0" t="n">
        <f aca="false">IF(BB$9=0,0,(SIN(BB$12)*COS($E24)+SIN($E24)*COS(BB$12))/SIN($E24)*BB$9)</f>
        <v>2.10825965677164</v>
      </c>
      <c r="EO24" s="0" t="n">
        <f aca="false">IF(BC$9=0,0,(SIN(BC$12)*COS($E24)+SIN($E24)*COS(BC$12))/SIN($E24)*BC$9)</f>
        <v>2.11358330168194</v>
      </c>
      <c r="EP24" s="0" t="n">
        <f aca="false">IF(BD$9=0,0,(SIN(BD$12)*COS($E24)+SIN($E24)*COS(BD$12))/SIN($E24)*BD$9)</f>
        <v>2.1179613299482</v>
      </c>
      <c r="EQ24" s="0" t="n">
        <f aca="false">IF(BE$9=0,0,(SIN(BE$12)*COS($E24)+SIN($E24)*COS(BE$12))/SIN($E24)*BE$9)</f>
        <v>2.12140195607029</v>
      </c>
      <c r="ER24" s="0" t="n">
        <f aca="false">IF(BF$9=0,0,(SIN(BF$12)*COS($E24)+SIN($E24)*COS(BF$12))/SIN($E24)*BF$9)</f>
        <v>2.12391376911223</v>
      </c>
      <c r="ES24" s="0" t="n">
        <f aca="false">IF(BG$9=0,0,(SIN(BG$12)*COS($E24)+SIN($E24)*COS(BG$12))/SIN($E24)*BG$9)</f>
        <v>2.12281180354171</v>
      </c>
      <c r="ET24" s="0" t="n">
        <f aca="false">IF(BH$9=0,0,(SIN(BH$12)*COS($E24)+SIN($E24)*COS(BH$12))/SIN($E24)*BH$9)</f>
        <v>2.12075627763207</v>
      </c>
      <c r="EU24" s="0" t="n">
        <f aca="false">IF(BI$9=0,0,(SIN(BI$12)*COS($E24)+SIN($E24)*COS(BI$12))/SIN($E24)*BI$9)</f>
        <v>2.11775935172185</v>
      </c>
      <c r="EV24" s="0" t="n">
        <f aca="false">IF(BJ$9=0,0,(SIN(BJ$12)*COS($E24)+SIN($E24)*COS(BJ$12))/SIN($E24)*BJ$9)</f>
        <v>2.11383356288998</v>
      </c>
      <c r="EW24" s="0" t="n">
        <f aca="false">IF(BK$9=0,0,(SIN(BK$12)*COS($E24)+SIN($E24)*COS(BK$12))/SIN($E24)*BK$9)</f>
        <v>2.10899181759601</v>
      </c>
      <c r="EX24" s="0" t="n">
        <f aca="false">IF(BL$9=0,0,(SIN(BL$12)*COS($E24)+SIN($E24)*COS(BL$12))/SIN($E24)*BL$9)</f>
        <v>2.10464396278985</v>
      </c>
      <c r="EY24" s="0" t="n">
        <f aca="false">IF(BM$9=0,0,(SIN(BM$12)*COS($E24)+SIN($E24)*COS(BM$12))/SIN($E24)*BM$9)</f>
        <v>2.09942435961296</v>
      </c>
      <c r="EZ24" s="0" t="n">
        <f aca="false">IF(BN$9=0,0,(SIN(BN$12)*COS($E24)+SIN($E24)*COS(BN$12))/SIN($E24)*BN$9)</f>
        <v>2.09334569299004</v>
      </c>
      <c r="FA24" s="0" t="n">
        <f aca="false">IF(BO$9=0,0,(SIN(BO$12)*COS($E24)+SIN($E24)*COS(BO$12))/SIN($E24)*BO$9)</f>
        <v>2.08642097640452</v>
      </c>
      <c r="FB24" s="0" t="n">
        <f aca="false">IF(BP$9=0,0,(SIN(BP$12)*COS($E24)+SIN($E24)*COS(BP$12))/SIN($E24)*BP$9)</f>
        <v>2.07866354453442</v>
      </c>
      <c r="FC24" s="0" t="n">
        <f aca="false">IF(BQ$9=0,0,(SIN(BQ$12)*COS($E24)+SIN($E24)*COS(BQ$12))/SIN($E24)*BQ$9)</f>
        <v>2.07295817898309</v>
      </c>
      <c r="FD24" s="0" t="n">
        <f aca="false">IF(BR$9=0,0,(SIN(BR$12)*COS($E24)+SIN($E24)*COS(BR$12))/SIN($E24)*BR$9)</f>
        <v>2.06647367936817</v>
      </c>
      <c r="FE24" s="0" t="n">
        <f aca="false">IF(BS$9=0,0,(SIN(BS$12)*COS($E24)+SIN($E24)*COS(BS$12))/SIN($E24)*BS$9)</f>
        <v>2.05922166301738</v>
      </c>
      <c r="FF24" s="0" t="n">
        <f aca="false">IF(BT$9=0,0,(SIN(BT$12)*COS($E24)+SIN($E24)*COS(BT$12))/SIN($E24)*BT$9)</f>
        <v>2.05121402310249</v>
      </c>
      <c r="FG24" s="0" t="n">
        <f aca="false">IF(BU$9=0,0,(SIN(BU$12)*COS($E24)+SIN($E24)*COS(BU$12))/SIN($E24)*BU$9)</f>
        <v>2.04246292206665</v>
      </c>
      <c r="FH24" s="0" t="n">
        <f aca="false">IF(BV$9=0,0,(SIN(BV$12)*COS($E24)+SIN($E24)*COS(BV$12))/SIN($E24)*BV$9)</f>
        <v>2.03444441403264</v>
      </c>
      <c r="FI24" s="0" t="n">
        <f aca="false">IF(BW$9=0,0,(SIN(BW$12)*COS($E24)+SIN($E24)*COS(BW$12))/SIN($E24)*BW$9)</f>
        <v>2.0257161131249</v>
      </c>
      <c r="FJ24" s="0" t="n">
        <f aca="false">IF(BX$9=0,0,(SIN(BX$12)*COS($E24)+SIN($E24)*COS(BX$12))/SIN($E24)*BX$9)</f>
        <v>2.01628960782113</v>
      </c>
      <c r="FK24" s="0" t="n">
        <f aca="false">IF(BY$9=0,0,(SIN(BY$12)*COS($E24)+SIN($E24)*COS(BY$12))/SIN($E24)*BY$9)</f>
        <v>2.00617672399844</v>
      </c>
      <c r="FL24" s="0" t="n">
        <f aca="false">IF(BZ$9=0,0,(SIN(BZ$12)*COS($E24)+SIN($E24)*COS(BZ$12))/SIN($E24)*BZ$9)</f>
        <v>1.99538951860343</v>
      </c>
      <c r="FM24" s="0" t="n">
        <f aca="false">IF(CA$9=0,0,(SIN(CA$12)*COS($E24)+SIN($E24)*COS(CA$12))/SIN($E24)*CA$9)</f>
        <v>1.98394027324525</v>
      </c>
      <c r="FN24" s="0" t="n">
        <f aca="false">IF(CB$9=0,0,(SIN(CB$12)*COS($E24)+SIN($E24)*COS(CB$12))/SIN($E24)*CB$9)</f>
        <v>1.97184148771427</v>
      </c>
      <c r="FO24" s="0" t="n">
        <f aca="false">IF(CC$9=0,0,(SIN(CC$12)*COS($E24)+SIN($E24)*COS(CC$12))/SIN($E24)*CC$9)</f>
        <v>1.95910587342933</v>
      </c>
      <c r="FP24" s="0" t="n">
        <f aca="false">IF(CD$9=0,0,(SIN(CD$12)*COS($E24)+SIN($E24)*COS(CD$12))/SIN($E24)*CD$9)</f>
        <v>1.94574634681632</v>
      </c>
      <c r="FQ24" s="0" t="n">
        <f aca="false">IF(CE$9=0,0,(SIN(CE$12)*COS($E24)+SIN($E24)*COS(CE$12))/SIN($E24)*CE$9)</f>
        <v>1.93177602262092</v>
      </c>
      <c r="FR24" s="0" t="n">
        <f aca="false">IF(CF$9=0,0,(SIN(CF$12)*COS($E24)+SIN($E24)*COS(CF$12))/SIN($E24)*CF$9)</f>
        <v>1.91064703879589</v>
      </c>
      <c r="FS24" s="0" t="n">
        <f aca="false">IF(CG$9=0,0,(SIN(CG$12)*COS($E24)+SIN($E24)*COS(CG$12))/SIN($E24)*CG$9)</f>
        <v>1.888936053374</v>
      </c>
      <c r="FT24" s="0" t="n">
        <f aca="false">IF(CH$9=0,0,(SIN(CH$12)*COS($E24)+SIN($E24)*COS(CH$12))/SIN($E24)*CH$9)</f>
        <v>1.86666273019524</v>
      </c>
      <c r="FU24" s="0" t="n">
        <f aca="false">IF(CI$9=0,0,(SIN(CI$12)*COS($E24)+SIN($E24)*COS(CI$12))/SIN($E24)*CI$9)</f>
        <v>1.84384690041787</v>
      </c>
      <c r="FV24" s="0" t="n">
        <f aca="false">IF(CJ$9=0,0,(SIN(CJ$12)*COS($E24)+SIN($E24)*COS(CJ$12))/SIN($E24)*CJ$9)</f>
        <v>1.8205085525035</v>
      </c>
      <c r="FW24" s="0" t="n">
        <f aca="false">IF(CK$9=0,0,(SIN(CK$12)*COS($E24)+SIN($E24)*COS(CK$12))/SIN($E24)*CK$9)</f>
        <v>1.80027287121953</v>
      </c>
      <c r="FX24" s="0" t="n">
        <f aca="false">IF(CL$9=0,0,(SIN(CL$12)*COS($E24)+SIN($E24)*COS(CL$12))/SIN($E24)*CL$9)</f>
        <v>1.77954297320624</v>
      </c>
      <c r="FY24" s="0" t="n">
        <f aca="false">IF(CM$9=0,0,(SIN(CM$12)*COS($E24)+SIN($E24)*COS(CM$12))/SIN($E24)*CM$9)</f>
        <v>1.75833596944607</v>
      </c>
      <c r="FZ24" s="0" t="n">
        <f aca="false">IF(CN$9=0,0,(SIN(CN$12)*COS($E24)+SIN($E24)*COS(CN$12))/SIN($E24)*CN$9)</f>
        <v>1.73666909646494</v>
      </c>
      <c r="GA24" s="0" t="n">
        <f aca="false">IF(CO$9=0,0,(SIN(CO$12)*COS($E24)+SIN($E24)*COS(CO$12))/SIN($E24)*CO$9)</f>
        <v>1.71455970779921</v>
      </c>
      <c r="GB24" s="0" t="n">
        <f aca="false">IF(CP$9=0,0,(SIN(CP$12)*COS($E24)+SIN($E24)*COS(CP$12))/SIN($E24)*CP$9)</f>
        <v>1.68983352073915</v>
      </c>
      <c r="GC24" s="0" t="n">
        <f aca="false">IF(CQ$9=0,0,(SIN(CQ$12)*COS($E24)+SIN($E24)*COS(CQ$12))/SIN($E24)*CQ$9)</f>
        <v>1.66471399889723</v>
      </c>
    </row>
    <row r="25" customFormat="false" ht="12.8" hidden="true" customHeight="false" outlineLevel="0" collapsed="false">
      <c r="A25" s="0" t="n">
        <f aca="false">MAX($F25:$CQ25)</f>
        <v>0.529025681545394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0.499653</v>
      </c>
      <c r="C25" s="2" t="n">
        <f aca="false">MOD(Best +D25,360)</f>
        <v>112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0.528050099721163</v>
      </c>
      <c r="G25" s="13" t="n">
        <f aca="false">IF(OR(G115=0,CS25=0),0,G115*CS25/(G115+CS25))</f>
        <v>0.528626480289052</v>
      </c>
      <c r="H25" s="13" t="n">
        <f aca="false">IF(OR(H115=0,CT25=0),0,H115*CT25/(H115+CT25))</f>
        <v>0.528934697075454</v>
      </c>
      <c r="I25" s="13" t="n">
        <f aca="false">IF(OR(I115=0,CU25=0),0,I115*CU25/(I115+CU25))</f>
        <v>0.529025681545394</v>
      </c>
      <c r="J25" s="13" t="n">
        <f aca="false">IF(OR(J115=0,CV25=0),0,J115*CV25/(J115+CV25))</f>
        <v>0.528938773201503</v>
      </c>
      <c r="K25" s="13" t="n">
        <f aca="false">IF(OR(K115=0,CW25=0),0,K115*CW25/(K115+CW25))</f>
        <v>0.528704809116236</v>
      </c>
      <c r="L25" s="13" t="n">
        <f aca="false">IF(OR(L115=0,CX25=0),0,L115*CX25/(L115+CX25))</f>
        <v>0.528348276505157</v>
      </c>
      <c r="M25" s="13" t="n">
        <f aca="false">IF(OR(M115=0,CY25=0),0,M115*CY25/(M115+CY25))</f>
        <v>0.527888843937494</v>
      </c>
      <c r="N25" s="13" t="n">
        <f aca="false">IF(OR(N115=0,CZ25=0),0,N115*CZ25/(N115+CZ25))</f>
        <v>0.527050926346047</v>
      </c>
      <c r="O25" s="13" t="n">
        <f aca="false">IF(OR(O115=0,DA25=0),0,O115*DA25/(O115+DA25))</f>
        <v>0.526173550096823</v>
      </c>
      <c r="P25" s="13" t="n">
        <f aca="false">IF(OR(P115=0,DB25=0),0,P115*DB25/(P115+DB25))</f>
        <v>0.525262843154559</v>
      </c>
      <c r="Q25" s="13" t="n">
        <f aca="false">IF(OR(Q115=0,DC25=0),0,Q115*DC25/(Q115+DC25))</f>
        <v>0.52432387060848</v>
      </c>
      <c r="R25" s="13" t="n">
        <f aca="false">IF(OR(R115=0,DD25=0),0,R115*DD25/(R115+DD25))</f>
        <v>0.523360845175308</v>
      </c>
      <c r="S25" s="13" t="n">
        <f aca="false">IF(OR(S115=0,DE25=0),0,S115*DE25/(S115+DE25))</f>
        <v>0.521859219973887</v>
      </c>
      <c r="T25" s="13" t="n">
        <f aca="false">IF(OR(T115=0,DF25=0),0,T115*DF25/(T115+DF25))</f>
        <v>0.520390545290419</v>
      </c>
      <c r="U25" s="13" t="n">
        <f aca="false">IF(OR(U115=0,DG25=0),0,U115*DG25/(U115+DG25))</f>
        <v>0.518951442821353</v>
      </c>
      <c r="V25" s="13" t="n">
        <f aca="false">IF(OR(V115=0,DH25=0),0,V115*DH25/(V115+DH25))</f>
        <v>0.517538979468558</v>
      </c>
      <c r="W25" s="13" t="n">
        <f aca="false">IF(OR(W115=0,DI25=0),0,W115*DI25/(W115+DI25))</f>
        <v>0.516150592239985</v>
      </c>
      <c r="X25" s="13" t="n">
        <f aca="false">IF(OR(X115=0,DJ25=0),0,X115*DJ25/(X115+DJ25))</f>
        <v>0.513166675023456</v>
      </c>
      <c r="Y25" s="13" t="n">
        <f aca="false">IF(OR(Y115=0,DK25=0),0,Y115*DK25/(Y115+DK25))</f>
        <v>0.510318239478888</v>
      </c>
      <c r="Z25" s="13" t="n">
        <f aca="false">IF(OR(Z115=0,DL25=0),0,Z115*DL25/(Z115+DL25))</f>
        <v>0.50759119242879</v>
      </c>
      <c r="AA25" s="13" t="n">
        <f aca="false">IF(OR(AA115=0,DM25=0),0,AA115*DM25/(AA115+DM25))</f>
        <v>0.504973242372995</v>
      </c>
      <c r="AB25" s="13" t="n">
        <f aca="false">IF(OR(AB115=0,DN25=0),0,AB115*DN25/(AB115+DN25))</f>
        <v>0.502453616830367</v>
      </c>
      <c r="AC25" s="13" t="n">
        <f aca="false">IF(OR(AC115=0,DO25=0),0,AC115*DO25/(AC115+DO25))</f>
        <v>0.499696685120471</v>
      </c>
      <c r="AD25" s="13" t="n">
        <f aca="false">IF(OR(AD115=0,DP25=0),0,AD115*DP25/(AD115+DP25))</f>
        <v>0.497247900104688</v>
      </c>
      <c r="AE25" s="13" t="n">
        <f aca="false">IF(OR(AE115=0,DQ25=0),0,AE115*DQ25/(AE115+DQ25))</f>
        <v>0.495118758633087</v>
      </c>
      <c r="AF25" s="13" t="n">
        <f aca="false">IF(OR(AF115=0,DR25=0),0,AF115*DR25/(AF115+DR25))</f>
        <v>0.493049112210851</v>
      </c>
      <c r="AG25" s="13" t="n">
        <f aca="false">IF(OR(AG115=0,DS25=0),0,AG115*DS25/(AG115+DS25))</f>
        <v>0.491033681560286</v>
      </c>
      <c r="AH25" s="13" t="n">
        <f aca="false">IF(OR(AH115=0,DT25=0),0,AH115*DT25/(AH115+DT25))</f>
        <v>0.488970629594765</v>
      </c>
      <c r="AI25" s="13" t="n">
        <f aca="false">IF(OR(AI115=0,DU25=0),0,AI115*DU25/(AI115+DU25))</f>
        <v>0.486956622176975</v>
      </c>
      <c r="AJ25" s="13" t="n">
        <f aca="false">IF(OR(AJ115=0,DV25=0),0,AJ115*DV25/(AJ115+DV25))</f>
        <v>0.484987432581658</v>
      </c>
      <c r="AK25" s="13" t="n">
        <f aca="false">IF(OR(AK115=0,DW25=0),0,AK115*DW25/(AK115+DW25))</f>
        <v>0.483059226898101</v>
      </c>
      <c r="AL25" s="13" t="n">
        <f aca="false">IF(OR(AL115=0,DX25=0),0,AL115*DX25/(AL115+DX25))</f>
        <v>0.481168516812901</v>
      </c>
      <c r="AM25" s="13" t="n">
        <f aca="false">IF(OR(AM115=0,DY25=0),0,AM115*DY25/(AM115+DY25))</f>
        <v>0.479282508857848</v>
      </c>
      <c r="AN25" s="13" t="n">
        <f aca="false">IF(OR(AN115=0,DZ25=0),0,AN115*DZ25/(AN115+DZ25))</f>
        <v>0.477428806440596</v>
      </c>
      <c r="AO25" s="13" t="n">
        <f aca="false">IF(OR(AO115=0,EA25=0),0,AO115*EA25/(AO115+EA25))</f>
        <v>0.475604654139667</v>
      </c>
      <c r="AP25" s="13" t="n">
        <f aca="false">IF(OR(AP115=0,EB25=0),0,AP115*EB25/(AP115+EB25))</f>
        <v>0.473807516431524</v>
      </c>
      <c r="AQ25" s="13" t="n">
        <f aca="false">IF(OR(AQ115=0,EC25=0),0,AQ115*EC25/(AQ115+EC25))</f>
        <v>0.472035053756285</v>
      </c>
      <c r="AR25" s="13" t="n">
        <f aca="false">IF(OR(AR115=0,ED25=0),0,AR115*ED25/(AR115+ED25))</f>
        <v>0.470326529440822</v>
      </c>
      <c r="AS25" s="13" t="n">
        <f aca="false">IF(OR(AS115=0,EE25=0),0,AS115*EE25/(AS115+EE25))</f>
        <v>0.468637498402031</v>
      </c>
      <c r="AT25" s="13" t="n">
        <f aca="false">IF(OR(AT115=0,EF25=0),0,AT115*EF25/(AT115+EF25))</f>
        <v>0.466966182091909</v>
      </c>
      <c r="AU25" s="13" t="n">
        <f aca="false">IF(OR(AU115=0,EG25=0),0,AU115*EG25/(AU115+EG25))</f>
        <v>0.465310921365562</v>
      </c>
      <c r="AV25" s="13" t="n">
        <f aca="false">IF(OR(AV115=0,EH25=0),0,AV115*EH25/(AV115+EH25))</f>
        <v>0.4636701644835</v>
      </c>
      <c r="AW25" s="13" t="n">
        <f aca="false">IF(OR(AW115=0,EI25=0),0,AW115*EI25/(AW115+EI25))</f>
        <v>0.461833504602759</v>
      </c>
      <c r="AX25" s="13" t="n">
        <f aca="false">IF(OR(AX115=0,EJ25=0),0,AX115*EJ25/(AX115+EJ25))</f>
        <v>0.460012001322596</v>
      </c>
      <c r="AY25" s="13" t="n">
        <f aca="false">IF(OR(AY115=0,EK25=0),0,AY115*EK25/(AY115+EK25))</f>
        <v>0.458204003985798</v>
      </c>
      <c r="AZ25" s="13" t="n">
        <f aca="false">IF(OR(AZ115=0,EL25=0),0,AZ115*EL25/(AZ115+EL25))</f>
        <v>0.456407955388524</v>
      </c>
      <c r="BA25" s="13" t="n">
        <f aca="false">IF(OR(BA115=0,EM25=0),0,BA115*EM25/(BA115+EM25))</f>
        <v>0.454622382721205</v>
      </c>
      <c r="BB25" s="13" t="n">
        <f aca="false">IF(OR(BB115=0,EN25=0),0,BB115*EN25/(BB115+EN25))</f>
        <v>0.452756917085514</v>
      </c>
      <c r="BC25" s="13" t="n">
        <f aca="false">IF(OR(BC115=0,EO25=0),0,BC115*EO25/(BC115+EO25))</f>
        <v>0.450899853370232</v>
      </c>
      <c r="BD25" s="13" t="n">
        <f aca="false">IF(OR(BD115=0,EP25=0),0,BD115*EP25/(BD115+EP25))</f>
        <v>0.449049794058366</v>
      </c>
      <c r="BE25" s="13" t="n">
        <f aca="false">IF(OR(BE115=0,EQ25=0),0,BE115*EQ25/(BE115+EQ25))</f>
        <v>0.447205403553649</v>
      </c>
      <c r="BF25" s="13" t="n">
        <f aca="false">IF(OR(BF115=0,ER25=0),0,BF115*ER25/(BF115+ER25))</f>
        <v>0.445365402111947</v>
      </c>
      <c r="BG25" s="13" t="n">
        <f aca="false">IF(OR(BG115=0,ES25=0),0,BG115*ES25/(BG115+ES25))</f>
        <v>0.443402526841135</v>
      </c>
      <c r="BH25" s="13" t="n">
        <f aca="false">IF(OR(BH115=0,ET25=0),0,BH115*ET25/(BH115+ET25))</f>
        <v>0.441441528921915</v>
      </c>
      <c r="BI25" s="13" t="n">
        <f aca="false">IF(OR(BI115=0,EU25=0),0,BI115*EU25/(BI115+EU25))</f>
        <v>0.439481088978372</v>
      </c>
      <c r="BJ25" s="13" t="n">
        <f aca="false">IF(OR(BJ115=0,EV25=0),0,BJ115*EV25/(BJ115+EV25))</f>
        <v>0.437519927820555</v>
      </c>
      <c r="BK25" s="13" t="n">
        <f aca="false">IF(OR(BK115=0,EW25=0),0,BK115*EW25/(BK115+EW25))</f>
        <v>0.435556801916284</v>
      </c>
      <c r="BL25" s="13" t="n">
        <f aca="false">IF(OR(BL115=0,EX25=0),0,BL115*EX25/(BL115+EX25))</f>
        <v>0.433654288046604</v>
      </c>
      <c r="BM25" s="13" t="n">
        <f aca="false">IF(OR(BM115=0,EY25=0),0,BM115*EY25/(BM115+EY25))</f>
        <v>0.431747822116396</v>
      </c>
      <c r="BN25" s="13" t="n">
        <f aca="false">IF(OR(BN115=0,EZ25=0),0,BN115*EZ25/(BN115+EZ25))</f>
        <v>0.429836329599213</v>
      </c>
      <c r="BO25" s="13" t="n">
        <f aca="false">IF(OR(BO115=0,FA25=0),0,BO115*FA25/(BO115+FA25))</f>
        <v>0.4279187561975</v>
      </c>
      <c r="BP25" s="13" t="n">
        <f aca="false">IF(OR(BP115=0,FB25=0),0,BP115*FB25/(BP115+FB25))</f>
        <v>0.425994064979236</v>
      </c>
      <c r="BQ25" s="13" t="n">
        <f aca="false">IF(OR(BQ115=0,FC25=0),0,BQ115*FC25/(BQ115+FC25))</f>
        <v>0.424190865890144</v>
      </c>
      <c r="BR25" s="13" t="n">
        <f aca="false">IF(OR(BR115=0,FD25=0),0,BR115*FD25/(BR115+FD25))</f>
        <v>0.422379462980614</v>
      </c>
      <c r="BS25" s="13" t="n">
        <f aca="false">IF(OR(BS115=0,FE25=0),0,BS115*FE25/(BS115+FE25))</f>
        <v>0.420559009005349</v>
      </c>
      <c r="BT25" s="13" t="n">
        <f aca="false">IF(OR(BT115=0,FF25=0),0,BT115*FF25/(BT115+FF25))</f>
        <v>0.418728663870017</v>
      </c>
      <c r="BU25" s="13" t="n">
        <f aca="false">IF(OR(BU115=0,FG25=0),0,BU115*FG25/(BU115+FG25))</f>
        <v>0.41688759289054</v>
      </c>
      <c r="BV25" s="13" t="n">
        <f aca="false">IF(OR(BV115=0,FH25=0),0,BV115*FH25/(BV115+FH25))</f>
        <v>0.415100735583872</v>
      </c>
      <c r="BW25" s="13" t="n">
        <f aca="false">IF(OR(BW115=0,FI25=0),0,BW115*FI25/(BW115+FI25))</f>
        <v>0.413301982505022</v>
      </c>
      <c r="BX25" s="13" t="n">
        <f aca="false">IF(OR(BX115=0,FJ25=0),0,BX115*FJ25/(BX115+FJ25))</f>
        <v>0.41149057287913</v>
      </c>
      <c r="BY25" s="13" t="n">
        <f aca="false">IF(OR(BY115=0,FK25=0),0,BY115*FK25/(BY115+FK25))</f>
        <v>0.409665744975374</v>
      </c>
      <c r="BZ25" s="13" t="n">
        <f aca="false">IF(OR(BZ115=0,FL25=0),0,BZ115*FL25/(BZ115+FL25))</f>
        <v>0.407826734852535</v>
      </c>
      <c r="CA25" s="13" t="n">
        <f aca="false">IF(OR(CA115=0,FM25=0),0,CA115*FM25/(CA115+FM25))</f>
        <v>0.40597277514701</v>
      </c>
      <c r="CB25" s="13" t="n">
        <f aca="false">IF(OR(CB115=0,FN25=0),0,CB115*FN25/(CB115+FN25))</f>
        <v>0.404103093898123</v>
      </c>
      <c r="CC25" s="13" t="n">
        <f aca="false">IF(OR(CC115=0,FO25=0),0,CC115*FO25/(CC115+FO25))</f>
        <v>0.402216913406052</v>
      </c>
      <c r="CD25" s="13" t="n">
        <f aca="false">IF(OR(CD115=0,FP25=0),0,CD115*FP25/(CD115+FP25))</f>
        <v>0.400313449118093</v>
      </c>
      <c r="CE25" s="13" t="n">
        <f aca="false">IF(OR(CE115=0,FQ25=0),0,CE115*FQ25/(CE115+FQ25))</f>
        <v>0.398391908539373</v>
      </c>
      <c r="CF25" s="13" t="n">
        <f aca="false">IF(OR(CF115=0,FR25=0),0,CF115*FR25/(CF115+FR25))</f>
        <v>0.396147084150517</v>
      </c>
      <c r="CG25" s="13" t="n">
        <f aca="false">IF(OR(CG115=0,FS25=0),0,CG115*FS25/(CG115+FS25))</f>
        <v>0.393877181681536</v>
      </c>
      <c r="CH25" s="13" t="n">
        <f aca="false">IF(OR(CH115=0,FT25=0),0,CH115*FT25/(CH115+FT25))</f>
        <v>0.391581011864872</v>
      </c>
      <c r="CI25" s="13" t="n">
        <f aca="false">IF(OR(CI115=0,FU25=0),0,CI115*FU25/(CI115+FU25))</f>
        <v>0.389257365974095</v>
      </c>
      <c r="CJ25" s="13" t="n">
        <f aca="false">IF(OR(CJ115=0,FV25=0),0,CJ115*FV25/(CJ115+FV25))</f>
        <v>0.386905014240992</v>
      </c>
      <c r="CK25" s="13" t="n">
        <f aca="false">IF(OR(CK115=0,FW25=0),0,CK115*FW25/(CK115+FW25))</f>
        <v>0.384701389994255</v>
      </c>
      <c r="CL25" s="13" t="n">
        <f aca="false">IF(OR(CL115=0,FX25=0),0,CL115*FX25/(CL115+FX25))</f>
        <v>0.382470746777312</v>
      </c>
      <c r="CM25" s="13" t="n">
        <f aca="false">IF(OR(CM115=0,FY25=0),0,CM115*FY25/(CM115+FY25))</f>
        <v>0.380212032282187</v>
      </c>
      <c r="CN25" s="13" t="n">
        <f aca="false">IF(OR(CN115=0,FZ25=0),0,CN115*FZ25/(CN115+FZ25))</f>
        <v>0.377924174271207</v>
      </c>
      <c r="CO25" s="13" t="n">
        <f aca="false">IF(OR(CO115=0,GA25=0),0,CO115*GA25/(CO115+GA25))</f>
        <v>0.375606079476068</v>
      </c>
      <c r="CP25" s="13" t="n">
        <f aca="false">IF(OR(CP115=0,GB25=0),0,CP115*GB25/(CP115+GB25))</f>
        <v>0.37314074586171</v>
      </c>
      <c r="CQ25" s="13" t="n">
        <f aca="false">IF(OR(CQ115=0,GC25=0),0,CQ115*GC25/(CQ115+GC25))</f>
        <v>0.370639986646787</v>
      </c>
      <c r="CR25" s="0" t="n">
        <f aca="false">IF(F$9=0,0,(SIN(F$12)*COS($E25)+SIN($E25)*COS(F$12))/SIN($E25)*F$9)</f>
        <v>0.5280501</v>
      </c>
      <c r="CS25" s="0" t="n">
        <f aca="false">IF(G$9=0,0,(SIN(G$12)*COS($E25)+SIN($E25)*COS(G$12))/SIN($E25)*G$9)</f>
        <v>0.572307197907789</v>
      </c>
      <c r="CT25" s="0" t="n">
        <f aca="false">IF(H$9=0,0,(SIN(H$12)*COS($E25)+SIN($E25)*COS(H$12))/SIN($E25)*H$9)</f>
        <v>0.617008710238977</v>
      </c>
      <c r="CU25" s="0" t="n">
        <f aca="false">IF(I$9=0,0,(SIN(I$12)*COS($E25)+SIN($E25)*COS(I$12))/SIN($E25)*I$9)</f>
        <v>0.662138233852503</v>
      </c>
      <c r="CV25" s="0" t="n">
        <f aca="false">IF(J$9=0,0,(SIN(J$12)*COS($E25)+SIN($E25)*COS(J$12))/SIN($E25)*J$9)</f>
        <v>0.707679047604114</v>
      </c>
      <c r="CW25" s="0" t="n">
        <f aca="false">IF(K$9=0,0,(SIN(K$12)*COS($E25)+SIN($E25)*COS(K$12))/SIN($E25)*K$9)</f>
        <v>0.753614118345773</v>
      </c>
      <c r="CX25" s="0" t="n">
        <f aca="false">IF(L$9=0,0,(SIN(L$12)*COS($E25)+SIN($E25)*COS(L$12))/SIN($E25)*L$9)</f>
        <v>0.79992610707699</v>
      </c>
      <c r="CY25" s="0" t="n">
        <f aca="false">IF(M$9=0,0,(SIN(M$12)*COS($E25)+SIN($E25)*COS(M$12))/SIN($E25)*M$9)</f>
        <v>0.846597375245892</v>
      </c>
      <c r="CZ25" s="0" t="n">
        <f aca="false">IF(N$9=0,0,(SIN(N$12)*COS($E25)+SIN($E25)*COS(N$12))/SIN($E25)*N$9)</f>
        <v>0.892773139446022</v>
      </c>
      <c r="DA25" s="0" t="n">
        <f aca="false">IF(O$9=0,0,(SIN(O$12)*COS($E25)+SIN($E25)*COS(O$12))/SIN($E25)*O$9)</f>
        <v>0.939196193126459</v>
      </c>
      <c r="DB25" s="0" t="n">
        <f aca="false">IF(P$9=0,0,(SIN(P$12)*COS($E25)+SIN($E25)*COS(P$12))/SIN($E25)*P$9)</f>
        <v>0.98584883774322</v>
      </c>
      <c r="DC25" s="0" t="n">
        <f aca="false">IF(Q$9=0,0,(SIN(Q$12)*COS($E25)+SIN($E25)*COS(Q$12))/SIN($E25)*Q$9)</f>
        <v>1.03271314773582</v>
      </c>
      <c r="DD25" s="0" t="n">
        <f aca="false">IF(R$9=0,0,(SIN(R$12)*COS($E25)+SIN($E25)*COS(R$12))/SIN($E25)*R$9)</f>
        <v>1.07977097711911</v>
      </c>
      <c r="DE25" s="0" t="n">
        <f aca="false">IF(S$9=0,0,(SIN(S$12)*COS($E25)+SIN($E25)*COS(S$12))/SIN($E25)*S$9)</f>
        <v>1.12459532338961</v>
      </c>
      <c r="DF25" s="0" t="n">
        <f aca="false">IF(T$9=0,0,(SIN(T$12)*COS($E25)+SIN($E25)*COS(T$12))/SIN($E25)*T$9)</f>
        <v>1.16940462078193</v>
      </c>
      <c r="DG25" s="0" t="n">
        <f aca="false">IF(U$9=0,0,(SIN(U$12)*COS($E25)+SIN($E25)*COS(U$12))/SIN($E25)*U$9)</f>
        <v>1.21418238223586</v>
      </c>
      <c r="DH25" s="0" t="n">
        <f aca="false">IF(V$9=0,0,(SIN(V$12)*COS($E25)+SIN($E25)*COS(V$12))/SIN($E25)*V$9)</f>
        <v>1.25891203139786</v>
      </c>
      <c r="DI25" s="0" t="n">
        <f aca="false">IF(W$9=0,0,(SIN(W$12)*COS($E25)+SIN($E25)*COS(W$12))/SIN($E25)*W$9)</f>
        <v>1.30357690856494</v>
      </c>
      <c r="DJ25" s="0" t="n">
        <f aca="false">IF(X$9=0,0,(SIN(X$12)*COS($E25)+SIN($E25)*COS(X$12))/SIN($E25)*X$9)</f>
        <v>1.33712370011136</v>
      </c>
      <c r="DK25" s="0" t="n">
        <f aca="false">IF(Y$9=0,0,(SIN(Y$12)*COS($E25)+SIN($E25)*COS(Y$12))/SIN($E25)*Y$9)</f>
        <v>1.36993440632013</v>
      </c>
      <c r="DL25" s="0" t="n">
        <f aca="false">IF(Z$9=0,0,(SIN(Z$12)*COS($E25)+SIN($E25)*COS(Z$12))/SIN($E25)*Z$9)</f>
        <v>1.40200253059455</v>
      </c>
      <c r="DM25" s="0" t="n">
        <f aca="false">IF(AA$9=0,0,(SIN(AA$12)*COS($E25)+SIN($E25)*COS(AA$12))/SIN($E25)*AA$9)</f>
        <v>1.43332190162106</v>
      </c>
      <c r="DN25" s="0" t="n">
        <f aca="false">IF(AB$9=0,0,(SIN(AB$12)*COS($E25)+SIN($E25)*COS(AB$12))/SIN($E25)*AB$9)</f>
        <v>1.46388667415337</v>
      </c>
      <c r="DO25" s="0" t="n">
        <f aca="false">IF(AC$9=0,0,(SIN(AC$12)*COS($E25)+SIN($E25)*COS(AC$12))/SIN($E25)*AC$9)</f>
        <v>1.49078468708003</v>
      </c>
      <c r="DP25" s="0" t="n">
        <f aca="false">IF(AD$9=0,0,(SIN(AD$12)*COS($E25)+SIN($E25)*COS(AD$12))/SIN($E25)*AD$9)</f>
        <v>1.5187626490652</v>
      </c>
      <c r="DQ25" s="0" t="n">
        <f aca="false">IF(AE$9=0,0,(SIN(AE$12)*COS($E25)+SIN($E25)*COS(AE$12))/SIN($E25)*AE$9)</f>
        <v>1.54829363652013</v>
      </c>
      <c r="DR25" s="0" t="n">
        <f aca="false">IF(AF$9=0,0,(SIN(AF$12)*COS($E25)+SIN($E25)*COS(AF$12))/SIN($E25)*AF$9)</f>
        <v>1.57711119228615</v>
      </c>
      <c r="DS25" s="0" t="n">
        <f aca="false">IF(AG$9=0,0,(SIN(AG$12)*COS($E25)+SIN($E25)*COS(AG$12))/SIN($E25)*AG$9)</f>
        <v>1.60520987219181</v>
      </c>
      <c r="DT25" s="0" t="n">
        <f aca="false">IF(AH$9=0,0,(SIN(AH$12)*COS($E25)+SIN($E25)*COS(AH$12))/SIN($E25)*AH$9)</f>
        <v>1.63150310315535</v>
      </c>
      <c r="DU25" s="0" t="n">
        <f aca="false">IF(AI$9=0,0,(SIN(AI$12)*COS($E25)+SIN($E25)*COS(AI$12))/SIN($E25)*AI$9)</f>
        <v>1.65702435200693</v>
      </c>
      <c r="DV25" s="0" t="n">
        <f aca="false">IF(AJ$9=0,0,(SIN(AJ$12)*COS($E25)+SIN($E25)*COS(AJ$12))/SIN($E25)*AJ$9)</f>
        <v>1.68177005883606</v>
      </c>
      <c r="DW25" s="0" t="n">
        <f aca="false">IF(AK$9=0,0,(SIN(AK$12)*COS($E25)+SIN($E25)*COS(AK$12))/SIN($E25)*AK$9)</f>
        <v>1.70573698245708</v>
      </c>
      <c r="DX25" s="0" t="n">
        <f aca="false">IF(AL$9=0,0,(SIN(AL$12)*COS($E25)+SIN($E25)*COS(AL$12))/SIN($E25)*AL$9)</f>
        <v>1.72892220008762</v>
      </c>
      <c r="DY25" s="0" t="n">
        <f aca="false">IF(AM$9=0,0,(SIN(AM$12)*COS($E25)+SIN($E25)*COS(AM$12))/SIN($E25)*AM$9)</f>
        <v>1.75092786359536</v>
      </c>
      <c r="DZ25" s="0" t="n">
        <f aca="false">IF(AN$9=0,0,(SIN(AN$12)*COS($E25)+SIN($E25)*COS(AN$12))/SIN($E25)*AN$9)</f>
        <v>1.77213372671904</v>
      </c>
      <c r="EA25" s="0" t="n">
        <f aca="false">IF(AO$9=0,0,(SIN(AO$12)*COS($E25)+SIN($E25)*COS(AO$12))/SIN($E25)*AO$9)</f>
        <v>1.79253818595998</v>
      </c>
      <c r="EB25" s="0" t="n">
        <f aca="false">IF(AP$9=0,0,(SIN(AP$12)*COS($E25)+SIN($E25)*COS(AP$12))/SIN($E25)*AP$9)</f>
        <v>1.81213996161918</v>
      </c>
      <c r="EC25" s="0" t="n">
        <f aca="false">IF(AQ$9=0,0,(SIN(AQ$12)*COS($E25)+SIN($E25)*COS(AQ$12))/SIN($E25)*AQ$9)</f>
        <v>1.83093809668371</v>
      </c>
      <c r="ED25" s="0" t="n">
        <f aca="false">IF(AR$9=0,0,(SIN(AR$12)*COS($E25)+SIN($E25)*COS(AR$12))/SIN($E25)*AR$9)</f>
        <v>1.84957246319674</v>
      </c>
      <c r="EE25" s="0" t="n">
        <f aca="false">IF(AS$9=0,0,(SIN(AS$12)*COS($E25)+SIN($E25)*COS(AS$12))/SIN($E25)*AS$9)</f>
        <v>1.86742014715635</v>
      </c>
      <c r="EF25" s="0" t="n">
        <f aca="false">IF(AT$9=0,0,(SIN(AT$12)*COS($E25)+SIN($E25)*COS(AT$12))/SIN($E25)*AT$9)</f>
        <v>1.88448055821156</v>
      </c>
      <c r="EG25" s="0" t="n">
        <f aca="false">IF(AU$9=0,0,(SIN(AU$12)*COS($E25)+SIN($E25)*COS(AU$12))/SIN($E25)*AU$9)</f>
        <v>1.9007534123609</v>
      </c>
      <c r="EH25" s="0" t="n">
        <f aca="false">IF(AV$9=0,0,(SIN(AV$12)*COS($E25)+SIN($E25)*COS(AV$12))/SIN($E25)*AV$9)</f>
        <v>1.9162387305424</v>
      </c>
      <c r="EI25" s="0" t="n">
        <f aca="false">IF(AW$9=0,0,(SIN(AW$12)*COS($E25)+SIN($E25)*COS(AW$12))/SIN($E25)*AW$9)</f>
        <v>1.92729270059364</v>
      </c>
      <c r="EJ25" s="0" t="n">
        <f aca="false">IF(AX$9=0,0,(SIN(AX$12)*COS($E25)+SIN($E25)*COS(AX$12))/SIN($E25)*AX$9)</f>
        <v>1.93747539913945</v>
      </c>
      <c r="EK25" s="0" t="n">
        <f aca="false">IF(AY$9=0,0,(SIN(AY$12)*COS($E25)+SIN($E25)*COS(AY$12))/SIN($E25)*AY$9)</f>
        <v>1.94679112116639</v>
      </c>
      <c r="EL25" s="0" t="n">
        <f aca="false">IF(AZ$9=0,0,(SIN(AZ$12)*COS($E25)+SIN($E25)*COS(AZ$12))/SIN($E25)*AZ$9)</f>
        <v>1.95524451006729</v>
      </c>
      <c r="EM25" s="0" t="n">
        <f aca="false">IF(BA$9=0,0,(SIN(BA$12)*COS($E25)+SIN($E25)*COS(BA$12))/SIN($E25)*BA$9)</f>
        <v>1.96284055394799</v>
      </c>
      <c r="EN25" s="0" t="n">
        <f aca="false">IF(BB$9=0,0,(SIN(BB$12)*COS($E25)+SIN($E25)*COS(BB$12))/SIN($E25)*BB$9)</f>
        <v>1.96790261375816</v>
      </c>
      <c r="EO25" s="0" t="n">
        <f aca="false">IF(BC$9=0,0,(SIN(BC$12)*COS($E25)+SIN($E25)*COS(BC$12))/SIN($E25)*BC$9)</f>
        <v>1.97208629301355</v>
      </c>
      <c r="EP25" s="0" t="n">
        <f aca="false">IF(BD$9=0,0,(SIN(BD$12)*COS($E25)+SIN($E25)*COS(BD$12))/SIN($E25)*BD$9)</f>
        <v>1.9753991421756</v>
      </c>
      <c r="EQ25" s="0" t="n">
        <f aca="false">IF(BE$9=0,0,(SIN(BE$12)*COS($E25)+SIN($E25)*COS(BE$12))/SIN($E25)*BE$9)</f>
        <v>1.97784905924827</v>
      </c>
      <c r="ER25" s="0" t="n">
        <f aca="false">IF(BF$9=0,0,(SIN(BF$12)*COS($E25)+SIN($E25)*COS(BF$12))/SIN($E25)*BF$9)</f>
        <v>1.97944428465898</v>
      </c>
      <c r="ES25" s="0" t="n">
        <f aca="false">IF(BG$9=0,0,(SIN(BG$12)*COS($E25)+SIN($E25)*COS(BG$12))/SIN($E25)*BG$9)</f>
        <v>1.97768364519229</v>
      </c>
      <c r="ET25" s="0" t="n">
        <f aca="false">IF(BH$9=0,0,(SIN(BH$12)*COS($E25)+SIN($E25)*COS(BH$12))/SIN($E25)*BH$9)</f>
        <v>1.97504756247329</v>
      </c>
      <c r="EU25" s="0" t="n">
        <f aca="false">IF(BI$9=0,0,(SIN(BI$12)*COS($E25)+SIN($E25)*COS(BI$12))/SIN($E25)*BI$9)</f>
        <v>1.97154758316755</v>
      </c>
      <c r="EV25" s="0" t="n">
        <f aca="false">IF(BJ$9=0,0,(SIN(BJ$12)*COS($E25)+SIN($E25)*COS(BJ$12))/SIN($E25)*BJ$9)</f>
        <v>1.96719559698432</v>
      </c>
      <c r="EW25" s="0" t="n">
        <f aca="false">IF(BK$9=0,0,(SIN(BK$12)*COS($E25)+SIN($E25)*COS(BK$12))/SIN($E25)*BK$9)</f>
        <v>1.96200382975783</v>
      </c>
      <c r="EX25" s="0" t="n">
        <f aca="false">IF(BL$9=0,0,(SIN(BL$12)*COS($E25)+SIN($E25)*COS(BL$12))/SIN($E25)*BL$9)</f>
        <v>1.95728363111498</v>
      </c>
      <c r="EY25" s="0" t="n">
        <f aca="false">IF(BM$9=0,0,(SIN(BM$12)*COS($E25)+SIN($E25)*COS(BM$12))/SIN($E25)*BM$9)</f>
        <v>1.95176429735888</v>
      </c>
      <c r="EZ25" s="0" t="n">
        <f aca="false">IF(BN$9=0,0,(SIN(BN$12)*COS($E25)+SIN($E25)*COS(BN$12))/SIN($E25)*BN$9)</f>
        <v>1.94545782611729</v>
      </c>
      <c r="FA25" s="0" t="n">
        <f aca="false">IF(BO$9=0,0,(SIN(BO$12)*COS($E25)+SIN($E25)*COS(BO$12))/SIN($E25)*BO$9)</f>
        <v>1.93837651345893</v>
      </c>
      <c r="FB25" s="0" t="n">
        <f aca="false">IF(BP$9=0,0,(SIN(BP$12)*COS($E25)+SIN($E25)*COS(BP$12))/SIN($E25)*BP$9)</f>
        <v>1.93053294698762</v>
      </c>
      <c r="FC25" s="0" t="n">
        <f aca="false">IF(BQ$9=0,0,(SIN(BQ$12)*COS($E25)+SIN($E25)*COS(BQ$12))/SIN($E25)*BQ$9)</f>
        <v>1.92460565763626</v>
      </c>
      <c r="FD25" s="0" t="n">
        <f aca="false">IF(BR$9=0,0,(SIN(BR$12)*COS($E25)+SIN($E25)*COS(BR$12))/SIN($E25)*BR$9)</f>
        <v>1.9179645227054</v>
      </c>
      <c r="FE25" s="0" t="n">
        <f aca="false">IF(BS$9=0,0,(SIN(BS$12)*COS($E25)+SIN($E25)*COS(BS$12))/SIN($E25)*BS$9)</f>
        <v>1.91062051574222</v>
      </c>
      <c r="FF25" s="0" t="n">
        <f aca="false">IF(BT$9=0,0,(SIN(BT$12)*COS($E25)+SIN($E25)*COS(BT$12))/SIN($E25)*BT$9)</f>
        <v>1.90258486053488</v>
      </c>
      <c r="FG25" s="0" t="n">
        <f aca="false">IF(BU$9=0,0,(SIN(BU$12)*COS($E25)+SIN($E25)*COS(BU$12))/SIN($E25)*BU$9)</f>
        <v>1.89386902495618</v>
      </c>
      <c r="FH25" s="0" t="n">
        <f aca="false">IF(BV$9=0,0,(SIN(BV$12)*COS($E25)+SIN($E25)*COS(BV$12))/SIN($E25)*BV$9)</f>
        <v>1.88584143517968</v>
      </c>
      <c r="FI25" s="0" t="n">
        <f aca="false">IF(BW$9=0,0,(SIN(BW$12)*COS($E25)+SIN($E25)*COS(BW$12))/SIN($E25)*BW$9)</f>
        <v>1.87716439518122</v>
      </c>
      <c r="FJ25" s="0" t="n">
        <f aca="false">IF(BX$9=0,0,(SIN(BX$12)*COS($E25)+SIN($E25)*COS(BX$12))/SIN($E25)*BX$9)</f>
        <v>1.86784882426927</v>
      </c>
      <c r="FK25" s="0" t="n">
        <f aca="false">IF(BY$9=0,0,(SIN(BY$12)*COS($E25)+SIN($E25)*COS(BY$12))/SIN($E25)*BY$9)</f>
        <v>1.85790585658112</v>
      </c>
      <c r="FL25" s="0" t="n">
        <f aca="false">IF(BZ$9=0,0,(SIN(BZ$12)*COS($E25)+SIN($E25)*COS(BZ$12))/SIN($E25)*BZ$9)</f>
        <v>1.84734683516412</v>
      </c>
      <c r="FM25" s="0" t="n">
        <f aca="false">IF(CA$9=0,0,(SIN(CA$12)*COS($E25)+SIN($E25)*COS(CA$12))/SIN($E25)*CA$9)</f>
        <v>1.8361833059879</v>
      </c>
      <c r="FN25" s="0" t="n">
        <f aca="false">IF(CB$9=0,0,(SIN(CB$12)*COS($E25)+SIN($E25)*COS(CB$12))/SIN($E25)*CB$9)</f>
        <v>1.82442701189002</v>
      </c>
      <c r="FO25" s="0" t="n">
        <f aca="false">IF(CC$9=0,0,(SIN(CC$12)*COS($E25)+SIN($E25)*COS(CC$12))/SIN($E25)*CC$9)</f>
        <v>1.81208988645786</v>
      </c>
      <c r="FP25" s="0" t="n">
        <f aca="false">IF(CD$9=0,0,(SIN(CD$12)*COS($E25)+SIN($E25)*COS(CD$12))/SIN($E25)*CD$9)</f>
        <v>1.79918404784927</v>
      </c>
      <c r="FQ25" s="0" t="n">
        <f aca="false">IF(CE$9=0,0,(SIN(CE$12)*COS($E25)+SIN($E25)*COS(CE$12))/SIN($E25)*CE$9)</f>
        <v>1.78572179255472</v>
      </c>
      <c r="FR25" s="0" t="n">
        <f aca="false">IF(CF$9=0,0,(SIN(CF$12)*COS($E25)+SIN($E25)*COS(CF$12))/SIN($E25)*CF$9)</f>
        <v>1.76565233304851</v>
      </c>
      <c r="FS25" s="0" t="n">
        <f aca="false">IF(CG$9=0,0,(SIN(CG$12)*COS($E25)+SIN($E25)*COS(CG$12))/SIN($E25)*CG$9)</f>
        <v>1.74505710066771</v>
      </c>
      <c r="FT25" s="0" t="n">
        <f aca="false">IF(CH$9=0,0,(SIN(CH$12)*COS($E25)+SIN($E25)*COS(CH$12))/SIN($E25)*CH$9)</f>
        <v>1.72395442717571</v>
      </c>
      <c r="FU25" s="0" t="n">
        <f aca="false">IF(CI$9=0,0,(SIN(CI$12)*COS($E25)+SIN($E25)*COS(CI$12))/SIN($E25)*CI$9)</f>
        <v>1.70236279156019</v>
      </c>
      <c r="FV25" s="0" t="n">
        <f aca="false">IF(CJ$9=0,0,(SIN(CJ$12)*COS($E25)+SIN($E25)*COS(CJ$12))/SIN($E25)*CJ$9)</f>
        <v>1.68030081073331</v>
      </c>
      <c r="FW25" s="0" t="n">
        <f aca="false">IF(CK$9=0,0,(SIN(CK$12)*COS($E25)+SIN($E25)*COS(CK$12))/SIN($E25)*CK$9)</f>
        <v>1.66111361263695</v>
      </c>
      <c r="FX25" s="0" t="n">
        <f aca="false">IF(CL$9=0,0,(SIN(CL$12)*COS($E25)+SIN($E25)*COS(CL$12))/SIN($E25)*CL$9)</f>
        <v>1.64148046297888</v>
      </c>
      <c r="FY25" s="0" t="n">
        <f aca="false">IF(CM$9=0,0,(SIN(CM$12)*COS($E25)+SIN($E25)*COS(CM$12))/SIN($E25)*CM$9)</f>
        <v>1.62141730257382</v>
      </c>
      <c r="FZ25" s="0" t="n">
        <f aca="false">IF(CN$9=0,0,(SIN(CN$12)*COS($E25)+SIN($E25)*COS(CN$12))/SIN($E25)*CN$9)</f>
        <v>1.6009401818992</v>
      </c>
      <c r="GA25" s="0" t="n">
        <f aca="false">IF(CO$9=0,0,(SIN(CO$12)*COS($E25)+SIN($E25)*COS(CO$12))/SIN($E25)*CO$9)</f>
        <v>1.58006525317855</v>
      </c>
      <c r="GB25" s="0" t="n">
        <f aca="false">IF(CP$9=0,0,(SIN(CP$12)*COS($E25)+SIN($E25)*COS(CP$12))/SIN($E25)*CP$9)</f>
        <v>1.55678957815063</v>
      </c>
      <c r="GC25" s="0" t="n">
        <f aca="false">IF(CQ$9=0,0,(SIN(CQ$12)*COS($E25)+SIN($E25)*COS(CQ$12))/SIN($E25)*CQ$9)</f>
        <v>1.53316298782218</v>
      </c>
    </row>
    <row r="26" customFormat="false" ht="12.8" hidden="true" customHeight="false" outlineLevel="0" collapsed="false">
      <c r="A26" s="0" t="n">
        <f aca="false">MAX($F26:$CQ26)</f>
        <v>0.52961718206897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0.501259799999999</v>
      </c>
      <c r="C26" s="2" t="n">
        <f aca="false">MOD(Best +D26,360)</f>
        <v>113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0.528050099721163</v>
      </c>
      <c r="G26" s="13" t="n">
        <f aca="false">IF(OR(G116=0,CS26=0),0,G116*CS26/(G116+CS26))</f>
        <v>0.528827075939476</v>
      </c>
      <c r="H26" s="13" t="n">
        <f aca="false">IF(OR(H116=0,CT26=0),0,H116*CT26/(H116+CT26))</f>
        <v>0.529314950765891</v>
      </c>
      <c r="I26" s="13" t="n">
        <f aca="false">IF(OR(I116=0,CU26=0),0,I116*CU26/(I116+CU26))</f>
        <v>0.52956489040585</v>
      </c>
      <c r="J26" s="13" t="n">
        <f aca="false">IF(OR(J116=0,CV26=0),0,J116*CV26/(J116+CV26))</f>
        <v>0.52961718206897</v>
      </c>
      <c r="K26" s="13" t="n">
        <f aca="false">IF(OR(K116=0,CW26=0),0,K116*CW26/(K116+CW26))</f>
        <v>0.52950394909837</v>
      </c>
      <c r="L26" s="13" t="n">
        <f aca="false">IF(OR(L116=0,CX26=0),0,L116*CX26/(L116+CX26))</f>
        <v>0.529251092771928</v>
      </c>
      <c r="M26" s="13" t="n">
        <f aca="false">IF(OR(M116=0,CY26=0),0,M116*CY26/(M116+CY26))</f>
        <v>0.528879706142399</v>
      </c>
      <c r="N26" s="13" t="n">
        <f aca="false">IF(OR(N116=0,CZ26=0),0,N116*CZ26/(N116+CZ26))</f>
        <v>0.528105965094385</v>
      </c>
      <c r="O26" s="13" t="n">
        <f aca="false">IF(OR(O116=0,DA26=0),0,O116*DA26/(O116+DA26))</f>
        <v>0.527279571001042</v>
      </c>
      <c r="P26" s="13" t="n">
        <f aca="false">IF(OR(P116=0,DB26=0),0,P116*DB26/(P116+DB26))</f>
        <v>0.526408090253565</v>
      </c>
      <c r="Q26" s="13" t="n">
        <f aca="false">IF(OR(Q116=0,DC26=0),0,Q116*DC26/(Q116+DC26))</f>
        <v>0.525497845649458</v>
      </c>
      <c r="R26" s="13" t="n">
        <f aca="false">IF(OR(R116=0,DD26=0),0,R116*DD26/(R116+DD26))</f>
        <v>0.524554151422944</v>
      </c>
      <c r="S26" s="13" t="n">
        <f aca="false">IF(OR(S116=0,DE26=0),0,S116*DE26/(S116+DE26))</f>
        <v>0.523041050211874</v>
      </c>
      <c r="T26" s="13" t="n">
        <f aca="false">IF(OR(T116=0,DF26=0),0,T116*DF26/(T116+DF26))</f>
        <v>0.5215539985272</v>
      </c>
      <c r="U26" s="13" t="n">
        <f aca="false">IF(OR(U116=0,DG26=0),0,U116*DG26/(U116+DG26))</f>
        <v>0.520090501659912</v>
      </c>
      <c r="V26" s="13" t="n">
        <f aca="false">IF(OR(V116=0,DH26=0),0,V116*DH26/(V116+DH26))</f>
        <v>0.518648372041322</v>
      </c>
      <c r="W26" s="13" t="n">
        <f aca="false">IF(OR(W116=0,DI26=0),0,W116*DI26/(W116+DI26))</f>
        <v>0.517225679363534</v>
      </c>
      <c r="X26" s="13" t="n">
        <f aca="false">IF(OR(X116=0,DJ26=0),0,X116*DJ26/(X116+DJ26))</f>
        <v>0.514123622088779</v>
      </c>
      <c r="Y26" s="13" t="n">
        <f aca="false">IF(OR(Y116=0,DK26=0),0,Y116*DK26/(Y116+DK26))</f>
        <v>0.511156534400597</v>
      </c>
      <c r="Z26" s="13" t="n">
        <f aca="false">IF(OR(Z116=0,DL26=0),0,Z116*DL26/(Z116+DL26))</f>
        <v>0.508310699513336</v>
      </c>
      <c r="AA26" s="13" t="n">
        <f aca="false">IF(OR(AA116=0,DM26=0),0,AA116*DM26/(AA116+DM26))</f>
        <v>0.505574110361882</v>
      </c>
      <c r="AB26" s="13" t="n">
        <f aca="false">IF(OR(AB116=0,DN26=0),0,AB116*DN26/(AB116+DN26))</f>
        <v>0.502936207584141</v>
      </c>
      <c r="AC26" s="13" t="n">
        <f aca="false">IF(OR(AC116=0,DO26=0),0,AC116*DO26/(AC116+DO26))</f>
        <v>0.500044601087856</v>
      </c>
      <c r="AD26" s="13" t="n">
        <f aca="false">IF(OR(AD116=0,DP26=0),0,AD116*DP26/(AD116+DP26))</f>
        <v>0.497473421413703</v>
      </c>
      <c r="AE26" s="13" t="n">
        <f aca="false">IF(OR(AE116=0,DQ26=0),0,AE116*DQ26/(AE116+DQ26))</f>
        <v>0.495235510573011</v>
      </c>
      <c r="AF26" s="13" t="n">
        <f aca="false">IF(OR(AF116=0,DR26=0),0,AF116*DR26/(AF116+DR26))</f>
        <v>0.493057613749649</v>
      </c>
      <c r="AG26" s="13" t="n">
        <f aca="false">IF(OR(AG116=0,DS26=0),0,AG116*DS26/(AG116+DS26))</f>
        <v>0.490934496795712</v>
      </c>
      <c r="AH26" s="13" t="n">
        <f aca="false">IF(OR(AH116=0,DT26=0),0,AH116*DT26/(AH116+DT26))</f>
        <v>0.488759153725936</v>
      </c>
      <c r="AI26" s="13" t="n">
        <f aca="false">IF(OR(AI116=0,DU26=0),0,AI116*DU26/(AI116+DU26))</f>
        <v>0.486633624012709</v>
      </c>
      <c r="AJ26" s="13" t="n">
        <f aca="false">IF(OR(AJ116=0,DV26=0),0,AJ116*DV26/(AJ116+DV26))</f>
        <v>0.484553677647651</v>
      </c>
      <c r="AK26" s="13" t="n">
        <f aca="false">IF(OR(AK116=0,DW26=0),0,AK116*DW26/(AK116+DW26))</f>
        <v>0.482515469567271</v>
      </c>
      <c r="AL26" s="13" t="n">
        <f aca="false">IF(OR(AL116=0,DX26=0),0,AL116*DX26/(AL116+DX26))</f>
        <v>0.480515494193465</v>
      </c>
      <c r="AM26" s="13" t="n">
        <f aca="false">IF(OR(AM116=0,DY26=0),0,AM116*DY26/(AM116+DY26))</f>
        <v>0.478519324884293</v>
      </c>
      <c r="AN26" s="13" t="n">
        <f aca="false">IF(OR(AN116=0,DZ26=0),0,AN116*DZ26/(AN116+DZ26))</f>
        <v>0.476556193782565</v>
      </c>
      <c r="AO26" s="13" t="n">
        <f aca="false">IF(OR(AO116=0,EA26=0),0,AO116*EA26/(AO116+EA26))</f>
        <v>0.474623314734938</v>
      </c>
      <c r="AP26" s="13" t="n">
        <f aca="false">IF(OR(AP116=0,EB26=0),0,AP116*EB26/(AP116+EB26))</f>
        <v>0.472718119626505</v>
      </c>
      <c r="AQ26" s="13" t="n">
        <f aca="false">IF(OR(AQ116=0,EC26=0),0,AQ116*EC26/(AQ116+EC26))</f>
        <v>0.470838235013217</v>
      </c>
      <c r="AR26" s="13" t="n">
        <f aca="false">IF(OR(AR116=0,ED26=0),0,AR116*ED26/(AR116+ED26))</f>
        <v>0.469025157588695</v>
      </c>
      <c r="AS26" s="13" t="n">
        <f aca="false">IF(OR(AS116=0,EE26=0),0,AS116*EE26/(AS116+EE26))</f>
        <v>0.467232085460033</v>
      </c>
      <c r="AT26" s="13" t="n">
        <f aca="false">IF(OR(AT116=0,EF26=0),0,AT116*EF26/(AT116+EF26))</f>
        <v>0.465457207668636</v>
      </c>
      <c r="AU26" s="13" t="n">
        <f aca="false">IF(OR(AU116=0,EG26=0),0,AU116*EG26/(AU116+EG26))</f>
        <v>0.463698832508136</v>
      </c>
      <c r="AV26" s="13" t="n">
        <f aca="false">IF(OR(AV116=0,EH26=0),0,AV116*EH26/(AV116+EH26))</f>
        <v>0.461955375705428</v>
      </c>
      <c r="AW26" s="13" t="n">
        <f aca="false">IF(OR(AW116=0,EI26=0),0,AW116*EI26/(AW116+EI26))</f>
        <v>0.46000496496285</v>
      </c>
      <c r="AX26" s="13" t="n">
        <f aca="false">IF(OR(AX116=0,EJ26=0),0,AX116*EJ26/(AX116+EJ26))</f>
        <v>0.458070279840675</v>
      </c>
      <c r="AY26" s="13" t="n">
        <f aca="false">IF(OR(AY116=0,EK26=0),0,AY116*EK26/(AY116+EK26))</f>
        <v>0.456149624849747</v>
      </c>
      <c r="AZ26" s="13" t="n">
        <f aca="false">IF(OR(AZ116=0,EL26=0),0,AZ116*EL26/(AZ116+EL26))</f>
        <v>0.454241399137195</v>
      </c>
      <c r="BA26" s="13" t="n">
        <f aca="false">IF(OR(BA116=0,EM26=0),0,BA116*EM26/(BA116+EM26))</f>
        <v>0.452344087432765</v>
      </c>
      <c r="BB26" s="13" t="n">
        <f aca="false">IF(OR(BB116=0,EN26=0),0,BB116*EN26/(BB116+EN26))</f>
        <v>0.450362468542878</v>
      </c>
      <c r="BC26" s="13" t="n">
        <f aca="false">IF(OR(BC116=0,EO26=0),0,BC116*EO26/(BC116+EO26))</f>
        <v>0.448389672830816</v>
      </c>
      <c r="BD26" s="13" t="n">
        <f aca="false">IF(OR(BD116=0,EP26=0),0,BD116*EP26/(BD116+EP26))</f>
        <v>0.446424259144582</v>
      </c>
      <c r="BE26" s="13" t="n">
        <f aca="false">IF(OR(BE116=0,EQ26=0),0,BE116*EQ26/(BE116+EQ26))</f>
        <v>0.444464849661775</v>
      </c>
      <c r="BF26" s="13" t="n">
        <f aca="false">IF(OR(BF116=0,ER26=0),0,BF116*ER26/(BF116+ER26))</f>
        <v>0.442510123779975</v>
      </c>
      <c r="BG26" s="13" t="n">
        <f aca="false">IF(OR(BG116=0,ES26=0),0,BG116*ES26/(BG116+ES26))</f>
        <v>0.44042609317913</v>
      </c>
      <c r="BH26" s="13" t="n">
        <f aca="false">IF(OR(BH116=0,ET26=0),0,BH116*ET26/(BH116+ET26))</f>
        <v>0.438344213790168</v>
      </c>
      <c r="BI26" s="13" t="n">
        <f aca="false">IF(OR(BI116=0,EU26=0),0,BI116*EU26/(BI116+EU26))</f>
        <v>0.436263123828751</v>
      </c>
      <c r="BJ26" s="13" t="n">
        <f aca="false">IF(OR(BJ116=0,EV26=0),0,BJ116*EV26/(BJ116+EV26))</f>
        <v>0.434181503261529</v>
      </c>
      <c r="BK26" s="13" t="n">
        <f aca="false">IF(OR(BK116=0,EW26=0),0,BK116*EW26/(BK116+EW26))</f>
        <v>0.432098069232277</v>
      </c>
      <c r="BL26" s="13" t="n">
        <f aca="false">IF(OR(BL116=0,EX26=0),0,BL116*EX26/(BL116+EX26))</f>
        <v>0.430078652942128</v>
      </c>
      <c r="BM26" s="13" t="n">
        <f aca="false">IF(OR(BM116=0,EY26=0),0,BM116*EY26/(BM116+EY26))</f>
        <v>0.428055343516994</v>
      </c>
      <c r="BN26" s="13" t="n">
        <f aca="false">IF(OR(BN116=0,EZ26=0),0,BN116*EZ26/(BN116+EZ26))</f>
        <v>0.426027033511899</v>
      </c>
      <c r="BO26" s="13" t="n">
        <f aca="false">IF(OR(BO116=0,FA26=0),0,BO116*FA26/(BO116+FA26))</f>
        <v>0.423992636925709</v>
      </c>
      <c r="BP26" s="13" t="n">
        <f aca="false">IF(OR(BP116=0,FB26=0),0,BP116*FB26/(BP116+FB26))</f>
        <v>0.421951086317264</v>
      </c>
      <c r="BQ26" s="13" t="n">
        <f aca="false">IF(OR(BQ116=0,FC26=0),0,BQ116*FC26/(BQ116+FC26))</f>
        <v>0.420037451248428</v>
      </c>
      <c r="BR26" s="13" t="n">
        <f aca="false">IF(OR(BR116=0,FD26=0),0,BR116*FD26/(BR116+FD26))</f>
        <v>0.418115480919136</v>
      </c>
      <c r="BS26" s="13" t="n">
        <f aca="false">IF(OR(BS116=0,FE26=0),0,BS116*FE26/(BS116+FE26))</f>
        <v>0.41618430385558</v>
      </c>
      <c r="BT26" s="13" t="n">
        <f aca="false">IF(OR(BT116=0,FF26=0),0,BT116*FF26/(BT116+FF26))</f>
        <v>0.414243056561327</v>
      </c>
      <c r="BU26" s="13" t="n">
        <f aca="false">IF(OR(BU116=0,FG26=0),0,BU116*FG26/(BU116+FG26))</f>
        <v>0.412290881774182</v>
      </c>
      <c r="BV26" s="13" t="n">
        <f aca="false">IF(OR(BV116=0,FH26=0),0,BV116*FH26/(BV116+FH26))</f>
        <v>0.410395884057586</v>
      </c>
      <c r="BW26" s="13" t="n">
        <f aca="false">IF(OR(BW116=0,FI26=0),0,BW116*FI26/(BW116+FI26))</f>
        <v>0.408488724357631</v>
      </c>
      <c r="BX26" s="13" t="n">
        <f aca="false">IF(OR(BX116=0,FJ26=0),0,BX116*FJ26/(BX116+FJ26))</f>
        <v>0.406568622572565</v>
      </c>
      <c r="BY26" s="13" t="n">
        <f aca="false">IF(OR(BY116=0,FK26=0),0,BY116*FK26/(BY116+FK26))</f>
        <v>0.404634798326526</v>
      </c>
      <c r="BZ26" s="13" t="n">
        <f aca="false">IF(OR(BZ116=0,FL26=0),0,BZ116*FL26/(BZ116+FL26))</f>
        <v>0.402686469725766</v>
      </c>
      <c r="CA26" s="13" t="n">
        <f aca="false">IF(OR(CA116=0,FM26=0),0,CA116*FM26/(CA116+FM26))</f>
        <v>0.400722852160507</v>
      </c>
      <c r="CB26" s="13" t="n">
        <f aca="false">IF(OR(CB116=0,FN26=0),0,CB116*FN26/(CB116+FN26))</f>
        <v>0.39874315714741</v>
      </c>
      <c r="CC26" s="13" t="n">
        <f aca="false">IF(OR(CC116=0,FO26=0),0,CC116*FO26/(CC116+FO26))</f>
        <v>0.396746591208118</v>
      </c>
      <c r="CD26" s="13" t="n">
        <f aca="false">IF(OR(CD116=0,FP26=0),0,CD116*FP26/(CD116+FP26))</f>
        <v>0.394732354779779</v>
      </c>
      <c r="CE26" s="13" t="n">
        <f aca="false">IF(OR(CE116=0,FQ26=0),0,CE116*FQ26/(CE116+FQ26))</f>
        <v>0.392699641153825</v>
      </c>
      <c r="CF26" s="13" t="n">
        <f aca="false">IF(OR(CF116=0,FR26=0),0,CF116*FR26/(CF116+FR26))</f>
        <v>0.390329648644852</v>
      </c>
      <c r="CG26" s="13" t="n">
        <f aca="false">IF(OR(CG116=0,FS26=0),0,CG116*FS26/(CG116+FS26))</f>
        <v>0.387934210061791</v>
      </c>
      <c r="CH26" s="13" t="n">
        <f aca="false">IF(OR(CH116=0,FT26=0),0,CH116*FT26/(CH116+FT26))</f>
        <v>0.385512128008711</v>
      </c>
      <c r="CI26" s="13" t="n">
        <f aca="false">IF(OR(CI116=0,FU26=0),0,CI116*FU26/(CI116+FU26))</f>
        <v>0.383062187791614</v>
      </c>
      <c r="CJ26" s="13" t="n">
        <f aca="false">IF(OR(CJ116=0,FV26=0),0,CJ116*FV26/(CJ116+FV26))</f>
        <v>0.380583155969947</v>
      </c>
      <c r="CK26" s="13" t="n">
        <f aca="false">IF(OR(CK116=0,FW26=0),0,CK116*FW26/(CK116+FW26))</f>
        <v>0.378259928382284</v>
      </c>
      <c r="CL26" s="13" t="n">
        <f aca="false">IF(OR(CL116=0,FX26=0),0,CL116*FX26/(CL116+FX26))</f>
        <v>0.375909262766728</v>
      </c>
      <c r="CM26" s="13" t="n">
        <f aca="false">IF(OR(CM116=0,FY26=0),0,CM116*FY26/(CM116+FY26))</f>
        <v>0.373530105654508</v>
      </c>
      <c r="CN26" s="13" t="n">
        <f aca="false">IF(OR(CN116=0,FZ26=0),0,CN116*FZ26/(CN116+FZ26))</f>
        <v>0.37112138562595</v>
      </c>
      <c r="CO26" s="13" t="n">
        <f aca="false">IF(OR(CO116=0,GA26=0),0,CO116*GA26/(CO116+GA26))</f>
        <v>0.368682012339597</v>
      </c>
      <c r="CP26" s="13" t="n">
        <f aca="false">IF(OR(CP116=0,GB26=0),0,CP116*GB26/(CP116+GB26))</f>
        <v>0.366090482319673</v>
      </c>
      <c r="CQ26" s="13" t="n">
        <f aca="false">IF(OR(CQ116=0,GC26=0),0,CQ116*GC26/(CQ116+GC26))</f>
        <v>0.363463159717228</v>
      </c>
      <c r="CR26" s="0" t="n">
        <f aca="false">IF(F$9=0,0,(SIN(F$12)*COS($E26)+SIN($E26)*COS(F$12))/SIN($E26)*F$9)</f>
        <v>0.5280501</v>
      </c>
      <c r="CS26" s="0" t="n">
        <f aca="false">IF(G$9=0,0,(SIN(G$12)*COS($E26)+SIN($E26)*COS(G$12))/SIN($E26)*G$9)</f>
        <v>0.56932875354891</v>
      </c>
      <c r="CT26" s="0" t="n">
        <f aca="false">IF(H$9=0,0,(SIN(H$12)*COS($E26)+SIN($E26)*COS(H$12))/SIN($E26)*H$9)</f>
        <v>0.611006732643621</v>
      </c>
      <c r="CU26" s="0" t="n">
        <f aca="false">IF(I$9=0,0,(SIN(I$12)*COS($E26)+SIN($E26)*COS(I$12))/SIN($E26)*I$9)</f>
        <v>0.653068576157956</v>
      </c>
      <c r="CV26" s="0" t="n">
        <f aca="false">IF(J$9=0,0,(SIN(J$12)*COS($E26)+SIN($E26)*COS(J$12))/SIN($E26)*J$9)</f>
        <v>0.695498532414577</v>
      </c>
      <c r="CW26" s="0" t="n">
        <f aca="false">IF(K$9=0,0,(SIN(K$12)*COS($E26)+SIN($E26)*COS(K$12))/SIN($E26)*K$9)</f>
        <v>0.738280564878416</v>
      </c>
      <c r="CX26" s="0" t="n">
        <f aca="false">IF(L$9=0,0,(SIN(L$12)*COS($E26)+SIN($E26)*COS(L$12))/SIN($E26)*L$9)</f>
        <v>0.781398357989496</v>
      </c>
      <c r="CY26" s="0" t="n">
        <f aca="false">IF(M$9=0,0,(SIN(M$12)*COS($E26)+SIN($E26)*COS(M$12))/SIN($E26)*M$9)</f>
        <v>0.824835323133063</v>
      </c>
      <c r="CZ26" s="0" t="n">
        <f aca="false">IF(N$9=0,0,(SIN(N$12)*COS($E26)+SIN($E26)*COS(N$12))/SIN($E26)*N$9)</f>
        <v>0.867761198240171</v>
      </c>
      <c r="DA26" s="0" t="n">
        <f aca="false">IF(O$9=0,0,(SIN(O$12)*COS($E26)+SIN($E26)*COS(O$12))/SIN($E26)*O$9)</f>
        <v>0.9109022491363</v>
      </c>
      <c r="DB26" s="0" t="n">
        <f aca="false">IF(P$9=0,0,(SIN(P$12)*COS($E26)+SIN($E26)*COS(P$12))/SIN($E26)*P$9)</f>
        <v>0.954241880513856</v>
      </c>
      <c r="DC26" s="0" t="n">
        <f aca="false">IF(Q$9=0,0,(SIN(Q$12)*COS($E26)+SIN($E26)*COS(Q$12))/SIN($E26)*Q$9)</f>
        <v>0.99776329156623</v>
      </c>
      <c r="DD26" s="0" t="n">
        <f aca="false">IF(R$9=0,0,(SIN(R$12)*COS($E26)+SIN($E26)*COS(R$12))/SIN($E26)*R$9)</f>
        <v>1.04144948220181</v>
      </c>
      <c r="DE26" s="0" t="n">
        <f aca="false">IF(S$9=0,0,(SIN(S$12)*COS($E26)+SIN($E26)*COS(S$12))/SIN($E26)*S$9)</f>
        <v>1.08296378242439</v>
      </c>
      <c r="DF26" s="0" t="n">
        <f aca="false">IF(T$9=0,0,(SIN(T$12)*COS($E26)+SIN($E26)*COS(T$12))/SIN($E26)*T$9)</f>
        <v>1.12445010137408</v>
      </c>
      <c r="DG26" s="0" t="n">
        <f aca="false">IF(U$9=0,0,(SIN(U$12)*COS($E26)+SIN($E26)*COS(U$12))/SIN($E26)*U$9)</f>
        <v>1.1658930713063</v>
      </c>
      <c r="DH26" s="0" t="n">
        <f aca="false">IF(V$9=0,0,(SIN(V$12)*COS($E26)+SIN($E26)*COS(V$12))/SIN($E26)*V$9)</f>
        <v>1.20727724655114</v>
      </c>
      <c r="DI26" s="0" t="n">
        <f aca="false">IF(W$9=0,0,(SIN(W$12)*COS($E26)+SIN($E26)*COS(W$12))/SIN($E26)*W$9)</f>
        <v>1.24858710907775</v>
      </c>
      <c r="DJ26" s="0" t="n">
        <f aca="false">IF(X$9=0,0,(SIN(X$12)*COS($E26)+SIN($E26)*COS(X$12))/SIN($E26)*X$9)</f>
        <v>1.27924820007594</v>
      </c>
      <c r="DK26" s="0" t="n">
        <f aca="false">IF(Y$9=0,0,(SIN(Y$12)*COS($E26)+SIN($E26)*COS(Y$12))/SIN($E26)*Y$9)</f>
        <v>1.309217151922</v>
      </c>
      <c r="DL26" s="0" t="n">
        <f aca="false">IF(Z$9=0,0,(SIN(Z$12)*COS($E26)+SIN($E26)*COS(Z$12))/SIN($E26)*Z$9)</f>
        <v>1.33848818040444</v>
      </c>
      <c r="DM26" s="0" t="n">
        <f aca="false">IF(AA$9=0,0,(SIN(AA$12)*COS($E26)+SIN($E26)*COS(AA$12))/SIN($E26)*AA$9)</f>
        <v>1.36705580502177</v>
      </c>
      <c r="DN26" s="0" t="n">
        <f aca="false">IF(AB$9=0,0,(SIN(AB$12)*COS($E26)+SIN($E26)*COS(AB$12))/SIN($E26)*AB$9)</f>
        <v>1.39491484960538</v>
      </c>
      <c r="DO26" s="0" t="n">
        <f aca="false">IF(AC$9=0,0,(SIN(AC$12)*COS($E26)+SIN($E26)*COS(AC$12))/SIN($E26)*AC$9)</f>
        <v>1.41929319006868</v>
      </c>
      <c r="DP26" s="0" t="n">
        <f aca="false">IF(AD$9=0,0,(SIN(AD$12)*COS($E26)+SIN($E26)*COS(AD$12))/SIN($E26)*AD$9)</f>
        <v>1.44471345694591</v>
      </c>
      <c r="DQ26" s="0" t="n">
        <f aca="false">IF(AE$9=0,0,(SIN(AE$12)*COS($E26)+SIN($E26)*COS(AE$12))/SIN($E26)*AE$9)</f>
        <v>1.47162111410022</v>
      </c>
      <c r="DR26" s="0" t="n">
        <f aca="false">IF(AF$9=0,0,(SIN(AF$12)*COS($E26)+SIN($E26)*COS(AF$12))/SIN($E26)*AF$9)</f>
        <v>1.49785875756069</v>
      </c>
      <c r="DS26" s="0" t="n">
        <f aca="false">IF(AG$9=0,0,(SIN(AG$12)*COS($E26)+SIN($E26)*COS(AG$12))/SIN($E26)*AG$9)</f>
        <v>1.52342156269162</v>
      </c>
      <c r="DT26" s="0" t="n">
        <f aca="false">IF(AH$9=0,0,(SIN(AH$12)*COS($E26)+SIN($E26)*COS(AH$12))/SIN($E26)*AH$9)</f>
        <v>1.54727938306509</v>
      </c>
      <c r="DU26" s="0" t="n">
        <f aca="false">IF(AI$9=0,0,(SIN(AI$12)*COS($E26)+SIN($E26)*COS(AI$12))/SIN($E26)*AI$9)</f>
        <v>1.57041408718364</v>
      </c>
      <c r="DV26" s="0" t="n">
        <f aca="false">IF(AJ$9=0,0,(SIN(AJ$12)*COS($E26)+SIN($E26)*COS(AJ$12))/SIN($E26)*AJ$9)</f>
        <v>1.59282262318202</v>
      </c>
      <c r="DW26" s="0" t="n">
        <f aca="false">IF(AK$9=0,0,(SIN(AK$12)*COS($E26)+SIN($E26)*COS(AK$12))/SIN($E26)*AK$9)</f>
        <v>1.61450223587658</v>
      </c>
      <c r="DX26" s="0" t="n">
        <f aca="false">IF(AL$9=0,0,(SIN(AL$12)*COS($E26)+SIN($E26)*COS(AL$12))/SIN($E26)*AL$9)</f>
        <v>1.63545046636452</v>
      </c>
      <c r="DY26" s="0" t="n">
        <f aca="false">IF(AM$9=0,0,(SIN(AM$12)*COS($E26)+SIN($E26)*COS(AM$12))/SIN($E26)*AM$9)</f>
        <v>1.65529149654499</v>
      </c>
      <c r="DZ26" s="0" t="n">
        <f aca="false">IF(AN$9=0,0,(SIN(AN$12)*COS($E26)+SIN($E26)*COS(AN$12))/SIN($E26)*AN$9)</f>
        <v>1.67438506501382</v>
      </c>
      <c r="EA26" s="0" t="n">
        <f aca="false">IF(AO$9=0,0,(SIN(AO$12)*COS($E26)+SIN($E26)*COS(AO$12))/SIN($E26)*AO$9)</f>
        <v>1.69272994514251</v>
      </c>
      <c r="EB26" s="0" t="n">
        <f aca="false">IF(AP$9=0,0,(SIN(AP$12)*COS($E26)+SIN($E26)*COS(AP$12))/SIN($E26)*AP$9)</f>
        <v>1.71032521105671</v>
      </c>
      <c r="EC26" s="0" t="n">
        <f aca="false">IF(AQ$9=0,0,(SIN(AQ$12)*COS($E26)+SIN($E26)*COS(AQ$12))/SIN($E26)*AQ$9)</f>
        <v>1.72717023649813</v>
      </c>
      <c r="ED26" s="0" t="n">
        <f aca="false">IF(AR$9=0,0,(SIN(AR$12)*COS($E26)+SIN($E26)*COS(AR$12))/SIN($E26)*AR$9)</f>
        <v>1.74386859589229</v>
      </c>
      <c r="EE26" s="0" t="n">
        <f aca="false">IF(AS$9=0,0,(SIN(AS$12)*COS($E26)+SIN($E26)*COS(AS$12))/SIN($E26)*AS$9)</f>
        <v>1.75983264087016</v>
      </c>
      <c r="EF26" s="0" t="n">
        <f aca="false">IF(AT$9=0,0,(SIN(AT$12)*COS($E26)+SIN($E26)*COS(AT$12))/SIN($E26)*AT$9)</f>
        <v>1.77506207676314</v>
      </c>
      <c r="EG26" s="0" t="n">
        <f aca="false">IF(AU$9=0,0,(SIN(AU$12)*COS($E26)+SIN($E26)*COS(AU$12))/SIN($E26)*AU$9)</f>
        <v>1.78955689315097</v>
      </c>
      <c r="EH26" s="0" t="n">
        <f aca="false">IF(AV$9=0,0,(SIN(AV$12)*COS($E26)+SIN($E26)*COS(AV$12))/SIN($E26)*AV$9)</f>
        <v>1.80331736245506</v>
      </c>
      <c r="EI26" s="0" t="n">
        <f aca="false">IF(AW$9=0,0,(SIN(AW$12)*COS($E26)+SIN($E26)*COS(AW$12))/SIN($E26)*AW$9)</f>
        <v>1.81291616574358</v>
      </c>
      <c r="EJ26" s="0" t="n">
        <f aca="false">IF(AX$9=0,0,(SIN(AX$12)*COS($E26)+SIN($E26)*COS(AX$12))/SIN($E26)*AX$9)</f>
        <v>1.82170535219802</v>
      </c>
      <c r="EK26" s="0" t="n">
        <f aca="false">IF(AY$9=0,0,(SIN(AY$12)*COS($E26)+SIN($E26)*COS(AY$12))/SIN($E26)*AY$9)</f>
        <v>1.82968920080262</v>
      </c>
      <c r="EL26" s="0" t="n">
        <f aca="false">IF(AZ$9=0,0,(SIN(AZ$12)*COS($E26)+SIN($E26)*COS(AZ$12))/SIN($E26)*AZ$9)</f>
        <v>1.83687231213834</v>
      </c>
      <c r="EM26" s="0" t="n">
        <f aca="false">IF(BA$9=0,0,(SIN(BA$12)*COS($E26)+SIN($E26)*COS(BA$12))/SIN($E26)*BA$9)</f>
        <v>1.84325960483932</v>
      </c>
      <c r="EN26" s="0" t="n">
        <f aca="false">IF(BB$9=0,0,(SIN(BB$12)*COS($E26)+SIN($E26)*COS(BB$12))/SIN($E26)*BB$9)</f>
        <v>1.847277442321</v>
      </c>
      <c r="EO26" s="0" t="n">
        <f aca="false">IF(BC$9=0,0,(SIN(BC$12)*COS($E26)+SIN($E26)*COS(BC$12))/SIN($E26)*BC$9)</f>
        <v>1.85048141617932</v>
      </c>
      <c r="EP26" s="0" t="n">
        <f aca="false">IF(BD$9=0,0,(SIN(BD$12)*COS($E26)+SIN($E26)*COS(BD$12))/SIN($E26)*BD$9)</f>
        <v>1.85287883274677</v>
      </c>
      <c r="EQ26" s="0" t="n">
        <f aca="false">IF(BE$9=0,0,(SIN(BE$12)*COS($E26)+SIN($E26)*COS(BE$12))/SIN($E26)*BE$9)</f>
        <v>1.85447731802547</v>
      </c>
      <c r="ER26" s="0" t="n">
        <f aca="false">IF(BF$9=0,0,(SIN(BF$12)*COS($E26)+SIN($E26)*COS(BF$12))/SIN($E26)*BF$9)</f>
        <v>1.85528481281875</v>
      </c>
      <c r="ES26" s="0" t="n">
        <f aca="false">IF(BG$9=0,0,(SIN(BG$12)*COS($E26)+SIN($E26)*COS(BG$12))/SIN($E26)*BG$9)</f>
        <v>1.85295809807758</v>
      </c>
      <c r="ET26" s="0" t="n">
        <f aca="false">IF(BH$9=0,0,(SIN(BH$12)*COS($E26)+SIN($E26)*COS(BH$12))/SIN($E26)*BH$9)</f>
        <v>1.84982307520457</v>
      </c>
      <c r="EU26" s="0" t="n">
        <f aca="false">IF(BI$9=0,0,(SIN(BI$12)*COS($E26)+SIN($E26)*COS(BI$12))/SIN($E26)*BI$9)</f>
        <v>1.84589076346454</v>
      </c>
      <c r="EV26" s="0" t="n">
        <f aca="false">IF(BJ$9=0,0,(SIN(BJ$12)*COS($E26)+SIN($E26)*COS(BJ$12))/SIN($E26)*BJ$9)</f>
        <v>1.84117249620649</v>
      </c>
      <c r="EW26" s="0" t="n">
        <f aca="false">IF(BK$9=0,0,(SIN(BK$12)*COS($E26)+SIN($E26)*COS(BK$12))/SIN($E26)*BK$9)</f>
        <v>1.83567991432396</v>
      </c>
      <c r="EX26" s="0" t="n">
        <f aca="false">IF(BL$9=0,0,(SIN(BL$12)*COS($E26)+SIN($E26)*COS(BL$12))/SIN($E26)*BL$9)</f>
        <v>1.83063971721028</v>
      </c>
      <c r="EY26" s="0" t="n">
        <f aca="false">IF(BM$9=0,0,(SIN(BM$12)*COS($E26)+SIN($E26)*COS(BM$12))/SIN($E26)*BM$9)</f>
        <v>1.82486279002155</v>
      </c>
      <c r="EZ26" s="0" t="n">
        <f aca="false">IF(BN$9=0,0,(SIN(BN$12)*COS($E26)+SIN($E26)*COS(BN$12))/SIN($E26)*BN$9)</f>
        <v>1.81836053971115</v>
      </c>
      <c r="FA26" s="0" t="n">
        <f aca="false">IF(BO$9=0,0,(SIN(BO$12)*COS($E26)+SIN($E26)*COS(BO$12))/SIN($E26)*BO$9)</f>
        <v>1.81114464578972</v>
      </c>
      <c r="FB26" s="0" t="n">
        <f aca="false">IF(BP$9=0,0,(SIN(BP$12)*COS($E26)+SIN($E26)*COS(BP$12))/SIN($E26)*BP$9)</f>
        <v>1.80322705381305</v>
      </c>
      <c r="FC26" s="0" t="n">
        <f aca="false">IF(BQ$9=0,0,(SIN(BQ$12)*COS($E26)+SIN($E26)*COS(BQ$12))/SIN($E26)*BQ$9)</f>
        <v>1.79710903946601</v>
      </c>
      <c r="FD26" s="0" t="n">
        <f aca="false">IF(BR$9=0,0,(SIN(BR$12)*COS($E26)+SIN($E26)*COS(BR$12))/SIN($E26)*BR$9)</f>
        <v>1.79033328954588</v>
      </c>
      <c r="FE26" s="0" t="n">
        <f aca="false">IF(BS$9=0,0,(SIN(BS$12)*COS($E26)+SIN($E26)*COS(BS$12))/SIN($E26)*BS$9)</f>
        <v>1.78291022432419</v>
      </c>
      <c r="FF26" s="0" t="n">
        <f aca="false">IF(BT$9=0,0,(SIN(BT$12)*COS($E26)+SIN($E26)*COS(BT$12))/SIN($E26)*BT$9)</f>
        <v>1.77485049230972</v>
      </c>
      <c r="FG26" s="0" t="n">
        <f aca="false">IF(BU$9=0,0,(SIN(BU$12)*COS($E26)+SIN($E26)*COS(BU$12))/SIN($E26)*BU$9)</f>
        <v>1.76616496444997</v>
      </c>
      <c r="FH26" s="0" t="n">
        <f aca="false">IF(BV$9=0,0,(SIN(BV$12)*COS($E26)+SIN($E26)*COS(BV$12))/SIN($E26)*BV$9)</f>
        <v>1.7581295696733</v>
      </c>
      <c r="FI26" s="0" t="n">
        <f aca="false">IF(BW$9=0,0,(SIN(BW$12)*COS($E26)+SIN($E26)*COS(BW$12))/SIN($E26)*BW$9)</f>
        <v>1.74949658415075</v>
      </c>
      <c r="FJ26" s="0" t="n">
        <f aca="false">IF(BX$9=0,0,(SIN(BX$12)*COS($E26)+SIN($E26)*COS(BX$12))/SIN($E26)*BX$9)</f>
        <v>1.74027635209564</v>
      </c>
      <c r="FK26" s="0" t="n">
        <f aca="false">IF(BY$9=0,0,(SIN(BY$12)*COS($E26)+SIN($E26)*COS(BY$12))/SIN($E26)*BY$9)</f>
        <v>1.7304794131526</v>
      </c>
      <c r="FL26" s="0" t="n">
        <f aca="false">IF(BZ$9=0,0,(SIN(BZ$12)*COS($E26)+SIN($E26)*COS(BZ$12))/SIN($E26)*BZ$9)</f>
        <v>1.72011649683212</v>
      </c>
      <c r="FM26" s="0" t="n">
        <f aca="false">IF(CA$9=0,0,(SIN(CA$12)*COS($E26)+SIN($E26)*COS(CA$12))/SIN($E26)*CA$9)</f>
        <v>1.70919851688301</v>
      </c>
      <c r="FN26" s="0" t="n">
        <f aca="false">IF(CB$9=0,0,(SIN(CB$12)*COS($E26)+SIN($E26)*COS(CB$12))/SIN($E26)*CB$9)</f>
        <v>1.69773656560503</v>
      </c>
      <c r="FO26" s="0" t="n">
        <f aca="false">IF(CC$9=0,0,(SIN(CC$12)*COS($E26)+SIN($E26)*COS(CC$12))/SIN($E26)*CC$9)</f>
        <v>1.68574190810429</v>
      </c>
      <c r="FP26" s="0" t="n">
        <f aca="false">IF(CD$9=0,0,(SIN(CD$12)*COS($E26)+SIN($E26)*COS(CD$12))/SIN($E26)*CD$9)</f>
        <v>1.67322597649386</v>
      </c>
      <c r="FQ26" s="0" t="n">
        <f aca="false">IF(CE$9=0,0,(SIN(CE$12)*COS($E26)+SIN($E26)*COS(CE$12))/SIN($E26)*CE$9)</f>
        <v>1.6602003640421</v>
      </c>
      <c r="FR26" s="0" t="n">
        <f aca="false">IF(CF$9=0,0,(SIN(CF$12)*COS($E26)+SIN($E26)*COS(CF$12))/SIN($E26)*CF$9)</f>
        <v>1.64104147731412</v>
      </c>
      <c r="FS26" s="0" t="n">
        <f aca="false">IF(CG$9=0,0,(SIN(CG$12)*COS($E26)+SIN($E26)*COS(CG$12))/SIN($E26)*CG$9)</f>
        <v>1.62140514160834</v>
      </c>
      <c r="FT26" s="0" t="n">
        <f aca="false">IF(CH$9=0,0,(SIN(CH$12)*COS($E26)+SIN($E26)*COS(CH$12))/SIN($E26)*CH$9)</f>
        <v>1.60130854387947</v>
      </c>
      <c r="FU26" s="0" t="n">
        <f aca="false">IF(CI$9=0,0,(SIN(CI$12)*COS($E26)+SIN($E26)*COS(CI$12))/SIN($E26)*CI$9)</f>
        <v>1.58076900103731</v>
      </c>
      <c r="FV26" s="0" t="n">
        <f aca="false">IF(CJ$9=0,0,(SIN(CJ$12)*COS($E26)+SIN($E26)*COS(CJ$12))/SIN($E26)*CJ$9)</f>
        <v>1.5598039512617</v>
      </c>
      <c r="FW26" s="0" t="n">
        <f aca="false">IF(CK$9=0,0,(SIN(CK$12)*COS($E26)+SIN($E26)*COS(CK$12))/SIN($E26)*CK$9)</f>
        <v>1.5415178370122</v>
      </c>
      <c r="FX26" s="0" t="n">
        <f aca="false">IF(CL$9=0,0,(SIN(CL$12)*COS($E26)+SIN($E26)*COS(CL$12))/SIN($E26)*CL$9)</f>
        <v>1.52282725108682</v>
      </c>
      <c r="FY26" s="0" t="n">
        <f aca="false">IF(CM$9=0,0,(SIN(CM$12)*COS($E26)+SIN($E26)*COS(CM$12))/SIN($E26)*CM$9)</f>
        <v>1.50374712863871</v>
      </c>
      <c r="FZ26" s="0" t="n">
        <f aca="false">IF(CN$9=0,0,(SIN(CN$12)*COS($E26)+SIN($E26)*COS(CN$12))/SIN($E26)*CN$9)</f>
        <v>1.48429250083556</v>
      </c>
      <c r="GA26" s="0" t="n">
        <f aca="false">IF(CO$9=0,0,(SIN(CO$12)*COS($E26)+SIN($E26)*COS(CO$12))/SIN($E26)*CO$9)</f>
        <v>1.46447848747271</v>
      </c>
      <c r="GB26" s="0" t="n">
        <f aca="false">IF(CP$9=0,0,(SIN(CP$12)*COS($E26)+SIN($E26)*COS(CP$12))/SIN($E26)*CP$9)</f>
        <v>1.44244940655072</v>
      </c>
      <c r="GC26" s="0" t="n">
        <f aca="false">IF(CQ$9=0,0,(SIN(CQ$12)*COS($E26)+SIN($E26)*COS(CQ$12))/SIN($E26)*CQ$9)</f>
        <v>1.42010586633425</v>
      </c>
    </row>
    <row r="27" customFormat="false" ht="12.8" hidden="true" customHeight="false" outlineLevel="0" collapsed="false">
      <c r="A27" s="0" t="n">
        <f aca="false">MAX($F27:$CQ27)</f>
        <v>0.530188829556191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0.5028666</v>
      </c>
      <c r="C27" s="2" t="n">
        <f aca="false">MOD(Best +D27,360)</f>
        <v>114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0.528050099721163</v>
      </c>
      <c r="G27" s="13" t="n">
        <f aca="false">IF(OR(G117=0,CS27=0),0,G117*CS27/(G117+CS27))</f>
        <v>0.528991766887607</v>
      </c>
      <c r="H27" s="13" t="n">
        <f aca="false">IF(OR(H117=0,CT27=0),0,H117*CT27/(H117+CT27))</f>
        <v>0.529630301814195</v>
      </c>
      <c r="I27" s="13" t="n">
        <f aca="false">IF(OR(I117=0,CU27=0),0,I117*CU27/(I117+CU27))</f>
        <v>0.530015918646845</v>
      </c>
      <c r="J27" s="13" t="n">
        <f aca="false">IF(OR(J117=0,CV27=0),0,J117*CV27/(J117+CV27))</f>
        <v>0.530188829556191</v>
      </c>
      <c r="K27" s="13" t="n">
        <f aca="false">IF(OR(K117=0,CW27=0),0,K117*CW27/(K117+CW27))</f>
        <v>0.530181587122745</v>
      </c>
      <c r="L27" s="13" t="n">
        <f aca="false">IF(OR(L117=0,CX27=0),0,L117*CX27/(L117+CX27))</f>
        <v>0.530020799074029</v>
      </c>
      <c r="M27" s="13" t="n">
        <f aca="false">IF(OR(M117=0,CY27=0),0,M117*CY27/(M117+CY27))</f>
        <v>0.529728403241597</v>
      </c>
      <c r="N27" s="13" t="n">
        <f aca="false">IF(OR(N117=0,CZ27=0),0,N117*CZ27/(N117+CZ27))</f>
        <v>0.529012669121125</v>
      </c>
      <c r="O27" s="13" t="n">
        <f aca="false">IF(OR(O117=0,DA27=0),0,O117*DA27/(O117+DA27))</f>
        <v>0.528232718845374</v>
      </c>
      <c r="P27" s="13" t="n">
        <f aca="false">IF(OR(P117=0,DB27=0),0,P117*DB27/(P117+DB27))</f>
        <v>0.527397231845807</v>
      </c>
      <c r="Q27" s="13" t="n">
        <f aca="false">IF(OR(Q117=0,DC27=0),0,Q117*DC27/(Q117+DC27))</f>
        <v>0.526513529318876</v>
      </c>
      <c r="R27" s="13" t="n">
        <f aca="false">IF(OR(R117=0,DD27=0),0,R117*DD27/(R117+DD27))</f>
        <v>0.525587819502768</v>
      </c>
      <c r="S27" s="13" t="n">
        <f aca="false">IF(OR(S117=0,DE27=0),0,S117*DE27/(S117+DE27))</f>
        <v>0.524064052922635</v>
      </c>
      <c r="T27" s="13" t="n">
        <f aca="false">IF(OR(T117=0,DF27=0),0,T117*DF27/(T117+DF27))</f>
        <v>0.522559811694504</v>
      </c>
      <c r="U27" s="13" t="n">
        <f aca="false">IF(OR(U117=0,DG27=0),0,U117*DG27/(U117+DG27))</f>
        <v>0.521073386726283</v>
      </c>
      <c r="V27" s="13" t="n">
        <f aca="false">IF(OR(V117=0,DH27=0),0,V117*DH27/(V117+DH27))</f>
        <v>0.519603260227833</v>
      </c>
      <c r="W27" s="13" t="n">
        <f aca="false">IF(OR(W117=0,DI27=0),0,W117*DI27/(W117+DI27))</f>
        <v>0.518148075856626</v>
      </c>
      <c r="X27" s="13" t="n">
        <f aca="false">IF(OR(X117=0,DJ27=0),0,X117*DJ27/(X117+DJ27))</f>
        <v>0.514934238440584</v>
      </c>
      <c r="Y27" s="13" t="n">
        <f aca="false">IF(OR(Y117=0,DK27=0),0,Y117*DK27/(Y117+DK27))</f>
        <v>0.51185452287232</v>
      </c>
      <c r="Z27" s="13" t="n">
        <f aca="false">IF(OR(Z117=0,DL27=0),0,Z117*DL27/(Z117+DL27))</f>
        <v>0.50889560421081</v>
      </c>
      <c r="AA27" s="13" t="n">
        <f aca="false">IF(OR(AA117=0,DM27=0),0,AA117*DM27/(AA117+DM27))</f>
        <v>0.506045777779899</v>
      </c>
      <c r="AB27" s="13" t="n">
        <f aca="false">IF(OR(AB117=0,DN27=0),0,AB117*DN27/(AB117+DN27))</f>
        <v>0.503294716475292</v>
      </c>
      <c r="AC27" s="13" t="n">
        <f aca="false">IF(OR(AC117=0,DO27=0),0,AC117*DO27/(AC117+DO27))</f>
        <v>0.500274159491139</v>
      </c>
      <c r="AD27" s="13" t="n">
        <f aca="false">IF(OR(AD117=0,DP27=0),0,AD117*DP27/(AD117+DP27))</f>
        <v>0.497585452265449</v>
      </c>
      <c r="AE27" s="13" t="n">
        <f aca="false">IF(OR(AE117=0,DQ27=0),0,AE117*DQ27/(AE117+DQ27))</f>
        <v>0.495242760098797</v>
      </c>
      <c r="AF27" s="13" t="n">
        <f aca="false">IF(OR(AF117=0,DR27=0),0,AF117*DR27/(AF117+DR27))</f>
        <v>0.492960415063447</v>
      </c>
      <c r="AG27" s="13" t="n">
        <f aca="false">IF(OR(AG117=0,DS27=0),0,AG117*DS27/(AG117+DS27))</f>
        <v>0.490733242384611</v>
      </c>
      <c r="AH27" s="13" t="n">
        <f aca="false">IF(OR(AH117=0,DT27=0),0,AH117*DT27/(AH117+DT27))</f>
        <v>0.488449333583503</v>
      </c>
      <c r="AI27" s="13" t="n">
        <f aca="false">IF(OR(AI117=0,DU27=0),0,AI117*DU27/(AI117+DU27))</f>
        <v>0.4862158499474</v>
      </c>
      <c r="AJ27" s="13" t="n">
        <f aca="false">IF(OR(AJ117=0,DV27=0),0,AJ117*DV27/(AJ117+DV27))</f>
        <v>0.484028571528507</v>
      </c>
      <c r="AK27" s="13" t="n">
        <f aca="false">IF(OR(AK117=0,DW27=0),0,AK117*DW27/(AK117+DW27))</f>
        <v>0.48188365454913</v>
      </c>
      <c r="AL27" s="13" t="n">
        <f aca="false">IF(OR(AL117=0,DX27=0),0,AL117*DX27/(AL117+DX27))</f>
        <v>0.479777587743782</v>
      </c>
      <c r="AM27" s="13" t="n">
        <f aca="false">IF(OR(AM117=0,DY27=0),0,AM117*DY27/(AM117+DY27))</f>
        <v>0.477674398441077</v>
      </c>
      <c r="AN27" s="13" t="n">
        <f aca="false">IF(OR(AN117=0,DZ27=0),0,AN117*DZ27/(AN117+DZ27))</f>
        <v>0.475604878738749</v>
      </c>
      <c r="AO27" s="13" t="n">
        <f aca="false">IF(OR(AO117=0,EA27=0),0,AO117*EA27/(AO117+EA27))</f>
        <v>0.473566221371396</v>
      </c>
      <c r="AP27" s="13" t="n">
        <f aca="false">IF(OR(AP117=0,EB27=0),0,AP117*EB27/(AP117+EB27))</f>
        <v>0.47155583457442</v>
      </c>
      <c r="AQ27" s="13" t="n">
        <f aca="false">IF(OR(AQ117=0,EC27=0),0,AQ117*EC27/(AQ117+EC27))</f>
        <v>0.469571319337851</v>
      </c>
      <c r="AR27" s="13" t="n">
        <f aca="false">IF(OR(AR117=0,ED27=0),0,AR117*ED27/(AR117+ED27))</f>
        <v>0.467656306354058</v>
      </c>
      <c r="AS27" s="13" t="n">
        <f aca="false">IF(OR(AS117=0,EE27=0),0,AS117*EE27/(AS117+EE27))</f>
        <v>0.46576175352752</v>
      </c>
      <c r="AT27" s="13" t="n">
        <f aca="false">IF(OR(AT117=0,EF27=0),0,AT117*EF27/(AT117+EF27))</f>
        <v>0.463885823895414</v>
      </c>
      <c r="AU27" s="13" t="n">
        <f aca="false">IF(OR(AU117=0,EG27=0),0,AU117*EG27/(AU117+EG27))</f>
        <v>0.462026799186654</v>
      </c>
      <c r="AV27" s="13" t="n">
        <f aca="false">IF(OR(AV117=0,EH27=0),0,AV117*EH27/(AV117+EH27))</f>
        <v>0.460183068217542</v>
      </c>
      <c r="AW27" s="13" t="n">
        <f aca="false">IF(OR(AW117=0,EI27=0),0,AW117*EI27/(AW117+EI27))</f>
        <v>0.458121845098337</v>
      </c>
      <c r="AX27" s="13" t="n">
        <f aca="false">IF(OR(AX117=0,EJ27=0),0,AX117*EJ27/(AX117+EJ27))</f>
        <v>0.456076882913426</v>
      </c>
      <c r="AY27" s="13" t="n">
        <f aca="false">IF(OR(AY117=0,EK27=0),0,AY117*EK27/(AY117+EK27))</f>
        <v>0.454046447410724</v>
      </c>
      <c r="AZ27" s="13" t="n">
        <f aca="false">IF(OR(AZ117=0,EL27=0),0,AZ117*EL27/(AZ117+EL27))</f>
        <v>0.452028899820499</v>
      </c>
      <c r="BA27" s="13" t="n">
        <f aca="false">IF(OR(BA117=0,EM27=0),0,BA117*EM27/(BA117+EM27))</f>
        <v>0.450022687840772</v>
      </c>
      <c r="BB27" s="13" t="n">
        <f aca="false">IF(OR(BB117=0,EN27=0),0,BB117*EN27/(BB117+EN27))</f>
        <v>0.447927982205772</v>
      </c>
      <c r="BC27" s="13" t="n">
        <f aca="false">IF(OR(BC117=0,EO27=0),0,BC117*EO27/(BC117+EO27))</f>
        <v>0.445842515846234</v>
      </c>
      <c r="BD27" s="13" t="n">
        <f aca="false">IF(OR(BD117=0,EP27=0),0,BD117*EP27/(BD117+EP27))</f>
        <v>0.443764809191632</v>
      </c>
      <c r="BE27" s="13" t="n">
        <f aca="false">IF(OR(BE117=0,EQ27=0),0,BE117*EQ27/(BE117+EQ27))</f>
        <v>0.441693447198356</v>
      </c>
      <c r="BF27" s="13" t="n">
        <f aca="false">IF(OR(BF117=0,ER27=0),0,BF117*ER27/(BF117+ER27))</f>
        <v>0.43962707322341</v>
      </c>
      <c r="BG27" s="13" t="n">
        <f aca="false">IF(OR(BG117=0,ES27=0),0,BG117*ES27/(BG117+ES27))</f>
        <v>0.437425329098239</v>
      </c>
      <c r="BH27" s="13" t="n">
        <f aca="false">IF(OR(BH117=0,ET27=0),0,BH117*ET27/(BH117+ET27))</f>
        <v>0.435226034975461</v>
      </c>
      <c r="BI27" s="13" t="n">
        <f aca="false">IF(OR(BI117=0,EU27=0),0,BI117*EU27/(BI117+EU27))</f>
        <v>0.433027791791844</v>
      </c>
      <c r="BJ27" s="13" t="n">
        <f aca="false">IF(OR(BJ117=0,EV27=0),0,BJ117*EV27/(BJ117+EV27))</f>
        <v>0.430829243689361</v>
      </c>
      <c r="BK27" s="13" t="n">
        <f aca="false">IF(OR(BK117=0,EW27=0),0,BK117*EW27/(BK117+EW27))</f>
        <v>0.428629073414787</v>
      </c>
      <c r="BL27" s="13" t="n">
        <f aca="false">IF(OR(BL117=0,EX27=0),0,BL117*EX27/(BL117+EX27))</f>
        <v>0.426496185942288</v>
      </c>
      <c r="BM27" s="13" t="n">
        <f aca="false">IF(OR(BM117=0,EY27=0),0,BM117*EY27/(BM117+EY27))</f>
        <v>0.424359509418862</v>
      </c>
      <c r="BN27" s="13" t="n">
        <f aca="false">IF(OR(BN117=0,EZ27=0),0,BN117*EZ27/(BN117+EZ27))</f>
        <v>0.422217907843113</v>
      </c>
      <c r="BO27" s="13" t="n">
        <f aca="false">IF(OR(BO117=0,FA27=0),0,BO117*FA27/(BO117+FA27))</f>
        <v>0.420070267840034</v>
      </c>
      <c r="BP27" s="13" t="n">
        <f aca="false">IF(OR(BP117=0,FB27=0),0,BP117*FB27/(BP117+FB27))</f>
        <v>0.417915495769121</v>
      </c>
      <c r="BQ27" s="13" t="n">
        <f aca="false">IF(OR(BQ117=0,FC27=0),0,BQ117*FC27/(BQ117+FC27))</f>
        <v>0.415894731268577</v>
      </c>
      <c r="BR27" s="13" t="n">
        <f aca="false">IF(OR(BR117=0,FD27=0),0,BR117*FD27/(BR117+FD27))</f>
        <v>0.413865556986053</v>
      </c>
      <c r="BS27" s="13" t="n">
        <f aca="false">IF(OR(BS117=0,FE27=0),0,BS117*FE27/(BS117+FE27))</f>
        <v>0.411827080798461</v>
      </c>
      <c r="BT27" s="13" t="n">
        <f aca="false">IF(OR(BT117=0,FF27=0),0,BT117*FF27/(BT117+FF27))</f>
        <v>0.409778419398816</v>
      </c>
      <c r="BU27" s="13" t="n">
        <f aca="false">IF(OR(BU117=0,FG27=0),0,BU117*FG27/(BU117+FG27))</f>
        <v>0.407718696558519</v>
      </c>
      <c r="BV27" s="13" t="n">
        <f aca="false">IF(OR(BV117=0,FH27=0),0,BV117*FH27/(BV117+FH27))</f>
        <v>0.405718977044268</v>
      </c>
      <c r="BW27" s="13" t="n">
        <f aca="false">IF(OR(BW117=0,FI27=0),0,BW117*FI27/(BW117+FI27))</f>
        <v>0.403706899165202</v>
      </c>
      <c r="BX27" s="13" t="n">
        <f aca="false">IF(OR(BX117=0,FJ27=0),0,BX117*FJ27/(BX117+FJ27))</f>
        <v>0.401681666864624</v>
      </c>
      <c r="BY27" s="13" t="n">
        <f aca="false">IF(OR(BY117=0,FK27=0),0,BY117*FK27/(BY117+FK27))</f>
        <v>0.399642484536844</v>
      </c>
      <c r="BZ27" s="13" t="n">
        <f aca="false">IF(OR(BZ117=0,FL27=0),0,BZ117*FL27/(BZ117+FL27))</f>
        <v>0.397588555799893</v>
      </c>
      <c r="CA27" s="13" t="n">
        <f aca="false">IF(OR(CA117=0,FM27=0),0,CA117*FM27/(CA117+FM27))</f>
        <v>0.395519082316845</v>
      </c>
      <c r="CB27" s="13" t="n">
        <f aca="false">IF(OR(CB117=0,FN27=0),0,CB117*FN27/(CB117+FN27))</f>
        <v>0.393433262660904</v>
      </c>
      <c r="CC27" s="13" t="n">
        <f aca="false">IF(OR(CC117=0,FO27=0),0,CC117*FO27/(CC117+FO27))</f>
        <v>0.391330291219873</v>
      </c>
      <c r="CD27" s="13" t="n">
        <f aca="false">IF(OR(CD117=0,FP27=0),0,CD117*FP27/(CD117+FP27))</f>
        <v>0.389209357136075</v>
      </c>
      <c r="CE27" s="13" t="n">
        <f aca="false">IF(OR(CE117=0,FQ27=0),0,CE117*FQ27/(CE117+FQ27))</f>
        <v>0.387069643278219</v>
      </c>
      <c r="CF27" s="13" t="n">
        <f aca="false">IF(OR(CF117=0,FR27=0),0,CF117*FR27/(CF117+FR27))</f>
        <v>0.384579810835928</v>
      </c>
      <c r="CG27" s="13" t="n">
        <f aca="false">IF(OR(CG117=0,FS27=0),0,CG117*FS27/(CG117+FS27))</f>
        <v>0.382064309386813</v>
      </c>
      <c r="CH27" s="13" t="n">
        <f aca="false">IF(OR(CH117=0,FT27=0),0,CH117*FT27/(CH117+FT27))</f>
        <v>0.379521939517933</v>
      </c>
      <c r="CI27" s="13" t="n">
        <f aca="false">IF(OR(CI117=0,FU27=0),0,CI117*FU27/(CI117+FU27))</f>
        <v>0.376951486828767</v>
      </c>
      <c r="CJ27" s="13" t="n">
        <f aca="false">IF(OR(CJ117=0,FV27=0),0,CJ117*FV27/(CJ117+FV27))</f>
        <v>0.374351720621966</v>
      </c>
      <c r="CK27" s="13" t="n">
        <f aca="false">IF(OR(CK117=0,FW27=0),0,CK117*FW27/(CK117+FW27))</f>
        <v>0.371914355767191</v>
      </c>
      <c r="CL27" s="13" t="n">
        <f aca="false">IF(OR(CL117=0,FX27=0),0,CL117*FX27/(CL117+FX27))</f>
        <v>0.369449283108874</v>
      </c>
      <c r="CM27" s="13" t="n">
        <f aca="false">IF(OR(CM117=0,FY27=0),0,CM117*FY27/(CM117+FY27))</f>
        <v>0.366955453513472</v>
      </c>
      <c r="CN27" s="13" t="n">
        <f aca="false">IF(OR(CN117=0,FZ27=0),0,CN117*FZ27/(CN117+FZ27))</f>
        <v>0.364431802004793</v>
      </c>
      <c r="CO27" s="13" t="n">
        <f aca="false">IF(OR(CO117=0,GA27=0),0,CO117*GA27/(CO117+GA27))</f>
        <v>0.361877246925045</v>
      </c>
      <c r="CP27" s="13" t="n">
        <f aca="false">IF(OR(CP117=0,GB27=0),0,CP117*GB27/(CP117+GB27))</f>
        <v>0.359166230363535</v>
      </c>
      <c r="CQ27" s="13" t="n">
        <f aca="false">IF(OR(CQ117=0,GC27=0),0,CQ117*GC27/(CQ117+GC27))</f>
        <v>0.356419251570596</v>
      </c>
      <c r="CR27" s="0" t="n">
        <f aca="false">IF(F$9=0,0,(SIN(F$12)*COS($E27)+SIN($E27)*COS(F$12))/SIN($E27)*F$9)</f>
        <v>0.5280501</v>
      </c>
      <c r="CS27" s="0" t="n">
        <f aca="false">IF(G$9=0,0,(SIN(G$12)*COS($E27)+SIN($E27)*COS(G$12))/SIN($E27)*G$9)</f>
        <v>0.566740056111406</v>
      </c>
      <c r="CT27" s="0" t="n">
        <f aca="false">IF(H$9=0,0,(SIN(H$12)*COS($E27)+SIN($E27)*COS(H$12))/SIN($E27)*H$9)</f>
        <v>0.605790149035221</v>
      </c>
      <c r="CU27" s="0" t="n">
        <f aca="false">IF(I$9=0,0,(SIN(I$12)*COS($E27)+SIN($E27)*COS(I$12))/SIN($E27)*I$9)</f>
        <v>0.645185736391979</v>
      </c>
      <c r="CV27" s="0" t="n">
        <f aca="false">IF(J$9=0,0,(SIN(J$12)*COS($E27)+SIN($E27)*COS(J$12))/SIN($E27)*J$9)</f>
        <v>0.684911909110822</v>
      </c>
      <c r="CW27" s="0" t="n">
        <f aca="false">IF(K$9=0,0,(SIN(K$12)*COS($E27)+SIN($E27)*COS(K$12))/SIN($E27)*K$9)</f>
        <v>0.724953496856997</v>
      </c>
      <c r="CX27" s="0" t="n">
        <f aca="false">IF(L$9=0,0,(SIN(L$12)*COS($E27)+SIN($E27)*COS(L$12))/SIN($E27)*L$9)</f>
        <v>0.765295073587843</v>
      </c>
      <c r="CY27" s="0" t="n">
        <f aca="false">IF(M$9=0,0,(SIN(M$12)*COS($E27)+SIN($E27)*COS(M$12))/SIN($E27)*M$9)</f>
        <v>0.80592096323529</v>
      </c>
      <c r="CZ27" s="0" t="n">
        <f aca="false">IF(N$9=0,0,(SIN(N$12)*COS($E27)+SIN($E27)*COS(N$12))/SIN($E27)*N$9)</f>
        <v>0.846022216307006</v>
      </c>
      <c r="DA27" s="0" t="n">
        <f aca="false">IF(O$9=0,0,(SIN(O$12)*COS($E27)+SIN($E27)*COS(O$12))/SIN($E27)*O$9)</f>
        <v>0.886310733741397</v>
      </c>
      <c r="DB27" s="0" t="n">
        <f aca="false">IF(P$9=0,0,(SIN(P$12)*COS($E27)+SIN($E27)*COS(P$12))/SIN($E27)*P$9)</f>
        <v>0.926770879102308</v>
      </c>
      <c r="DC27" s="0" t="n">
        <f aca="false">IF(Q$9=0,0,(SIN(Q$12)*COS($E27)+SIN($E27)*COS(Q$12))/SIN($E27)*Q$9)</f>
        <v>0.967386829156357</v>
      </c>
      <c r="DD27" s="0" t="n">
        <f aca="false">IF(R$9=0,0,(SIN(R$12)*COS($E27)+SIN($E27)*COS(R$12))/SIN($E27)*R$9)</f>
        <v>1.00814257975858</v>
      </c>
      <c r="DE27" s="0" t="n">
        <f aca="false">IF(S$9=0,0,(SIN(S$12)*COS($E27)+SIN($E27)*COS(S$12))/SIN($E27)*S$9)</f>
        <v>1.04677997288141</v>
      </c>
      <c r="DF27" s="0" t="n">
        <f aca="false">IF(T$9=0,0,(SIN(T$12)*COS($E27)+SIN($E27)*COS(T$12))/SIN($E27)*T$9)</f>
        <v>1.08537814461636</v>
      </c>
      <c r="DG27" s="0" t="n">
        <f aca="false">IF(U$9=0,0,(SIN(U$12)*COS($E27)+SIN($E27)*COS(U$12))/SIN($E27)*U$9)</f>
        <v>1.1239227000655</v>
      </c>
      <c r="DH27" s="0" t="n">
        <f aca="false">IF(V$9=0,0,(SIN(V$12)*COS($E27)+SIN($E27)*COS(V$12))/SIN($E27)*V$9)</f>
        <v>1.16239917628593</v>
      </c>
      <c r="DI27" s="0" t="n">
        <f aca="false">IF(W$9=0,0,(SIN(W$12)*COS($E27)+SIN($E27)*COS(W$12))/SIN($E27)*W$9)</f>
        <v>1.20079304752443</v>
      </c>
      <c r="DJ27" s="0" t="n">
        <f aca="false">IF(X$9=0,0,(SIN(X$12)*COS($E27)+SIN($E27)*COS(X$12))/SIN($E27)*X$9)</f>
        <v>1.22894604882393</v>
      </c>
      <c r="DK27" s="0" t="n">
        <f aca="false">IF(Y$9=0,0,(SIN(Y$12)*COS($E27)+SIN($E27)*COS(Y$12))/SIN($E27)*Y$9)</f>
        <v>1.25644510654059</v>
      </c>
      <c r="DL27" s="0" t="n">
        <f aca="false">IF(Z$9=0,0,(SIN(Z$12)*COS($E27)+SIN($E27)*COS(Z$12))/SIN($E27)*Z$9)</f>
        <v>1.28328505562831</v>
      </c>
      <c r="DM27" s="0" t="n">
        <f aca="false">IF(AA$9=0,0,(SIN(AA$12)*COS($E27)+SIN($E27)*COS(AA$12))/SIN($E27)*AA$9)</f>
        <v>1.30946101600089</v>
      </c>
      <c r="DN27" s="0" t="n">
        <f aca="false">IF(AB$9=0,0,(SIN(AB$12)*COS($E27)+SIN($E27)*COS(AB$12))/SIN($E27)*AB$9)</f>
        <v>1.33496839301466</v>
      </c>
      <c r="DO27" s="0" t="n">
        <f aca="false">IF(AC$9=0,0,(SIN(AC$12)*COS($E27)+SIN($E27)*COS(AC$12))/SIN($E27)*AC$9)</f>
        <v>1.35715677494144</v>
      </c>
      <c r="DP27" s="0" t="n">
        <f aca="false">IF(AD$9=0,0,(SIN(AD$12)*COS($E27)+SIN($E27)*COS(AD$12))/SIN($E27)*AD$9)</f>
        <v>1.38035403612375</v>
      </c>
      <c r="DQ27" s="0" t="n">
        <f aca="false">IF(AE$9=0,0,(SIN(AE$12)*COS($E27)+SIN($E27)*COS(AE$12))/SIN($E27)*AE$9)</f>
        <v>1.40498164114052</v>
      </c>
      <c r="DR27" s="0" t="n">
        <f aca="false">IF(AF$9=0,0,(SIN(AF$12)*COS($E27)+SIN($E27)*COS(AF$12))/SIN($E27)*AF$9)</f>
        <v>1.42897696895913</v>
      </c>
      <c r="DS27" s="0" t="n">
        <f aca="false">IF(AG$9=0,0,(SIN(AG$12)*COS($E27)+SIN($E27)*COS(AG$12))/SIN($E27)*AG$9)</f>
        <v>1.45233573340969</v>
      </c>
      <c r="DT27" s="0" t="n">
        <f aca="false">IF(AH$9=0,0,(SIN(AH$12)*COS($E27)+SIN($E27)*COS(AH$12))/SIN($E27)*AH$9)</f>
        <v>1.47407683095939</v>
      </c>
      <c r="DU27" s="0" t="n">
        <f aca="false">IF(AI$9=0,0,(SIN(AI$12)*COS($E27)+SIN($E27)*COS(AI$12))/SIN($E27)*AI$9)</f>
        <v>1.49513728372707</v>
      </c>
      <c r="DV27" s="0" t="n">
        <f aca="false">IF(AJ$9=0,0,(SIN(AJ$12)*COS($E27)+SIN($E27)*COS(AJ$12))/SIN($E27)*AJ$9)</f>
        <v>1.51551448141203</v>
      </c>
      <c r="DW27" s="0" t="n">
        <f aca="false">IF(AK$9=0,0,(SIN(AK$12)*COS($E27)+SIN($E27)*COS(AK$12))/SIN($E27)*AK$9)</f>
        <v>1.53520609123641</v>
      </c>
      <c r="DX27" s="0" t="n">
        <f aca="false">IF(AL$9=0,0,(SIN(AL$12)*COS($E27)+SIN($E27)*COS(AL$12))/SIN($E27)*AL$9)</f>
        <v>1.55421005747563</v>
      </c>
      <c r="DY27" s="0" t="n">
        <f aca="false">IF(AM$9=0,0,(SIN(AM$12)*COS($E27)+SIN($E27)*COS(AM$12))/SIN($E27)*AM$9)</f>
        <v>1.5721697093014</v>
      </c>
      <c r="DZ27" s="0" t="n">
        <f aca="false">IF(AN$9=0,0,(SIN(AN$12)*COS($E27)+SIN($E27)*COS(AN$12))/SIN($E27)*AN$9)</f>
        <v>1.58942738926557</v>
      </c>
      <c r="EA27" s="0" t="n">
        <f aca="false">IF(AO$9=0,0,(SIN(AO$12)*COS($E27)+SIN($E27)*COS(AO$12))/SIN($E27)*AO$9)</f>
        <v>1.60598219829412</v>
      </c>
      <c r="EB27" s="0" t="n">
        <f aca="false">IF(AP$9=0,0,(SIN(AP$12)*COS($E27)+SIN($E27)*COS(AP$12))/SIN($E27)*AP$9)</f>
        <v>1.62183351803731</v>
      </c>
      <c r="EC27" s="0" t="n">
        <f aca="false">IF(AQ$9=0,0,(SIN(AQ$12)*COS($E27)+SIN($E27)*COS(AQ$12))/SIN($E27)*AQ$9)</f>
        <v>1.63698100971034</v>
      </c>
      <c r="ED27" s="0" t="n">
        <f aca="false">IF(AR$9=0,0,(SIN(AR$12)*COS($E27)+SIN($E27)*COS(AR$12))/SIN($E27)*AR$9)</f>
        <v>1.65199669987728</v>
      </c>
      <c r="EE27" s="0" t="n">
        <f aca="false">IF(AS$9=0,0,(SIN(AS$12)*COS($E27)+SIN($E27)*COS(AS$12))/SIN($E27)*AS$9)</f>
        <v>1.66632359108707</v>
      </c>
      <c r="EF27" s="0" t="n">
        <f aca="false">IF(AT$9=0,0,(SIN(AT$12)*COS($E27)+SIN($E27)*COS(AT$12))/SIN($E27)*AT$9)</f>
        <v>1.67996164566164</v>
      </c>
      <c r="EG27" s="0" t="n">
        <f aca="false">IF(AU$9=0,0,(SIN(AU$12)*COS($E27)+SIN($E27)*COS(AU$12))/SIN($E27)*AU$9)</f>
        <v>1.69291109096229</v>
      </c>
      <c r="EH27" s="0" t="n">
        <f aca="false">IF(AV$9=0,0,(SIN(AV$12)*COS($E27)+SIN($E27)*COS(AV$12))/SIN($E27)*AV$9)</f>
        <v>1.70517241798571</v>
      </c>
      <c r="EI27" s="0" t="n">
        <f aca="false">IF(AW$9=0,0,(SIN(AW$12)*COS($E27)+SIN($E27)*COS(AW$12))/SIN($E27)*AW$9)</f>
        <v>1.71350647162108</v>
      </c>
      <c r="EJ27" s="0" t="n">
        <f aca="false">IF(AX$9=0,0,(SIN(AX$12)*COS($E27)+SIN($E27)*COS(AX$12))/SIN($E27)*AX$9)</f>
        <v>1.72108449521821</v>
      </c>
      <c r="EK27" s="0" t="n">
        <f aca="false">IF(AY$9=0,0,(SIN(AY$12)*COS($E27)+SIN($E27)*COS(AY$12))/SIN($E27)*AY$9)</f>
        <v>1.72791075385299</v>
      </c>
      <c r="EL27" s="0" t="n">
        <f aca="false">IF(AZ$9=0,0,(SIN(AZ$12)*COS($E27)+SIN($E27)*COS(AZ$12))/SIN($E27)*AZ$9)</f>
        <v>1.73398981089671</v>
      </c>
      <c r="EM27" s="0" t="n">
        <f aca="false">IF(BA$9=0,0,(SIN(BA$12)*COS($E27)+SIN($E27)*COS(BA$12))/SIN($E27)*BA$9)</f>
        <v>1.73932652460258</v>
      </c>
      <c r="EN27" s="0" t="n">
        <f aca="false">IF(BB$9=0,0,(SIN(BB$12)*COS($E27)+SIN($E27)*COS(BB$12))/SIN($E27)*BB$9)</f>
        <v>1.74243678237478</v>
      </c>
      <c r="EO27" s="0" t="n">
        <f aca="false">IF(BC$9=0,0,(SIN(BC$12)*COS($E27)+SIN($E27)*COS(BC$12))/SIN($E27)*BC$9)</f>
        <v>1.74478925103599</v>
      </c>
      <c r="EP27" s="0" t="n">
        <f aca="false">IF(BD$9=0,0,(SIN(BD$12)*COS($E27)+SIN($E27)*COS(BD$12))/SIN($E27)*BD$9)</f>
        <v>1.74639102473545</v>
      </c>
      <c r="EQ27" s="0" t="n">
        <f aca="false">IF(BE$9=0,0,(SIN(BE$12)*COS($E27)+SIN($E27)*COS(BE$12))/SIN($E27)*BE$9)</f>
        <v>1.74724949306646</v>
      </c>
      <c r="ER27" s="0" t="n">
        <f aca="false">IF(BF$9=0,0,(SIN(BF$12)*COS($E27)+SIN($E27)*COS(BF$12))/SIN($E27)*BF$9)</f>
        <v>1.74737233641588</v>
      </c>
      <c r="ES27" s="0" t="n">
        <f aca="false">IF(BG$9=0,0,(SIN(BG$12)*COS($E27)+SIN($E27)*COS(BG$12))/SIN($E27)*BG$9)</f>
        <v>1.74455362067154</v>
      </c>
      <c r="ET27" s="0" t="n">
        <f aca="false">IF(BH$9=0,0,(SIN(BH$12)*COS($E27)+SIN($E27)*COS(BH$12))/SIN($E27)*BH$9)</f>
        <v>1.74098494689137</v>
      </c>
      <c r="EU27" s="0" t="n">
        <f aca="false">IF(BI$9=0,0,(SIN(BI$12)*COS($E27)+SIN($E27)*COS(BI$12))/SIN($E27)*BI$9)</f>
        <v>1.73667687595293</v>
      </c>
      <c r="EV27" s="0" t="n">
        <f aca="false">IF(BJ$9=0,0,(SIN(BJ$12)*COS($E27)+SIN($E27)*COS(BJ$12))/SIN($E27)*BJ$9)</f>
        <v>1.73164025764797</v>
      </c>
      <c r="EW27" s="0" t="n">
        <f aca="false">IF(BK$9=0,0,(SIN(BK$12)*COS($E27)+SIN($E27)*COS(BK$12))/SIN($E27)*BK$9)</f>
        <v>1.72588622447227</v>
      </c>
      <c r="EX27" s="0" t="n">
        <f aca="false">IF(BL$9=0,0,(SIN(BL$12)*COS($E27)+SIN($E27)*COS(BL$12))/SIN($E27)*BL$9)</f>
        <v>1.72056790256537</v>
      </c>
      <c r="EY27" s="0" t="n">
        <f aca="false">IF(BM$9=0,0,(SIN(BM$12)*COS($E27)+SIN($E27)*COS(BM$12))/SIN($E27)*BM$9)</f>
        <v>1.71456708955619</v>
      </c>
      <c r="EZ27" s="0" t="n">
        <f aca="false">IF(BN$9=0,0,(SIN(BN$12)*COS($E27)+SIN($E27)*COS(BN$12))/SIN($E27)*BN$9)</f>
        <v>1.70789467901694</v>
      </c>
      <c r="FA27" s="0" t="n">
        <f aca="false">IF(BO$9=0,0,(SIN(BO$12)*COS($E27)+SIN($E27)*COS(BO$12))/SIN($E27)*BO$9)</f>
        <v>1.7005618145804</v>
      </c>
      <c r="FB27" s="0" t="n">
        <f aca="false">IF(BP$9=0,0,(SIN(BP$12)*COS($E27)+SIN($E27)*COS(BP$12))/SIN($E27)*BP$9)</f>
        <v>1.69257988377012</v>
      </c>
      <c r="FC27" s="0" t="n">
        <f aca="false">IF(BQ$9=0,0,(SIN(BQ$12)*COS($E27)+SIN($E27)*COS(BQ$12))/SIN($E27)*BQ$9)</f>
        <v>1.68629610191222</v>
      </c>
      <c r="FD27" s="0" t="n">
        <f aca="false">IF(BR$9=0,0,(SIN(BR$12)*COS($E27)+SIN($E27)*COS(BR$12))/SIN($E27)*BR$9)</f>
        <v>1.67940335216407</v>
      </c>
      <c r="FE27" s="0" t="n">
        <f aca="false">IF(BS$9=0,0,(SIN(BS$12)*COS($E27)+SIN($E27)*COS(BS$12))/SIN($E27)*BS$9)</f>
        <v>1.6719115739209</v>
      </c>
      <c r="FF27" s="0" t="n">
        <f aca="false">IF(BT$9=0,0,(SIN(BT$12)*COS($E27)+SIN($E27)*COS(BT$12))/SIN($E27)*BT$9)</f>
        <v>1.66383091569078</v>
      </c>
      <c r="FG27" s="0" t="n">
        <f aca="false">IF(BU$9=0,0,(SIN(BU$12)*COS($E27)+SIN($E27)*COS(BU$12))/SIN($E27)*BU$9)</f>
        <v>1.65517172960713</v>
      </c>
      <c r="FH27" s="0" t="n">
        <f aca="false">IF(BV$9=0,0,(SIN(BV$12)*COS($E27)+SIN($E27)*COS(BV$12))/SIN($E27)*BV$9)</f>
        <v>1.64712955116035</v>
      </c>
      <c r="FI27" s="0" t="n">
        <f aca="false">IF(BW$9=0,0,(SIN(BW$12)*COS($E27)+SIN($E27)*COS(BW$12))/SIN($E27)*BW$9)</f>
        <v>1.63853485532703</v>
      </c>
      <c r="FJ27" s="0" t="n">
        <f aca="false">IF(BX$9=0,0,(SIN(BX$12)*COS($E27)+SIN($E27)*COS(BX$12))/SIN($E27)*BX$9)</f>
        <v>1.62939748647992</v>
      </c>
      <c r="FK27" s="0" t="n">
        <f aca="false">IF(BY$9=0,0,(SIN(BY$12)*COS($E27)+SIN($E27)*COS(BY$12))/SIN($E27)*BY$9)</f>
        <v>1.61972746756381</v>
      </c>
      <c r="FL27" s="0" t="n">
        <f aca="false">IF(BZ$9=0,0,(SIN(BZ$12)*COS($E27)+SIN($E27)*COS(BZ$12))/SIN($E27)*BZ$9)</f>
        <v>1.60953499483726</v>
      </c>
      <c r="FM27" s="0" t="n">
        <f aca="false">IF(CA$9=0,0,(SIN(CA$12)*COS($E27)+SIN($E27)*COS(CA$12))/SIN($E27)*CA$9)</f>
        <v>1.59883043255806</v>
      </c>
      <c r="FN27" s="0" t="n">
        <f aca="false">IF(CB$9=0,0,(SIN(CB$12)*COS($E27)+SIN($E27)*COS(CB$12))/SIN($E27)*CB$9)</f>
        <v>1.58762430761484</v>
      </c>
      <c r="FO27" s="0" t="n">
        <f aca="false">IF(CC$9=0,0,(SIN(CC$12)*COS($E27)+SIN($E27)*COS(CC$12))/SIN($E27)*CC$9)</f>
        <v>1.57592730410715</v>
      </c>
      <c r="FP27" s="0" t="n">
        <f aca="false">IF(CD$9=0,0,(SIN(CD$12)*COS($E27)+SIN($E27)*COS(CD$12))/SIN($E27)*CD$9)</f>
        <v>1.56375025787627</v>
      </c>
      <c r="FQ27" s="0" t="n">
        <f aca="false">IF(CE$9=0,0,(SIN(CE$12)*COS($E27)+SIN($E27)*COS(CE$12))/SIN($E27)*CE$9)</f>
        <v>1.55110415098916</v>
      </c>
      <c r="FR27" s="0" t="n">
        <f aca="false">IF(CF$9=0,0,(SIN(CF$12)*COS($E27)+SIN($E27)*COS(CF$12))/SIN($E27)*CF$9)</f>
        <v>1.53273668324828</v>
      </c>
      <c r="FS27" s="0" t="n">
        <f aca="false">IF(CG$9=0,0,(SIN(CG$12)*COS($E27)+SIN($E27)*COS(CG$12))/SIN($E27)*CG$9)</f>
        <v>1.51393376696097</v>
      </c>
      <c r="FT27" s="0" t="n">
        <f aca="false">IF(CH$9=0,0,(SIN(CH$12)*COS($E27)+SIN($E27)*COS(CH$12))/SIN($E27)*CH$9)</f>
        <v>1.49471159407813</v>
      </c>
      <c r="FU27" s="0" t="n">
        <f aca="false">IF(CI$9=0,0,(SIN(CI$12)*COS($E27)+SIN($E27)*COS(CI$12))/SIN($E27)*CI$9)</f>
        <v>1.47508647149643</v>
      </c>
      <c r="FV27" s="0" t="n">
        <f aca="false">IF(CJ$9=0,0,(SIN(CJ$12)*COS($E27)+SIN($E27)*COS(CJ$12))/SIN($E27)*CJ$9)</f>
        <v>1.45507481290742</v>
      </c>
      <c r="FW27" s="0" t="n">
        <f aca="false">IF(CK$9=0,0,(SIN(CK$12)*COS($E27)+SIN($E27)*COS(CK$12))/SIN($E27)*CK$9)</f>
        <v>1.43757187039602</v>
      </c>
      <c r="FX27" s="0" t="n">
        <f aca="false">IF(CL$9=0,0,(SIN(CL$12)*COS($E27)+SIN($E27)*COS(CL$12))/SIN($E27)*CL$9)</f>
        <v>1.41970050820809</v>
      </c>
      <c r="FY27" s="0" t="n">
        <f aca="false">IF(CM$9=0,0,(SIN(CM$12)*COS($E27)+SIN($E27)*COS(CM$12))/SIN($E27)*CM$9)</f>
        <v>1.40147478743196</v>
      </c>
      <c r="FZ27" s="0" t="n">
        <f aca="false">IF(CN$9=0,0,(SIN(CN$12)*COS($E27)+SIN($E27)*COS(CN$12))/SIN($E27)*CN$9)</f>
        <v>1.38290885330823</v>
      </c>
      <c r="GA27" s="0" t="n">
        <f aca="false">IF(CO$9=0,0,(SIN(CO$12)*COS($E27)+SIN($E27)*COS(CO$12))/SIN($E27)*CO$9)</f>
        <v>1.36401692830334</v>
      </c>
      <c r="GB27" s="0" t="n">
        <f aca="false">IF(CP$9=0,0,(SIN(CP$12)*COS($E27)+SIN($E27)*COS(CP$12))/SIN($E27)*CP$9)</f>
        <v>1.34307131733372</v>
      </c>
      <c r="GC27" s="0" t="n">
        <f aca="false">IF(CQ$9=0,0,(SIN(CQ$12)*COS($E27)+SIN($E27)*COS(CQ$12))/SIN($E27)*CQ$9)</f>
        <v>1.32184293259336</v>
      </c>
    </row>
    <row r="28" customFormat="false" ht="12.8" hidden="true" customHeight="false" outlineLevel="0" collapsed="false">
      <c r="A28" s="0" t="n">
        <f aca="false">MAX($F28:$CQ28)</f>
        <v>0.530754423956025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0.5044734</v>
      </c>
      <c r="C28" s="2" t="n">
        <f aca="false">MOD(Best +D28,360)</f>
        <v>115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0.528050099721163</v>
      </c>
      <c r="G28" s="13" t="n">
        <f aca="false">IF(OR(G118=0,CS28=0),0,G118*CS28/(G118+CS28))</f>
        <v>0.529126841119973</v>
      </c>
      <c r="H28" s="13" t="n">
        <f aca="false">IF(OR(H118=0,CT28=0),0,H118*CT28/(H118+CT28))</f>
        <v>0.52989140892514</v>
      </c>
      <c r="I28" s="13" t="n">
        <f aca="false">IF(OR(I118=0,CU28=0),0,I118*CU28/(I118+CU28))</f>
        <v>0.530392382000163</v>
      </c>
      <c r="J28" s="13" t="n">
        <f aca="false">IF(OR(J118=0,CV28=0),0,J118*CV28/(J118+CV28))</f>
        <v>0.530669252001477</v>
      </c>
      <c r="K28" s="13" t="n">
        <f aca="false">IF(OR(K118=0,CW28=0),0,K118*CW28/(K118+CW28))</f>
        <v>0.530754423956025</v>
      </c>
      <c r="L28" s="13" t="n">
        <f aca="false">IF(OR(L118=0,CX28=0),0,L118*CX28/(L118+CX28))</f>
        <v>0.530674711801689</v>
      </c>
      <c r="M28" s="13" t="n">
        <f aca="false">IF(OR(M118=0,CY28=0),0,M118*CY28/(M118+CY28))</f>
        <v>0.530452471678106</v>
      </c>
      <c r="N28" s="13" t="n">
        <f aca="false">IF(OR(N118=0,CZ28=0),0,N118*CZ28/(N118+CZ28))</f>
        <v>0.529788424598298</v>
      </c>
      <c r="O28" s="13" t="n">
        <f aca="false">IF(OR(O118=0,DA28=0),0,O118*DA28/(O118+DA28))</f>
        <v>0.52905004780185</v>
      </c>
      <c r="P28" s="13" t="n">
        <f aca="false">IF(OR(P118=0,DB28=0),0,P118*DB28/(P118+DB28))</f>
        <v>0.528246868937607</v>
      </c>
      <c r="Q28" s="13" t="n">
        <f aca="false">IF(OR(Q118=0,DC28=0),0,Q118*DC28/(Q118+DC28))</f>
        <v>0.527386991985224</v>
      </c>
      <c r="R28" s="13" t="n">
        <f aca="false">IF(OR(R118=0,DD28=0),0,R118*DD28/(R118+DD28))</f>
        <v>0.526477343164928</v>
      </c>
      <c r="S28" s="13" t="n">
        <f aca="false">IF(OR(S118=0,DE28=0),0,S118*DE28/(S118+DE28))</f>
        <v>0.52494300174421</v>
      </c>
      <c r="T28" s="13" t="n">
        <f aca="false">IF(OR(T118=0,DF28=0),0,T118*DF28/(T118+DF28))</f>
        <v>0.523422056815157</v>
      </c>
      <c r="U28" s="13" t="n">
        <f aca="false">IF(OR(U118=0,DG28=0),0,U118*DG28/(U118+DG28))</f>
        <v>0.521913494282293</v>
      </c>
      <c r="V28" s="13" t="n">
        <f aca="false">IF(OR(V118=0,DH28=0),0,V118*DH28/(V118+DH28))</f>
        <v>0.520416394719035</v>
      </c>
      <c r="W28" s="13" t="n">
        <f aca="false">IF(OR(W118=0,DI28=0),0,W118*DI28/(W118+DI28))</f>
        <v>0.518929919289905</v>
      </c>
      <c r="X28" s="13" t="n">
        <f aca="false">IF(OR(X118=0,DJ28=0),0,X118*DJ28/(X118+DJ28))</f>
        <v>0.515609805858487</v>
      </c>
      <c r="Y28" s="13" t="n">
        <f aca="false">IF(OR(Y118=0,DK28=0),0,Y118*DK28/(Y118+DK28))</f>
        <v>0.512422712307195</v>
      </c>
      <c r="Z28" s="13" t="n">
        <f aca="false">IF(OR(Z118=0,DL28=0),0,Z118*DL28/(Z118+DL28))</f>
        <v>0.509355712273251</v>
      </c>
      <c r="AA28" s="13" t="n">
        <f aca="false">IF(OR(AA118=0,DM28=0),0,AA118*DM28/(AA118+DM28))</f>
        <v>0.506397413579408</v>
      </c>
      <c r="AB28" s="13" t="n">
        <f aca="false">IF(OR(AB118=0,DN28=0),0,AB118*DN28/(AB118+DN28))</f>
        <v>0.503537733509563</v>
      </c>
      <c r="AC28" s="13" t="n">
        <f aca="false">IF(OR(AC118=0,DO28=0),0,AC118*DO28/(AC118+DO28))</f>
        <v>0.500393377202425</v>
      </c>
      <c r="AD28" s="13" t="n">
        <f aca="false">IF(OR(AD118=0,DP28=0),0,AD118*DP28/(AD118+DP28))</f>
        <v>0.497591516474369</v>
      </c>
      <c r="AE28" s="13" t="n">
        <f aca="false">IF(OR(AE118=0,DQ28=0),0,AE118*DQ28/(AE118+DQ28))</f>
        <v>0.495147612347034</v>
      </c>
      <c r="AF28" s="13" t="n">
        <f aca="false">IF(OR(AF118=0,DR28=0),0,AF118*DR28/(AF118+DR28))</f>
        <v>0.492764237173351</v>
      </c>
      <c r="AG28" s="13" t="n">
        <f aca="false">IF(OR(AG118=0,DS28=0),0,AG118*DS28/(AG118+DS28))</f>
        <v>0.490436286285913</v>
      </c>
      <c r="AH28" s="13" t="n">
        <f aca="false">IF(OR(AH118=0,DT28=0),0,AH118*DT28/(AH118+DT28))</f>
        <v>0.488047200387834</v>
      </c>
      <c r="AI28" s="13" t="n">
        <f aca="false">IF(OR(AI118=0,DU28=0),0,AI118*DU28/(AI118+DU28))</f>
        <v>0.485709020691628</v>
      </c>
      <c r="AJ28" s="13" t="n">
        <f aca="false">IF(OR(AJ118=0,DV28=0),0,AJ118*DV28/(AJ118+DV28))</f>
        <v>0.483417548021602</v>
      </c>
      <c r="AK28" s="13" t="n">
        <f aca="false">IF(OR(AK118=0,DW28=0),0,AK118*DW28/(AK118+DW28))</f>
        <v>0.481168949981801</v>
      </c>
      <c r="AL28" s="13" t="n">
        <f aca="false">IF(OR(AL118=0,DX28=0),0,AL118*DX28/(AL118+DX28))</f>
        <v>0.478959719108482</v>
      </c>
      <c r="AM28" s="13" t="n">
        <f aca="false">IF(OR(AM118=0,DY28=0),0,AM118*DY28/(AM118+DY28))</f>
        <v>0.476752418815519</v>
      </c>
      <c r="AN28" s="13" t="n">
        <f aca="false">IF(OR(AN118=0,DZ28=0),0,AN118*DZ28/(AN118+DZ28))</f>
        <v>0.474579334075048</v>
      </c>
      <c r="AO28" s="13" t="n">
        <f aca="false">IF(OR(AO118=0,EA28=0),0,AO118*EA28/(AO118+EA28))</f>
        <v>0.472437644603758</v>
      </c>
      <c r="AP28" s="13" t="n">
        <f aca="false">IF(OR(AP118=0,EB28=0),0,AP118*EB28/(AP118+EB28))</f>
        <v>0.470324742559516</v>
      </c>
      <c r="AQ28" s="13" t="n">
        <f aca="false">IF(OR(AQ118=0,EC28=0),0,AQ118*EC28/(AQ118+EC28))</f>
        <v>0.46823821045267</v>
      </c>
      <c r="AR28" s="13" t="n">
        <f aca="false">IF(OR(AR118=0,ED28=0),0,AR118*ED28/(AR118+ED28))</f>
        <v>0.46622371663449</v>
      </c>
      <c r="AS28" s="13" t="n">
        <f aca="false">IF(OR(AS118=0,EE28=0),0,AS118*EE28/(AS118+EE28))</f>
        <v>0.464230090094541</v>
      </c>
      <c r="AT28" s="13" t="n">
        <f aca="false">IF(OR(AT118=0,EF28=0),0,AT118*EF28/(AT118+EF28))</f>
        <v>0.462255473393074</v>
      </c>
      <c r="AU28" s="13" t="n">
        <f aca="false">IF(OR(AU118=0,EG28=0),0,AU118*EG28/(AU118+EG28))</f>
        <v>0.460298126892713</v>
      </c>
      <c r="AV28" s="13" t="n">
        <f aca="false">IF(OR(AV118=0,EH28=0),0,AV118*EH28/(AV118+EH28))</f>
        <v>0.458356417395438</v>
      </c>
      <c r="AW28" s="13" t="n">
        <f aca="false">IF(OR(AW118=0,EI28=0),0,AW118*EI28/(AW118+EI28))</f>
        <v>0.456187176420976</v>
      </c>
      <c r="AX28" s="13" t="n">
        <f aca="false">IF(OR(AX118=0,EJ28=0),0,AX118*EJ28/(AX118+EJ28))</f>
        <v>0.454034704068287</v>
      </c>
      <c r="AY28" s="13" t="n">
        <f aca="false">IF(OR(AY118=0,EK28=0),0,AY118*EK28/(AY118+EK28))</f>
        <v>0.451897232725054</v>
      </c>
      <c r="AZ28" s="13" t="n">
        <f aca="false">IF(OR(AZ118=0,EL28=0),0,AZ118*EL28/(AZ118+EL28))</f>
        <v>0.449773090822819</v>
      </c>
      <c r="BA28" s="13" t="n">
        <f aca="false">IF(OR(BA118=0,EM28=0),0,BA118*EM28/(BA118+EM28))</f>
        <v>0.447660693888972</v>
      </c>
      <c r="BB28" s="13" t="n">
        <f aca="false">IF(OR(BB118=0,EN28=0),0,BB118*EN28/(BB118+EN28))</f>
        <v>0.445455839408608</v>
      </c>
      <c r="BC28" s="13" t="n">
        <f aca="false">IF(OR(BC118=0,EO28=0),0,BC118*EO28/(BC118+EO28))</f>
        <v>0.443260638242579</v>
      </c>
      <c r="BD28" s="13" t="n">
        <f aca="false">IF(OR(BD118=0,EP28=0),0,BD118*EP28/(BD118+EP28))</f>
        <v>0.441073577118535</v>
      </c>
      <c r="BE28" s="13" t="n">
        <f aca="false">IF(OR(BE118=0,EQ28=0),0,BE118*EQ28/(BE118+EQ28))</f>
        <v>0.438893208305513</v>
      </c>
      <c r="BF28" s="13" t="n">
        <f aca="false">IF(OR(BF118=0,ER28=0),0,BF118*ER28/(BF118+ER28))</f>
        <v>0.436718143491514</v>
      </c>
      <c r="BG28" s="13" t="n">
        <f aca="false">IF(OR(BG118=0,ES28=0),0,BG118*ES28/(BG118+ES28))</f>
        <v>0.434401996357459</v>
      </c>
      <c r="BH28" s="13" t="n">
        <f aca="false">IF(OR(BH118=0,ET28=0),0,BH118*ET28/(BH118+ET28))</f>
        <v>0.432088623320449</v>
      </c>
      <c r="BI28" s="13" t="n">
        <f aca="false">IF(OR(BI118=0,EU28=0),0,BI118*EU28/(BI118+EU28))</f>
        <v>0.429776592716299</v>
      </c>
      <c r="BJ28" s="13" t="n">
        <f aca="false">IF(OR(BJ118=0,EV28=0),0,BJ118*EV28/(BJ118+EV28))</f>
        <v>0.427464517441383</v>
      </c>
      <c r="BK28" s="13" t="n">
        <f aca="false">IF(OR(BK118=0,EW28=0),0,BK118*EW28/(BK118+EW28))</f>
        <v>0.425151050342097</v>
      </c>
      <c r="BL28" s="13" t="n">
        <f aca="false">IF(OR(BL118=0,EX28=0),0,BL118*EX28/(BL118+EX28))</f>
        <v>0.422907996639118</v>
      </c>
      <c r="BM28" s="13" t="n">
        <f aca="false">IF(OR(BM118=0,EY28=0),0,BM118*EY28/(BM118+EY28))</f>
        <v>0.420661301708134</v>
      </c>
      <c r="BN28" s="13" t="n">
        <f aca="false">IF(OR(BN118=0,EZ28=0),0,BN118*EZ28/(BN118+EZ28))</f>
        <v>0.418409804972078</v>
      </c>
      <c r="BO28" s="13" t="n">
        <f aca="false">IF(OR(BO118=0,FA28=0),0,BO118*FA28/(BO118+FA28))</f>
        <v>0.416152369632017</v>
      </c>
      <c r="BP28" s="13" t="n">
        <f aca="false">IF(OR(BP118=0,FB28=0),0,BP118*FB28/(BP118+FB28))</f>
        <v>0.413887879777897</v>
      </c>
      <c r="BQ28" s="13" t="n">
        <f aca="false">IF(OR(BQ118=0,FC28=0),0,BQ118*FC28/(BQ118+FC28))</f>
        <v>0.411763172207932</v>
      </c>
      <c r="BR28" s="13" t="n">
        <f aca="false">IF(OR(BR118=0,FD28=0),0,BR118*FD28/(BR118+FD28))</f>
        <v>0.409630034771076</v>
      </c>
      <c r="BS28" s="13" t="n">
        <f aca="false">IF(OR(BS118=0,FE28=0),0,BS118*FE28/(BS118+FE28))</f>
        <v>0.407487557957242</v>
      </c>
      <c r="BT28" s="13" t="n">
        <f aca="false">IF(OR(BT118=0,FF28=0),0,BT118*FF28/(BT118+FF28))</f>
        <v>0.405334841919991</v>
      </c>
      <c r="BU28" s="13" t="n">
        <f aca="false">IF(OR(BU118=0,FG28=0),0,BU118*FG28/(BU118+FG28))</f>
        <v>0.40317099475082</v>
      </c>
      <c r="BV28" s="13" t="n">
        <f aca="false">IF(OR(BV118=0,FH28=0),0,BV118*FH28/(BV118+FH28))</f>
        <v>0.401069845766263</v>
      </c>
      <c r="BW28" s="13" t="n">
        <f aca="false">IF(OR(BW118=0,FI28=0),0,BW118*FI28/(BW118+FI28))</f>
        <v>0.398956208219433</v>
      </c>
      <c r="BX28" s="13" t="n">
        <f aca="false">IF(OR(BX118=0,FJ28=0),0,BX118*FJ28/(BX118+FJ28))</f>
        <v>0.396829273161695</v>
      </c>
      <c r="BY28" s="13" t="n">
        <f aca="false">IF(OR(BY118=0,FK28=0),0,BY118*FK28/(BY118+FK28))</f>
        <v>0.394688232856032</v>
      </c>
      <c r="BZ28" s="13" t="n">
        <f aca="false">IF(OR(BZ118=0,FL28=0),0,BZ118*FL28/(BZ118+FL28))</f>
        <v>0.39253227957102</v>
      </c>
      <c r="CA28" s="13" t="n">
        <f aca="false">IF(OR(CA118=0,FM28=0),0,CA118*FM28/(CA118+FM28))</f>
        <v>0.390360604426219</v>
      </c>
      <c r="CB28" s="13" t="n">
        <f aca="false">IF(OR(CB118=0,FN28=0),0,CB118*FN28/(CB118+FN28))</f>
        <v>0.388172396284276</v>
      </c>
      <c r="CC28" s="13" t="n">
        <f aca="false">IF(OR(CC118=0,FO28=0),0,CC118*FO28/(CC118+FO28))</f>
        <v>0.385966840685555</v>
      </c>
      <c r="CD28" s="13" t="n">
        <f aca="false">IF(OR(CD118=0,FP28=0),0,CD118*FP28/(CD118+FP28))</f>
        <v>0.38374311882153</v>
      </c>
      <c r="CE28" s="13" t="n">
        <f aca="false">IF(OR(CE118=0,FQ28=0),0,CE118*FQ28/(CE118+FQ28))</f>
        <v>0.38150040654361</v>
      </c>
      <c r="CF28" s="13" t="n">
        <f aca="false">IF(OR(CF118=0,FR28=0),0,CF118*FR28/(CF118+FR28))</f>
        <v>0.378895829905723</v>
      </c>
      <c r="CG28" s="13" t="n">
        <f aca="false">IF(OR(CG118=0,FS28=0),0,CG118*FS28/(CG118+FS28))</f>
        <v>0.376265495315488</v>
      </c>
      <c r="CH28" s="13" t="n">
        <f aca="false">IF(OR(CH118=0,FT28=0),0,CH118*FT28/(CH118+FT28))</f>
        <v>0.373608206727708</v>
      </c>
      <c r="CI28" s="13" t="n">
        <f aca="false">IF(OR(CI118=0,FU28=0),0,CI118*FU28/(CI118+FU28))</f>
        <v>0.370922755532037</v>
      </c>
      <c r="CJ28" s="13" t="n">
        <f aca="false">IF(OR(CJ118=0,FV28=0),0,CJ118*FV28/(CJ118+FV28))</f>
        <v>0.368207919385208</v>
      </c>
      <c r="CK28" s="13" t="n">
        <f aca="false">IF(OR(CK118=0,FW28=0),0,CK118*FW28/(CK118+FW28))</f>
        <v>0.365661625029457</v>
      </c>
      <c r="CL28" s="13" t="n">
        <f aca="false">IF(OR(CL118=0,FX28=0),0,CL118*FX28/(CL118+FX28))</f>
        <v>0.363087490262546</v>
      </c>
      <c r="CM28" s="13" t="n">
        <f aca="false">IF(OR(CM118=0,FY28=0),0,CM118*FY28/(CM118+FY28))</f>
        <v>0.360484475071512</v>
      </c>
      <c r="CN28" s="13" t="n">
        <f aca="false">IF(OR(CN118=0,FZ28=0),0,CN118*FZ28/(CN118+FZ28))</f>
        <v>0.357851525802625</v>
      </c>
      <c r="CO28" s="13" t="n">
        <f aca="false">IF(OR(CO118=0,GA28=0),0,CO118*GA28/(CO118+GA28))</f>
        <v>0.355187574454109</v>
      </c>
      <c r="CP28" s="13" t="n">
        <f aca="false">IF(OR(CP118=0,GB28=0),0,CP118*GB28/(CP118+GB28))</f>
        <v>0.352363427369001</v>
      </c>
      <c r="CQ28" s="13" t="n">
        <f aca="false">IF(OR(CQ118=0,GC28=0),0,CQ118*GC28/(CQ118+GC28))</f>
        <v>0.349503327430039</v>
      </c>
      <c r="CR28" s="0" t="n">
        <f aca="false">IF(F$9=0,0,(SIN(F$12)*COS($E28)+SIN($E28)*COS(F$12))/SIN($E28)*F$9)</f>
        <v>0.5280501</v>
      </c>
      <c r="CS28" s="0" t="n">
        <f aca="false">IF(G$9=0,0,(SIN(G$12)*COS($E28)+SIN($E28)*COS(G$12))/SIN($E28)*G$9)</f>
        <v>0.564468003437853</v>
      </c>
      <c r="CT28" s="0" t="n">
        <f aca="false">IF(H$9=0,0,(SIN(H$12)*COS($E28)+SIN($E28)*COS(H$12))/SIN($E28)*H$9)</f>
        <v>0.601211648449342</v>
      </c>
      <c r="CU28" s="0" t="n">
        <f aca="false">IF(I$9=0,0,(SIN(I$12)*COS($E28)+SIN($E28)*COS(I$12))/SIN($E28)*I$9)</f>
        <v>0.6382671112541</v>
      </c>
      <c r="CV28" s="0" t="n">
        <f aca="false">IF(J$9=0,0,(SIN(J$12)*COS($E28)+SIN($E28)*COS(J$12))/SIN($E28)*J$9)</f>
        <v>0.675620222321661</v>
      </c>
      <c r="CW28" s="0" t="n">
        <f aca="false">IF(K$9=0,0,(SIN(K$12)*COS($E28)+SIN($E28)*COS(K$12))/SIN($E28)*K$9)</f>
        <v>0.713256571565535</v>
      </c>
      <c r="CX28" s="0" t="n">
        <f aca="false">IF(L$9=0,0,(SIN(L$12)*COS($E28)+SIN($E28)*COS(L$12))/SIN($E28)*L$9)</f>
        <v>0.751161513656237</v>
      </c>
      <c r="CY28" s="0" t="n">
        <f aca="false">IF(M$9=0,0,(SIN(M$12)*COS($E28)+SIN($E28)*COS(M$12))/SIN($E28)*M$9)</f>
        <v>0.789320173451332</v>
      </c>
      <c r="CZ28" s="0" t="n">
        <f aca="false">IF(N$9=0,0,(SIN(N$12)*COS($E28)+SIN($E28)*COS(N$12))/SIN($E28)*N$9)</f>
        <v>0.826942307119478</v>
      </c>
      <c r="DA28" s="0" t="n">
        <f aca="false">IF(O$9=0,0,(SIN(O$12)*COS($E28)+SIN($E28)*COS(O$12))/SIN($E28)*O$9)</f>
        <v>0.864727207798878</v>
      </c>
      <c r="DB28" s="0" t="n">
        <f aca="false">IF(P$9=0,0,(SIN(P$12)*COS($E28)+SIN($E28)*COS(P$12))/SIN($E28)*P$9)</f>
        <v>0.902660080637402</v>
      </c>
      <c r="DC28" s="0" t="n">
        <f aca="false">IF(Q$9=0,0,(SIN(Q$12)*COS($E28)+SIN($E28)*COS(Q$12))/SIN($E28)*Q$9)</f>
        <v>0.940725960399918</v>
      </c>
      <c r="DD28" s="0" t="n">
        <f aca="false">IF(R$9=0,0,(SIN(R$12)*COS($E28)+SIN($E28)*COS(R$12))/SIN($E28)*R$9)</f>
        <v>0.978909717065723</v>
      </c>
      <c r="DE28" s="0" t="n">
        <f aca="false">IF(S$9=0,0,(SIN(S$12)*COS($E28)+SIN($E28)*COS(S$12))/SIN($E28)*S$9)</f>
        <v>1.01502210113464</v>
      </c>
      <c r="DF28" s="0" t="n">
        <f aca="false">IF(T$9=0,0,(SIN(T$12)*COS($E28)+SIN($E28)*COS(T$12))/SIN($E28)*T$9)</f>
        <v>1.05108539857112</v>
      </c>
      <c r="DG28" s="0" t="n">
        <f aca="false">IF(U$9=0,0,(SIN(U$12)*COS($E28)+SIN($E28)*COS(U$12))/SIN($E28)*U$9)</f>
        <v>1.08708606832703</v>
      </c>
      <c r="DH28" s="0" t="n">
        <f aca="false">IF(V$9=0,0,(SIN(V$12)*COS($E28)+SIN($E28)*COS(V$12))/SIN($E28)*V$9)</f>
        <v>1.12301050998111</v>
      </c>
      <c r="DI28" s="0" t="n">
        <f aca="false">IF(W$9=0,0,(SIN(W$12)*COS($E28)+SIN($E28)*COS(W$12))/SIN($E28)*W$9)</f>
        <v>1.1588450686842</v>
      </c>
      <c r="DJ28" s="0" t="n">
        <f aca="false">IF(X$9=0,0,(SIN(X$12)*COS($E28)+SIN($E28)*COS(X$12))/SIN($E28)*X$9)</f>
        <v>1.18479676525692</v>
      </c>
      <c r="DK28" s="0" t="n">
        <f aca="false">IF(Y$9=0,0,(SIN(Y$12)*COS($E28)+SIN($E28)*COS(Y$12))/SIN($E28)*Y$9)</f>
        <v>1.21012804180348</v>
      </c>
      <c r="DL28" s="0" t="n">
        <f aca="false">IF(Z$9=0,0,(SIN(Z$12)*COS($E28)+SIN($E28)*COS(Z$12))/SIN($E28)*Z$9)</f>
        <v>1.23483427670801</v>
      </c>
      <c r="DM28" s="0" t="n">
        <f aca="false">IF(AA$9=0,0,(SIN(AA$12)*COS($E28)+SIN($E28)*COS(AA$12))/SIN($E28)*AA$9)</f>
        <v>1.25891111685788</v>
      </c>
      <c r="DN28" s="0" t="n">
        <f aca="false">IF(AB$9=0,0,(SIN(AB$12)*COS($E28)+SIN($E28)*COS(AB$12))/SIN($E28)*AB$9)</f>
        <v>1.2823544780033</v>
      </c>
      <c r="DO28" s="0" t="n">
        <f aca="false">IF(AC$9=0,0,(SIN(AC$12)*COS($E28)+SIN($E28)*COS(AC$12))/SIN($E28)*AC$9)</f>
        <v>1.30262077314011</v>
      </c>
      <c r="DP28" s="0" t="n">
        <f aca="false">IF(AD$9=0,0,(SIN(AD$12)*COS($E28)+SIN($E28)*COS(AD$12))/SIN($E28)*AD$9)</f>
        <v>1.32386694264237</v>
      </c>
      <c r="DQ28" s="0" t="n">
        <f aca="false">IF(AE$9=0,0,(SIN(AE$12)*COS($E28)+SIN($E28)*COS(AE$12))/SIN($E28)*AE$9)</f>
        <v>1.34649338735363</v>
      </c>
      <c r="DR28" s="0" t="n">
        <f aca="false">IF(AF$9=0,0,(SIN(AF$12)*COS($E28)+SIN($E28)*COS(AF$12))/SIN($E28)*AF$9)</f>
        <v>1.36852067550285</v>
      </c>
      <c r="DS28" s="0" t="n">
        <f aca="false">IF(AG$9=0,0,(SIN(AG$12)*COS($E28)+SIN($E28)*COS(AG$12))/SIN($E28)*AG$9)</f>
        <v>1.38994499352181</v>
      </c>
      <c r="DT28" s="0" t="n">
        <f aca="false">IF(AH$9=0,0,(SIN(AH$12)*COS($E28)+SIN($E28)*COS(AH$12))/SIN($E28)*AH$9)</f>
        <v>1.40982828193505</v>
      </c>
      <c r="DU28" s="0" t="n">
        <f aca="false">IF(AI$9=0,0,(SIN(AI$12)*COS($E28)+SIN($E28)*COS(AI$12))/SIN($E28)*AI$9)</f>
        <v>1.42906820200583</v>
      </c>
      <c r="DV28" s="0" t="n">
        <f aca="false">IF(AJ$9=0,0,(SIN(AJ$12)*COS($E28)+SIN($E28)*COS(AJ$12))/SIN($E28)*AJ$9)</f>
        <v>1.44766253098661</v>
      </c>
      <c r="DW28" s="0" t="n">
        <f aca="false">IF(AK$9=0,0,(SIN(AK$12)*COS($E28)+SIN($E28)*COS(AK$12))/SIN($E28)*AK$9)</f>
        <v>1.46560930683745</v>
      </c>
      <c r="DX28" s="0" t="n">
        <f aca="false">IF(AL$9=0,0,(SIN(AL$12)*COS($E28)+SIN($E28)*COS(AL$12))/SIN($E28)*AL$9)</f>
        <v>1.48290682769591</v>
      </c>
      <c r="DY28" s="0" t="n">
        <f aca="false">IF(AM$9=0,0,(SIN(AM$12)*COS($E28)+SIN($E28)*COS(AM$12))/SIN($E28)*AM$9)</f>
        <v>1.49921522794674</v>
      </c>
      <c r="DZ28" s="0" t="n">
        <f aca="false">IF(AN$9=0,0,(SIN(AN$12)*COS($E28)+SIN($E28)*COS(AN$12))/SIN($E28)*AN$9)</f>
        <v>1.51486158195024</v>
      </c>
      <c r="EA28" s="0" t="n">
        <f aca="false">IF(AO$9=0,0,(SIN(AO$12)*COS($E28)+SIN($E28)*COS(AO$12))/SIN($E28)*AO$9)</f>
        <v>1.52984527812101</v>
      </c>
      <c r="EB28" s="0" t="n">
        <f aca="false">IF(AP$9=0,0,(SIN(AP$12)*COS($E28)+SIN($E28)*COS(AP$12))/SIN($E28)*AP$9)</f>
        <v>1.5441659680181</v>
      </c>
      <c r="EC28" s="0" t="n">
        <f aca="false">IF(AQ$9=0,0,(SIN(AQ$12)*COS($E28)+SIN($E28)*COS(AQ$12))/SIN($E28)*AQ$9)</f>
        <v>1.55782356516694</v>
      </c>
      <c r="ED28" s="0" t="n">
        <f aca="false">IF(AR$9=0,0,(SIN(AR$12)*COS($E28)+SIN($E28)*COS(AR$12))/SIN($E28)*AR$9)</f>
        <v>1.57136240714723</v>
      </c>
      <c r="EE28" s="0" t="n">
        <f aca="false">IF(AS$9=0,0,(SIN(AS$12)*COS($E28)+SIN($E28)*COS(AS$12))/SIN($E28)*AS$9)</f>
        <v>1.58425239826127</v>
      </c>
      <c r="EF28" s="0" t="n">
        <f aca="false">IF(AT$9=0,0,(SIN(AT$12)*COS($E28)+SIN($E28)*COS(AT$12))/SIN($E28)*AT$9)</f>
        <v>1.59649372638696</v>
      </c>
      <c r="EG28" s="0" t="n">
        <f aca="false">IF(AU$9=0,0,(SIN(AU$12)*COS($E28)+SIN($E28)*COS(AU$12))/SIN($E28)*AU$9)</f>
        <v>1.60808682758211</v>
      </c>
      <c r="EH28" s="0" t="n">
        <f aca="false">IF(AV$9=0,0,(SIN(AV$12)*COS($E28)+SIN($E28)*COS(AV$12))/SIN($E28)*AV$9)</f>
        <v>1.61903238468298</v>
      </c>
      <c r="EI28" s="0" t="n">
        <f aca="false">IF(AW$9=0,0,(SIN(AW$12)*COS($E28)+SIN($E28)*COS(AW$12))/SIN($E28)*AW$9)</f>
        <v>1.62625639054329</v>
      </c>
      <c r="EJ28" s="0" t="n">
        <f aca="false">IF(AX$9=0,0,(SIN(AX$12)*COS($E28)+SIN($E28)*COS(AX$12))/SIN($E28)*AX$9)</f>
        <v>1.63277139852176</v>
      </c>
      <c r="EK28" s="0" t="n">
        <f aca="false">IF(AY$9=0,0,(SIN(AY$12)*COS($E28)+SIN($E28)*COS(AY$12))/SIN($E28)*AY$9)</f>
        <v>1.63858166148717</v>
      </c>
      <c r="EL28" s="0" t="n">
        <f aca="false">IF(AZ$9=0,0,(SIN(AZ$12)*COS($E28)+SIN($E28)*COS(AZ$12))/SIN($E28)*AZ$9)</f>
        <v>1.64369171015256</v>
      </c>
      <c r="EM28" s="0" t="n">
        <f aca="false">IF(BA$9=0,0,(SIN(BA$12)*COS($E28)+SIN($E28)*COS(BA$12))/SIN($E28)*BA$9)</f>
        <v>1.64810634977592</v>
      </c>
      <c r="EN28" s="0" t="n">
        <f aca="false">IF(BB$9=0,0,(SIN(BB$12)*COS($E28)+SIN($E28)*COS(BB$12))/SIN($E28)*BB$9)</f>
        <v>1.65042004133859</v>
      </c>
      <c r="EO28" s="0" t="n">
        <f aca="false">IF(BC$9=0,0,(SIN(BC$12)*COS($E28)+SIN($E28)*COS(BC$12))/SIN($E28)*BC$9)</f>
        <v>1.65202515937025</v>
      </c>
      <c r="EP28" s="0" t="n">
        <f aca="false">IF(BD$9=0,0,(SIN(BD$12)*COS($E28)+SIN($E28)*COS(BD$12))/SIN($E28)*BD$9)</f>
        <v>1.65292861179074</v>
      </c>
      <c r="EQ28" s="0" t="n">
        <f aca="false">IF(BE$9=0,0,(SIN(BE$12)*COS($E28)+SIN($E28)*COS(BE$12))/SIN($E28)*BE$9)</f>
        <v>1.65313758070167</v>
      </c>
      <c r="ER28" s="0" t="n">
        <f aca="false">IF(BF$9=0,0,(SIN(BF$12)*COS($E28)+SIN($E28)*COS(BF$12))/SIN($E28)*BF$9)</f>
        <v>1.65265951792705</v>
      </c>
      <c r="ES28" s="0" t="n">
        <f aca="false">IF(BG$9=0,0,(SIN(BG$12)*COS($E28)+SIN($E28)*COS(BG$12))/SIN($E28)*BG$9)</f>
        <v>1.64940898184771</v>
      </c>
      <c r="ET28" s="0" t="n">
        <f aca="false">IF(BH$9=0,0,(SIN(BH$12)*COS($E28)+SIN($E28)*COS(BH$12))/SIN($E28)*BH$9)</f>
        <v>1.64545970055091</v>
      </c>
      <c r="EU28" s="0" t="n">
        <f aca="false">IF(BI$9=0,0,(SIN(BI$12)*COS($E28)+SIN($E28)*COS(BI$12))/SIN($E28)*BI$9)</f>
        <v>1.64082183259603</v>
      </c>
      <c r="EV28" s="0" t="n">
        <f aca="false">IF(BJ$9=0,0,(SIN(BJ$12)*COS($E28)+SIN($E28)*COS(BJ$12))/SIN($E28)*BJ$9)</f>
        <v>1.63550580336542</v>
      </c>
      <c r="EW28" s="0" t="n">
        <f aca="false">IF(BK$9=0,0,(SIN(BK$12)*COS($E28)+SIN($E28)*COS(BK$12))/SIN($E28)*BK$9)</f>
        <v>1.62952229914338</v>
      </c>
      <c r="EX28" s="0" t="n">
        <f aca="false">IF(BL$9=0,0,(SIN(BL$12)*COS($E28)+SIN($E28)*COS(BL$12))/SIN($E28)*BL$9)</f>
        <v>1.62395987216229</v>
      </c>
      <c r="EY28" s="0" t="n">
        <f aca="false">IF(BM$9=0,0,(SIN(BM$12)*COS($E28)+SIN($E28)*COS(BM$12))/SIN($E28)*BM$9)</f>
        <v>1.61776255863917</v>
      </c>
      <c r="EZ28" s="0" t="n">
        <f aca="false">IF(BN$9=0,0,(SIN(BN$12)*COS($E28)+SIN($E28)*COS(BN$12))/SIN($E28)*BN$9)</f>
        <v>1.61094080156088</v>
      </c>
      <c r="FA28" s="0" t="n">
        <f aca="false">IF(BO$9=0,0,(SIN(BO$12)*COS($E28)+SIN($E28)*COS(BO$12))/SIN($E28)*BO$9)</f>
        <v>1.60350527422997</v>
      </c>
      <c r="FB28" s="0" t="n">
        <f aca="false">IF(BP$9=0,0,(SIN(BP$12)*COS($E28)+SIN($E28)*COS(BP$12))/SIN($E28)*BP$9)</f>
        <v>1.59546687439524</v>
      </c>
      <c r="FC28" s="0" t="n">
        <f aca="false">IF(BQ$9=0,0,(SIN(BQ$12)*COS($E28)+SIN($E28)*COS(BQ$12))/SIN($E28)*BQ$9)</f>
        <v>1.58903760140701</v>
      </c>
      <c r="FD28" s="0" t="n">
        <f aca="false">IF(BR$9=0,0,(SIN(BR$12)*COS($E28)+SIN($E28)*COS(BR$12))/SIN($E28)*BR$9)</f>
        <v>1.58204216303708</v>
      </c>
      <c r="FE28" s="0" t="n">
        <f aca="false">IF(BS$9=0,0,(SIN(BS$12)*COS($E28)+SIN($E28)*COS(BS$12))/SIN($E28)*BS$9)</f>
        <v>1.57449007662428</v>
      </c>
      <c r="FF28" s="0" t="n">
        <f aca="false">IF(BT$9=0,0,(SIN(BT$12)*COS($E28)+SIN($E28)*COS(BT$12))/SIN($E28)*BT$9)</f>
        <v>1.56639105183517</v>
      </c>
      <c r="FG28" s="0" t="n">
        <f aca="false">IF(BU$9=0,0,(SIN(BU$12)*COS($E28)+SIN($E28)*COS(BU$12))/SIN($E28)*BU$9)</f>
        <v>1.55775498544945</v>
      </c>
      <c r="FH28" s="0" t="n">
        <f aca="false">IF(BV$9=0,0,(SIN(BV$12)*COS($E28)+SIN($E28)*COS(BV$12))/SIN($E28)*BV$9)</f>
        <v>1.54970685309877</v>
      </c>
      <c r="FI28" s="0" t="n">
        <f aca="false">IF(BW$9=0,0,(SIN(BW$12)*COS($E28)+SIN($E28)*COS(BW$12))/SIN($E28)*BW$9)</f>
        <v>1.54114576342951</v>
      </c>
      <c r="FJ28" s="0" t="n">
        <f aca="false">IF(BX$9=0,0,(SIN(BX$12)*COS($E28)+SIN($E28)*COS(BX$12))/SIN($E28)*BX$9)</f>
        <v>1.53208112211345</v>
      </c>
      <c r="FK28" s="0" t="n">
        <f aca="false">IF(BY$9=0,0,(SIN(BY$12)*COS($E28)+SIN($E28)*COS(BY$12))/SIN($E28)*BY$9)</f>
        <v>1.52252249859734</v>
      </c>
      <c r="FL28" s="0" t="n">
        <f aca="false">IF(BZ$9=0,0,(SIN(BZ$12)*COS($E28)+SIN($E28)*COS(BZ$12))/SIN($E28)*BZ$9)</f>
        <v>1.5124796211142</v>
      </c>
      <c r="FM28" s="0" t="n">
        <f aca="false">IF(CA$9=0,0,(SIN(CA$12)*COS($E28)+SIN($E28)*COS(CA$12))/SIN($E28)*CA$9)</f>
        <v>1.50196237164354</v>
      </c>
      <c r="FN28" s="0" t="n">
        <f aca="false">IF(CB$9=0,0,(SIN(CB$12)*COS($E28)+SIN($E28)*COS(CB$12))/SIN($E28)*CB$9)</f>
        <v>1.49098078082294</v>
      </c>
      <c r="FO28" s="0" t="n">
        <f aca="false">IF(CC$9=0,0,(SIN(CC$12)*COS($E28)+SIN($E28)*COS(CC$12))/SIN($E28)*CC$9)</f>
        <v>1.47954502281305</v>
      </c>
      <c r="FP28" s="0" t="n">
        <f aca="false">IF(CD$9=0,0,(SIN(CD$12)*COS($E28)+SIN($E28)*COS(CD$12))/SIN($E28)*CD$9)</f>
        <v>1.46766541011823</v>
      </c>
      <c r="FQ28" s="0" t="n">
        <f aca="false">IF(CE$9=0,0,(SIN(CE$12)*COS($E28)+SIN($E28)*COS(CE$12))/SIN($E28)*CE$9)</f>
        <v>1.45535238836511</v>
      </c>
      <c r="FR28" s="0" t="n">
        <f aca="false">IF(CF$9=0,0,(SIN(CF$12)*COS($E28)+SIN($E28)*COS(CF$12))/SIN($E28)*CF$9)</f>
        <v>1.43767953467973</v>
      </c>
      <c r="FS28" s="0" t="n">
        <f aca="false">IF(CG$9=0,0,(SIN(CG$12)*COS($E28)+SIN($E28)*COS(CG$12))/SIN($E28)*CG$9)</f>
        <v>1.41960809546289</v>
      </c>
      <c r="FT28" s="0" t="n">
        <f aca="false">IF(CH$9=0,0,(SIN(CH$12)*COS($E28)+SIN($E28)*COS(CH$12))/SIN($E28)*CH$9)</f>
        <v>1.40115338936873</v>
      </c>
      <c r="FU28" s="0" t="n">
        <f aca="false">IF(CI$9=0,0,(SIN(CI$12)*COS($E28)+SIN($E28)*COS(CI$12))/SIN($E28)*CI$9)</f>
        <v>1.38233083682378</v>
      </c>
      <c r="FV28" s="0" t="n">
        <f aca="false">IF(CJ$9=0,0,(SIN(CJ$12)*COS($E28)+SIN($E28)*COS(CJ$12))/SIN($E28)*CJ$9)</f>
        <v>1.36315595234482</v>
      </c>
      <c r="FW28" s="0" t="n">
        <f aca="false">IF(CK$9=0,0,(SIN(CK$12)*COS($E28)+SIN($E28)*COS(CK$12))/SIN($E28)*CK$9)</f>
        <v>1.34634038542842</v>
      </c>
      <c r="FX28" s="0" t="n">
        <f aca="false">IF(CL$9=0,0,(SIN(CL$12)*COS($E28)+SIN($E28)*COS(CL$12))/SIN($E28)*CL$9)</f>
        <v>1.32918804101984</v>
      </c>
      <c r="FY28" s="0" t="n">
        <f aca="false">IF(CM$9=0,0,(SIN(CM$12)*COS($E28)+SIN($E28)*COS(CM$12))/SIN($E28)*CM$9)</f>
        <v>1.3117122130566</v>
      </c>
      <c r="FZ28" s="0" t="n">
        <f aca="false">IF(CN$9=0,0,(SIN(CN$12)*COS($E28)+SIN($E28)*COS(CN$12))/SIN($E28)*CN$9)</f>
        <v>1.29392626921718</v>
      </c>
      <c r="GA28" s="0" t="n">
        <f aca="false">IF(CO$9=0,0,(SIN(CO$12)*COS($E28)+SIN($E28)*COS(CO$12))/SIN($E28)*CO$9)</f>
        <v>1.27584364439878</v>
      </c>
      <c r="GB28" s="0" t="n">
        <f aca="false">IF(CP$9=0,0,(SIN(CP$12)*COS($E28)+SIN($E28)*COS(CP$12))/SIN($E28)*CP$9)</f>
        <v>1.25584897530685</v>
      </c>
      <c r="GC28" s="0" t="n">
        <f aca="false">IF(CQ$9=0,0,(SIN(CQ$12)*COS($E28)+SIN($E28)*COS(CQ$12))/SIN($E28)*CQ$9)</f>
        <v>1.23559934225226</v>
      </c>
    </row>
    <row r="29" customFormat="false" ht="12.8" hidden="true" customHeight="false" outlineLevel="0" collapsed="false">
      <c r="A29" s="0" t="n">
        <f aca="false">MAX($F29:$CQ29)</f>
        <v>0.531236222304625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0.5060802</v>
      </c>
      <c r="C29" s="2" t="n">
        <f aca="false">MOD(Best +D29,360)</f>
        <v>116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0.528050099721163</v>
      </c>
      <c r="G29" s="13" t="n">
        <f aca="false">IF(OR(G119=0,CS29=0),0,G119*CS29/(G119+CS29))</f>
        <v>0.529237194922199</v>
      </c>
      <c r="H29" s="13" t="n">
        <f aca="false">IF(OR(H119=0,CT29=0),0,H119*CT29/(H119+CT29))</f>
        <v>0.530106710550008</v>
      </c>
      <c r="I29" s="13" t="n">
        <f aca="false">IF(OR(I119=0,CU29=0),0,I119*CU29/(I119+CU29))</f>
        <v>0.530705220740713</v>
      </c>
      <c r="J29" s="13" t="n">
        <f aca="false">IF(OR(J119=0,CV29=0),0,J119*CV29/(J119+CV29))</f>
        <v>0.531071099898645</v>
      </c>
      <c r="K29" s="13" t="n">
        <f aca="false">IF(OR(K119=0,CW29=0),0,K119*CW29/(K119+CW29))</f>
        <v>0.531236222304625</v>
      </c>
      <c r="L29" s="13" t="n">
        <f aca="false">IF(OR(L119=0,CX29=0),0,L119*CX29/(L119+CX29))</f>
        <v>0.531227257012228</v>
      </c>
      <c r="M29" s="13" t="n">
        <f aca="false">IF(OR(M119=0,CY29=0),0,M119*CY29/(M119+CY29))</f>
        <v>0.531066666225172</v>
      </c>
      <c r="N29" s="13" t="n">
        <f aca="false">IF(OR(N119=0,CZ29=0),0,N119*CZ29/(N119+CZ29))</f>
        <v>0.530447991889423</v>
      </c>
      <c r="O29" s="13" t="n">
        <f aca="false">IF(OR(O119=0,DA29=0),0,O119*DA29/(O119+DA29))</f>
        <v>0.529746156088165</v>
      </c>
      <c r="P29" s="13" t="n">
        <f aca="false">IF(OR(P119=0,DB29=0),0,P119*DB29/(P119+DB29))</f>
        <v>0.528971319850016</v>
      </c>
      <c r="Q29" s="13" t="n">
        <f aca="false">IF(OR(Q119=0,DC29=0),0,Q119*DC29/(Q119+DC29))</f>
        <v>0.528132191445665</v>
      </c>
      <c r="R29" s="13" t="n">
        <f aca="false">IF(OR(R119=0,DD29=0),0,R119*DD29/(R119+DD29))</f>
        <v>0.527236266617501</v>
      </c>
      <c r="S29" s="13" t="n">
        <f aca="false">IF(OR(S119=0,DE29=0),0,S119*DE29/(S119+DE29))</f>
        <v>0.525690886810722</v>
      </c>
      <c r="T29" s="13" t="n">
        <f aca="false">IF(OR(T119=0,DF29=0),0,T119*DF29/(T119+DF29))</f>
        <v>0.524153174137277</v>
      </c>
      <c r="U29" s="13" t="n">
        <f aca="false">IF(OR(U119=0,DG29=0),0,U119*DG29/(U119+DG29))</f>
        <v>0.52262272682496</v>
      </c>
      <c r="V29" s="13" t="n">
        <f aca="false">IF(OR(V119=0,DH29=0),0,V119*DH29/(V119+DH29))</f>
        <v>0.521099157596574</v>
      </c>
      <c r="W29" s="13" t="n">
        <f aca="false">IF(OR(W119=0,DI29=0),0,W119*DI29/(W119+DI29))</f>
        <v>0.519582091915413</v>
      </c>
      <c r="X29" s="13" t="n">
        <f aca="false">IF(OR(X119=0,DJ29=0),0,X119*DJ29/(X119+DJ29))</f>
        <v>0.516160474094753</v>
      </c>
      <c r="Y29" s="13" t="n">
        <f aca="false">IF(OR(Y119=0,DK29=0),0,Y119*DK29/(Y119+DK29))</f>
        <v>0.512870585834992</v>
      </c>
      <c r="Z29" s="13" t="n">
        <f aca="false">IF(OR(Z119=0,DL29=0),0,Z119*DL29/(Z119+DL29))</f>
        <v>0.509699899589253</v>
      </c>
      <c r="AA29" s="13" t="n">
        <f aca="false">IF(OR(AA119=0,DM29=0),0,AA119*DM29/(AA119+DM29))</f>
        <v>0.506637339827804</v>
      </c>
      <c r="AB29" s="13" t="n">
        <f aca="false">IF(OR(AB119=0,DN29=0),0,AB119*DN29/(AB119+DN29))</f>
        <v>0.503673074938938</v>
      </c>
      <c r="AC29" s="13" t="n">
        <f aca="false">IF(OR(AC119=0,DO29=0),0,AC119*DO29/(AC119+DO29))</f>
        <v>0.50040956481788</v>
      </c>
      <c r="AD29" s="13" t="n">
        <f aca="false">IF(OR(AD119=0,DP29=0),0,AD119*DP29/(AD119+DP29))</f>
        <v>0.497498489468573</v>
      </c>
      <c r="AE29" s="13" t="n">
        <f aca="false">IF(OR(AE119=0,DQ29=0),0,AE119*DQ29/(AE119+DQ29))</f>
        <v>0.494956573619467</v>
      </c>
      <c r="AF29" s="13" t="n">
        <f aca="false">IF(OR(AF119=0,DR29=0),0,AF119*DR29/(AF119+DR29))</f>
        <v>0.492475246498246</v>
      </c>
      <c r="AG29" s="13" t="n">
        <f aca="false">IF(OR(AG119=0,DS29=0),0,AG119*DS29/(AG119+DS29))</f>
        <v>0.490049481439306</v>
      </c>
      <c r="AH29" s="13" t="n">
        <f aca="false">IF(OR(AH119=0,DT29=0),0,AH119*DT29/(AH119+DT29))</f>
        <v>0.4875583064484</v>
      </c>
      <c r="AI29" s="13" t="n">
        <f aca="false">IF(OR(AI119=0,DU29=0),0,AI119*DU29/(AI119+DU29))</f>
        <v>0.485118410479794</v>
      </c>
      <c r="AJ29" s="13" t="n">
        <f aca="false">IF(OR(AJ119=0,DV29=0),0,AJ119*DV29/(AJ119+DV29))</f>
        <v>0.48272562365314</v>
      </c>
      <c r="AK29" s="13" t="n">
        <f aca="false">IF(OR(AK119=0,DW29=0),0,AK119*DW29/(AK119+DW29))</f>
        <v>0.480376133090898</v>
      </c>
      <c r="AL29" s="13" t="n">
        <f aca="false">IF(OR(AL119=0,DX29=0),0,AL119*DX29/(AL119+DX29))</f>
        <v>0.478066442863967</v>
      </c>
      <c r="AM29" s="13" t="n">
        <f aca="false">IF(OR(AM119=0,DY29=0),0,AM119*DY29/(AM119+DY29))</f>
        <v>0.47575772998611</v>
      </c>
      <c r="AN29" s="13" t="n">
        <f aca="false">IF(OR(AN119=0,DZ29=0),0,AN119*DZ29/(AN119+DZ29))</f>
        <v>0.47348370701683</v>
      </c>
      <c r="AO29" s="13" t="n">
        <f aca="false">IF(OR(AO119=0,EA29=0),0,AO119*EA29/(AO119+EA29))</f>
        <v>0.471241547445158</v>
      </c>
      <c r="AP29" s="13" t="n">
        <f aca="false">IF(OR(AP119=0,EB29=0),0,AP119*EB29/(AP119+EB29))</f>
        <v>0.469028633747993</v>
      </c>
      <c r="AQ29" s="13" t="n">
        <f aca="false">IF(OR(AQ119=0,EC29=0),0,AQ119*EC29/(AQ119+EC29))</f>
        <v>0.466842535980319</v>
      </c>
      <c r="AR29" s="13" t="n">
        <f aca="false">IF(OR(AR119=0,ED29=0),0,AR119*ED29/(AR119+ED29))</f>
        <v>0.464730866824246</v>
      </c>
      <c r="AS29" s="13" t="n">
        <f aca="false">IF(OR(AS119=0,EE29=0),0,AS119*EE29/(AS119+EE29))</f>
        <v>0.46264043263315</v>
      </c>
      <c r="AT29" s="13" t="n">
        <f aca="false">IF(OR(AT119=0,EF29=0),0,AT119*EF29/(AT119+EF29))</f>
        <v>0.460569360252731</v>
      </c>
      <c r="AU29" s="13" t="n">
        <f aca="false">IF(OR(AU119=0,EG29=0),0,AU119*EG29/(AU119+EG29))</f>
        <v>0.458515893180585</v>
      </c>
      <c r="AV29" s="13" t="n">
        <f aca="false">IF(OR(AV119=0,EH29=0),0,AV119*EH29/(AV119+EH29))</f>
        <v>0.456478380463793</v>
      </c>
      <c r="AW29" s="13" t="n">
        <f aca="false">IF(OR(AW119=0,EI29=0),0,AW119*EI29/(AW119+EI29))</f>
        <v>0.454203782004294</v>
      </c>
      <c r="AX29" s="13" t="n">
        <f aca="false">IF(OR(AX119=0,EJ29=0),0,AX119*EJ29/(AX119+EJ29))</f>
        <v>0.451946437631123</v>
      </c>
      <c r="AY29" s="13" t="n">
        <f aca="false">IF(OR(AY119=0,EK29=0),0,AY119*EK29/(AY119+EK29))</f>
        <v>0.449704551179775</v>
      </c>
      <c r="AZ29" s="13" t="n">
        <f aca="false">IF(OR(AZ119=0,EL29=0),0,AZ119*EL29/(AZ119+EL29))</f>
        <v>0.447476422851645</v>
      </c>
      <c r="BA29" s="13" t="n">
        <f aca="false">IF(OR(BA119=0,EM29=0),0,BA119*EM29/(BA119+EM29))</f>
        <v>0.445260440354922</v>
      </c>
      <c r="BB29" s="13" t="n">
        <f aca="false">IF(OR(BB119=0,EN29=0),0,BB119*EN29/(BB119+EN29))</f>
        <v>0.442948253735922</v>
      </c>
      <c r="BC29" s="13" t="n">
        <f aca="false">IF(OR(BC119=0,EO29=0),0,BC119*EO29/(BC119+EO29))</f>
        <v>0.440646135140094</v>
      </c>
      <c r="BD29" s="13" t="n">
        <f aca="false">IF(OR(BD119=0,EP29=0),0,BD119*EP29/(BD119+EP29))</f>
        <v>0.43835254185669</v>
      </c>
      <c r="BE29" s="13" t="n">
        <f aca="false">IF(OR(BE119=0,EQ29=0),0,BE119*EQ29/(BE119+EQ29))</f>
        <v>0.436065997573031</v>
      </c>
      <c r="BF29" s="13" t="n">
        <f aca="false">IF(OR(BF119=0,ER29=0),0,BF119*ER29/(BF119+ER29))</f>
        <v>0.433785086273276</v>
      </c>
      <c r="BG29" s="13" t="n">
        <f aca="false">IF(OR(BG119=0,ES29=0),0,BG119*ES29/(BG119+ES29))</f>
        <v>0.431357721877066</v>
      </c>
      <c r="BH29" s="13" t="n">
        <f aca="false">IF(OR(BH119=0,ET29=0),0,BH119*ET29/(BH119+ET29))</f>
        <v>0.428933481213941</v>
      </c>
      <c r="BI29" s="13" t="n">
        <f aca="false">IF(OR(BI119=0,EU29=0),0,BI119*EU29/(BI119+EU29))</f>
        <v>0.426510904282281</v>
      </c>
      <c r="BJ29" s="13" t="n">
        <f aca="false">IF(OR(BJ119=0,EV29=0),0,BJ119*EV29/(BJ119+EV29))</f>
        <v>0.424088576908025</v>
      </c>
      <c r="BK29" s="13" t="n">
        <f aca="false">IF(OR(BK119=0,EW29=0),0,BK119*EW29/(BK119+EW29))</f>
        <v>0.421665126138055</v>
      </c>
      <c r="BL29" s="13" t="n">
        <f aca="false">IF(OR(BL119=0,EX29=0),0,BL119*EX29/(BL119+EX29))</f>
        <v>0.419315090740007</v>
      </c>
      <c r="BM29" s="13" t="n">
        <f aca="false">IF(OR(BM119=0,EY29=0),0,BM119*EY29/(BM119+EY29))</f>
        <v>0.416961604266935</v>
      </c>
      <c r="BN29" s="13" t="n">
        <f aca="false">IF(OR(BN119=0,EZ29=0),0,BN119*EZ29/(BN119+EZ29))</f>
        <v>0.414603485195766</v>
      </c>
      <c r="BO29" s="13" t="n">
        <f aca="false">IF(OR(BO119=0,FA29=0),0,BO119*FA29/(BO119+FA29))</f>
        <v>0.412239576903877</v>
      </c>
      <c r="BP29" s="13" t="n">
        <f aca="false">IF(OR(BP119=0,FB29=0),0,BP119*FB29/(BP119+FB29))</f>
        <v>0.409868744791525</v>
      </c>
      <c r="BQ29" s="13" t="n">
        <f aca="false">IF(OR(BQ119=0,FC29=0),0,BQ119*FC29/(BQ119+FC29))</f>
        <v>0.407643165757777</v>
      </c>
      <c r="BR29" s="13" t="n">
        <f aca="false">IF(OR(BR119=0,FD29=0),0,BR119*FD29/(BR119+FD29))</f>
        <v>0.405409188825644</v>
      </c>
      <c r="BS29" s="13" t="n">
        <f aca="false">IF(OR(BS119=0,FE29=0),0,BS119*FE29/(BS119+FE29))</f>
        <v>0.403165890068387</v>
      </c>
      <c r="BT29" s="13" t="n">
        <f aca="false">IF(OR(BT119=0,FF29=0),0,BT119*FF29/(BT119+FF29))</f>
        <v>0.4009123560761</v>
      </c>
      <c r="BU29" s="13" t="n">
        <f aca="false">IF(OR(BU119=0,FG29=0),0,BU119*FG29/(BU119+FG29))</f>
        <v>0.398647682247542</v>
      </c>
      <c r="BV29" s="13" t="n">
        <f aca="false">IF(OR(BV119=0,FH29=0),0,BV119*FH29/(BV119+FH29))</f>
        <v>0.396448275536673</v>
      </c>
      <c r="BW29" s="13" t="n">
        <f aca="false">IF(OR(BW119=0,FI29=0),0,BW119*FI29/(BW119+FI29))</f>
        <v>0.394236312796883</v>
      </c>
      <c r="BX29" s="13" t="n">
        <f aca="false">IF(OR(BX119=0,FJ29=0),0,BX119*FJ29/(BX119+FJ29))</f>
        <v>0.392010974966528</v>
      </c>
      <c r="BY29" s="13" t="n">
        <f aca="false">IF(OR(BY119=0,FK29=0),0,BY119*FK29/(BY119+FK29))</f>
        <v>0.38977144498477</v>
      </c>
      <c r="BZ29" s="13" t="n">
        <f aca="false">IF(OR(BZ119=0,FL29=0),0,BZ119*FL29/(BZ119+FL29))</f>
        <v>0.387516906610695</v>
      </c>
      <c r="CA29" s="13" t="n">
        <f aca="false">IF(OR(CA119=0,FM29=0),0,CA119*FM29/(CA119+FM29))</f>
        <v>0.385246543296451</v>
      </c>
      <c r="CB29" s="13" t="n">
        <f aca="false">IF(OR(CB119=0,FN29=0),0,CB119*FN29/(CB119+FN29))</f>
        <v>0.382959537109877</v>
      </c>
      <c r="CC29" s="13" t="n">
        <f aca="false">IF(OR(CC119=0,FO29=0),0,CC119*FO29/(CC119+FO29))</f>
        <v>0.380655067702598</v>
      </c>
      <c r="CD29" s="13" t="n">
        <f aca="false">IF(OR(CD119=0,FP29=0),0,CD119*FP29/(CD119+FP29))</f>
        <v>0.378332311320016</v>
      </c>
      <c r="CE29" s="13" t="n">
        <f aca="false">IF(OR(CE119=0,FQ29=0),0,CE119*FQ29/(CE119+FQ29))</f>
        <v>0.375990439850032</v>
      </c>
      <c r="CF29" s="13" t="n">
        <f aca="false">IF(OR(CF119=0,FR29=0),0,CF119*FR29/(CF119+FR29))</f>
        <v>0.373275994308262</v>
      </c>
      <c r="CG29" s="13" t="n">
        <f aca="false">IF(OR(CG119=0,FS29=0),0,CG119*FS29/(CG119+FS29))</f>
        <v>0.370535825612888</v>
      </c>
      <c r="CH29" s="13" t="n">
        <f aca="false">IF(OR(CH119=0,FT29=0),0,CH119*FT29/(CH119+FT29))</f>
        <v>0.367768745817264</v>
      </c>
      <c r="CI29" s="13" t="n">
        <f aca="false">IF(OR(CI119=0,FU29=0),0,CI119*FU29/(CI119+FU29))</f>
        <v>0.364973556911665</v>
      </c>
      <c r="CJ29" s="13" t="n">
        <f aca="false">IF(OR(CJ119=0,FV29=0),0,CJ119*FV29/(CJ119+FV29))</f>
        <v>0.362149049797123</v>
      </c>
      <c r="CK29" s="13" t="n">
        <f aca="false">IF(OR(CK119=0,FW29=0),0,CK119*FW29/(CK119+FW29))</f>
        <v>0.359498789986674</v>
      </c>
      <c r="CL29" s="13" t="n">
        <f aca="false">IF(OR(CL119=0,FX29=0),0,CL119*FX29/(CL119+FX29))</f>
        <v>0.356820683183551</v>
      </c>
      <c r="CM29" s="13" t="n">
        <f aca="false">IF(OR(CM119=0,FY29=0),0,CM119*FY29/(CM119+FY29))</f>
        <v>0.35411370264623</v>
      </c>
      <c r="CN29" s="13" t="n">
        <f aca="false">IF(OR(CN119=0,FZ29=0),0,CN119*FZ29/(CN119+FZ29))</f>
        <v>0.351376810257572</v>
      </c>
      <c r="CO29" s="13" t="n">
        <f aca="false">IF(OR(CO119=0,GA29=0),0,CO119*GA29/(CO119+GA29))</f>
        <v>0.348608955947259</v>
      </c>
      <c r="CP29" s="13" t="n">
        <f aca="false">IF(OR(CP119=0,GB29=0),0,CP119*GB29/(CP119+GB29))</f>
        <v>0.345677702673891</v>
      </c>
      <c r="CQ29" s="13" t="n">
        <f aca="false">IF(OR(CQ119=0,GC29=0),0,CQ119*GC29/(CQ119+GC29))</f>
        <v>0.342710668285205</v>
      </c>
      <c r="CR29" s="0" t="n">
        <f aca="false">IF(F$9=0,0,(SIN(F$12)*COS($E29)+SIN($E29)*COS(F$12))/SIN($E29)*F$9)</f>
        <v>0.5280501</v>
      </c>
      <c r="CS29" s="0" t="n">
        <f aca="false">IF(G$9=0,0,(SIN(G$12)*COS($E29)+SIN($E29)*COS(G$12))/SIN($E29)*G$9)</f>
        <v>0.562456692172458</v>
      </c>
      <c r="CT29" s="0" t="n">
        <f aca="false">IF(H$9=0,0,(SIN(H$12)*COS($E29)+SIN($E29)*COS(H$12))/SIN($E29)*H$9)</f>
        <v>0.597158577887119</v>
      </c>
      <c r="CU29" s="0" t="n">
        <f aca="false">IF(I$9=0,0,(SIN(I$12)*COS($E29)+SIN($E29)*COS(I$12))/SIN($E29)*I$9)</f>
        <v>0.632142469496082</v>
      </c>
      <c r="CV29" s="0" t="n">
        <f aca="false">IF(J$9=0,0,(SIN(J$12)*COS($E29)+SIN($E29)*COS(J$12))/SIN($E29)*J$9)</f>
        <v>0.667394852139403</v>
      </c>
      <c r="CW29" s="0" t="n">
        <f aca="false">IF(K$9=0,0,(SIN(K$12)*COS($E29)+SIN($E29)*COS(K$12))/SIN($E29)*K$9)</f>
        <v>0.702901988732554</v>
      </c>
      <c r="CX29" s="0" t="n">
        <f aca="false">IF(L$9=0,0,(SIN(L$12)*COS($E29)+SIN($E29)*COS(L$12))/SIN($E29)*L$9)</f>
        <v>0.738649925064358</v>
      </c>
      <c r="CY29" s="0" t="n">
        <f aca="false">IF(M$9=0,0,(SIN(M$12)*COS($E29)+SIN($E29)*COS(M$12))/SIN($E29)*M$9)</f>
        <v>0.774624495003563</v>
      </c>
      <c r="CZ29" s="0" t="n">
        <f aca="false">IF(N$9=0,0,(SIN(N$12)*COS($E29)+SIN($E29)*COS(N$12))/SIN($E29)*N$9)</f>
        <v>0.810052013712865</v>
      </c>
      <c r="DA29" s="0" t="n">
        <f aca="false">IF(O$9=0,0,(SIN(O$12)*COS($E29)+SIN($E29)*COS(O$12))/SIN($E29)*O$9)</f>
        <v>0.845620613404986</v>
      </c>
      <c r="DB29" s="0" t="n">
        <f aca="false">IF(P$9=0,0,(SIN(P$12)*COS($E29)+SIN($E29)*COS(P$12))/SIN($E29)*P$9)</f>
        <v>0.8813162442314</v>
      </c>
      <c r="DC29" s="0" t="n">
        <f aca="false">IF(Q$9=0,0,(SIN(Q$12)*COS($E29)+SIN($E29)*COS(Q$12))/SIN($E29)*Q$9)</f>
        <v>0.917124700491103</v>
      </c>
      <c r="DD29" s="0" t="n">
        <f aca="false">IF(R$9=0,0,(SIN(R$12)*COS($E29)+SIN($E29)*COS(R$12))/SIN($E29)*R$9)</f>
        <v>0.953031625972905</v>
      </c>
      <c r="DE29" s="0" t="n">
        <f aca="false">IF(S$9=0,0,(SIN(S$12)*COS($E29)+SIN($E29)*COS(S$12))/SIN($E29)*S$9)</f>
        <v>0.986908771741894</v>
      </c>
      <c r="DF29" s="0" t="n">
        <f aca="false">IF(T$9=0,0,(SIN(T$12)*COS($E29)+SIN($E29)*COS(T$12))/SIN($E29)*T$9)</f>
        <v>1.02072809777216</v>
      </c>
      <c r="DG29" s="0" t="n">
        <f aca="false">IF(U$9=0,0,(SIN(U$12)*COS($E29)+SIN($E29)*COS(U$12))/SIN($E29)*U$9)</f>
        <v>1.05447681887731</v>
      </c>
      <c r="DH29" s="0" t="n">
        <f aca="false">IF(V$9=0,0,(SIN(V$12)*COS($E29)+SIN($E29)*COS(V$12))/SIN($E29)*V$9)</f>
        <v>1.0881420981745</v>
      </c>
      <c r="DI29" s="0" t="n">
        <f aca="false">IF(W$9=0,0,(SIN(W$12)*COS($E29)+SIN($E29)*COS(W$12))/SIN($E29)*W$9)</f>
        <v>1.12171105177343</v>
      </c>
      <c r="DJ29" s="0" t="n">
        <f aca="false">IF(X$9=0,0,(SIN(X$12)*COS($E29)+SIN($E29)*COS(X$12))/SIN($E29)*X$9)</f>
        <v>1.1457140659731</v>
      </c>
      <c r="DK29" s="0" t="n">
        <f aca="false">IF(Y$9=0,0,(SIN(Y$12)*COS($E29)+SIN($E29)*COS(Y$12))/SIN($E29)*Y$9)</f>
        <v>1.16912633653047</v>
      </c>
      <c r="DL29" s="0" t="n">
        <f aca="false">IF(Z$9=0,0,(SIN(Z$12)*COS($E29)+SIN($E29)*COS(Z$12))/SIN($E29)*Z$9)</f>
        <v>1.19194372289564</v>
      </c>
      <c r="DM29" s="0" t="n">
        <f aca="false">IF(AA$9=0,0,(SIN(AA$12)*COS($E29)+SIN($E29)*COS(AA$12))/SIN($E29)*AA$9)</f>
        <v>1.21416233845394</v>
      </c>
      <c r="DN29" s="0" t="n">
        <f aca="false">IF(AB$9=0,0,(SIN(AB$12)*COS($E29)+SIN($E29)*COS(AB$12))/SIN($E29)*AB$9)</f>
        <v>1.23577855077649</v>
      </c>
      <c r="DO29" s="0" t="n">
        <f aca="false">IF(AC$9=0,0,(SIN(AC$12)*COS($E29)+SIN($E29)*COS(AC$12))/SIN($E29)*AC$9)</f>
        <v>1.2543433383476</v>
      </c>
      <c r="DP29" s="0" t="n">
        <f aca="false">IF(AD$9=0,0,(SIN(AD$12)*COS($E29)+SIN($E29)*COS(AD$12))/SIN($E29)*AD$9)</f>
        <v>1.27386232400346</v>
      </c>
      <c r="DQ29" s="0" t="n">
        <f aca="false">IF(AE$9=0,0,(SIN(AE$12)*COS($E29)+SIN($E29)*COS(AE$12))/SIN($E29)*AE$9)</f>
        <v>1.29471726213251</v>
      </c>
      <c r="DR29" s="0" t="n">
        <f aca="false">IF(AF$9=0,0,(SIN(AF$12)*COS($E29)+SIN($E29)*COS(AF$12))/SIN($E29)*AF$9)</f>
        <v>1.31500236340206</v>
      </c>
      <c r="DS29" s="0" t="n">
        <f aca="false">IF(AG$9=0,0,(SIN(AG$12)*COS($E29)+SIN($E29)*COS(AG$12))/SIN($E29)*AG$9)</f>
        <v>1.33471423260967</v>
      </c>
      <c r="DT29" s="0" t="n">
        <f aca="false">IF(AH$9=0,0,(SIN(AH$12)*COS($E29)+SIN($E29)*COS(AH$12))/SIN($E29)*AH$9)</f>
        <v>1.35295291458899</v>
      </c>
      <c r="DU29" s="0" t="n">
        <f aca="false">IF(AI$9=0,0,(SIN(AI$12)*COS($E29)+SIN($E29)*COS(AI$12))/SIN($E29)*AI$9)</f>
        <v>1.37058122681065</v>
      </c>
      <c r="DV29" s="0" t="n">
        <f aca="false">IF(AJ$9=0,0,(SIN(AJ$12)*COS($E29)+SIN($E29)*COS(AJ$12))/SIN($E29)*AJ$9)</f>
        <v>1.38759728960458</v>
      </c>
      <c r="DW29" s="0" t="n">
        <f aca="false">IF(AK$9=0,0,(SIN(AK$12)*COS($E29)+SIN($E29)*COS(AK$12))/SIN($E29)*AK$9)</f>
        <v>1.40399946912272</v>
      </c>
      <c r="DX29" s="0" t="n">
        <f aca="false">IF(AL$9=0,0,(SIN(AL$12)*COS($E29)+SIN($E29)*COS(AL$12))/SIN($E29)*AL$9)</f>
        <v>1.41978637675552</v>
      </c>
      <c r="DY29" s="0" t="n">
        <f aca="false">IF(AM$9=0,0,(SIN(AM$12)*COS($E29)+SIN($E29)*COS(AM$12))/SIN($E29)*AM$9)</f>
        <v>1.43463302352969</v>
      </c>
      <c r="DZ29" s="0" t="n">
        <f aca="false">IF(AN$9=0,0,(SIN(AN$12)*COS($E29)+SIN($E29)*COS(AN$12))/SIN($E29)*AN$9)</f>
        <v>1.44885296779602</v>
      </c>
      <c r="EA29" s="0" t="n">
        <f aca="false">IF(AO$9=0,0,(SIN(AO$12)*COS($E29)+SIN($E29)*COS(AO$12))/SIN($E29)*AO$9)</f>
        <v>1.46244585246546</v>
      </c>
      <c r="EB29" s="0" t="n">
        <f aca="false">IF(AP$9=0,0,(SIN(AP$12)*COS($E29)+SIN($E29)*COS(AP$12))/SIN($E29)*AP$9)</f>
        <v>1.47541156803098</v>
      </c>
      <c r="EC29" s="0" t="n">
        <f aca="false">IF(AQ$9=0,0,(SIN(AQ$12)*COS($E29)+SIN($E29)*COS(AQ$12))/SIN($E29)*AQ$9)</f>
        <v>1.4877502513731</v>
      </c>
      <c r="ED29" s="0" t="n">
        <f aca="false">IF(AR$9=0,0,(SIN(AR$12)*COS($E29)+SIN($E29)*COS(AR$12))/SIN($E29)*AR$9)</f>
        <v>1.4999817286828</v>
      </c>
      <c r="EE29" s="0" t="n">
        <f aca="false">IF(AS$9=0,0,(SIN(AS$12)*COS($E29)+SIN($E29)*COS(AS$12))/SIN($E29)*AS$9)</f>
        <v>1.51159971876296</v>
      </c>
      <c r="EF29" s="0" t="n">
        <f aca="false">IF(AT$9=0,0,(SIN(AT$12)*COS($E29)+SIN($E29)*COS(AT$12))/SIN($E29)*AT$9)</f>
        <v>1.52260460916253</v>
      </c>
      <c r="EG29" s="0" t="n">
        <f aca="false">IF(AU$9=0,0,(SIN(AU$12)*COS($E29)+SIN($E29)*COS(AU$12))/SIN($E29)*AU$9)</f>
        <v>1.53299702068578</v>
      </c>
      <c r="EH29" s="0" t="n">
        <f aca="false">IF(AV$9=0,0,(SIN(AV$12)*COS($E29)+SIN($E29)*COS(AV$12))/SIN($E29)*AV$9)</f>
        <v>1.54277780599298</v>
      </c>
      <c r="EI29" s="0" t="n">
        <f aca="false">IF(AW$9=0,0,(SIN(AW$12)*COS($E29)+SIN($E29)*COS(AW$12))/SIN($E29)*AW$9)</f>
        <v>1.54901915347521</v>
      </c>
      <c r="EJ29" s="0" t="n">
        <f aca="false">IF(AX$9=0,0,(SIN(AX$12)*COS($E29)+SIN($E29)*COS(AX$12))/SIN($E29)*AX$9)</f>
        <v>1.55459313780841</v>
      </c>
      <c r="EK29" s="0" t="n">
        <f aca="false">IF(AY$9=0,0,(SIN(AY$12)*COS($E29)+SIN($E29)*COS(AY$12))/SIN($E29)*AY$9)</f>
        <v>1.55950400105515</v>
      </c>
      <c r="EL29" s="0" t="n">
        <f aca="false">IF(AZ$9=0,0,(SIN(AZ$12)*COS($E29)+SIN($E29)*COS(AZ$12))/SIN($E29)*AZ$9)</f>
        <v>1.56375624501809</v>
      </c>
      <c r="EM29" s="0" t="n">
        <f aca="false">IF(BA$9=0,0,(SIN(BA$12)*COS($E29)+SIN($E29)*COS(BA$12))/SIN($E29)*BA$9)</f>
        <v>1.56735462804173</v>
      </c>
      <c r="EN29" s="0" t="n">
        <f aca="false">IF(BB$9=0,0,(SIN(BB$12)*COS($E29)+SIN($E29)*COS(BB$12))/SIN($E29)*BB$9)</f>
        <v>1.56896316755863</v>
      </c>
      <c r="EO29" s="0" t="n">
        <f aca="false">IF(BC$9=0,0,(SIN(BC$12)*COS($E29)+SIN($E29)*COS(BC$12))/SIN($E29)*BC$9)</f>
        <v>1.5699067011306</v>
      </c>
      <c r="EP29" s="0" t="n">
        <f aca="false">IF(BD$9=0,0,(SIN(BD$12)*COS($E29)+SIN($E29)*COS(BD$12))/SIN($E29)*BD$9)</f>
        <v>1.57019197181984</v>
      </c>
      <c r="EQ29" s="0" t="n">
        <f aca="false">IF(BE$9=0,0,(SIN(BE$12)*COS($E29)+SIN($E29)*COS(BE$12))/SIN($E29)*BE$9)</f>
        <v>1.56982597804804</v>
      </c>
      <c r="ER29" s="0" t="n">
        <f aca="false">IF(BF$9=0,0,(SIN(BF$12)*COS($E29)+SIN($E29)*COS(BF$12))/SIN($E29)*BF$9)</f>
        <v>1.56881596930632</v>
      </c>
      <c r="ES29" s="0" t="n">
        <f aca="false">IF(BG$9=0,0,(SIN(BG$12)*COS($E29)+SIN($E29)*COS(BG$12))/SIN($E29)*BG$9)</f>
        <v>1.56518316871591</v>
      </c>
      <c r="ET29" s="0" t="n">
        <f aca="false">IF(BH$9=0,0,(SIN(BH$12)*COS($E29)+SIN($E29)*COS(BH$12))/SIN($E29)*BH$9)</f>
        <v>1.56089695852885</v>
      </c>
      <c r="EU29" s="0" t="n">
        <f aca="false">IF(BI$9=0,0,(SIN(BI$12)*COS($E29)+SIN($E29)*COS(BI$12))/SIN($E29)*BI$9)</f>
        <v>1.55596714115651</v>
      </c>
      <c r="EV29" s="0" t="n">
        <f aca="false">IF(BJ$9=0,0,(SIN(BJ$12)*COS($E29)+SIN($E29)*COS(BJ$12))/SIN($E29)*BJ$9)</f>
        <v>1.55040376627719</v>
      </c>
      <c r="EW29" s="0" t="n">
        <f aca="false">IF(BK$9=0,0,(SIN(BK$12)*COS($E29)+SIN($E29)*COS(BK$12))/SIN($E29)*BK$9)</f>
        <v>1.54421712517107</v>
      </c>
      <c r="EX29" s="0" t="n">
        <f aca="false">IF(BL$9=0,0,(SIN(BL$12)*COS($E29)+SIN($E29)*COS(BL$12))/SIN($E29)*BL$9)</f>
        <v>1.53843860668322</v>
      </c>
      <c r="EY29" s="0" t="n">
        <f aca="false">IF(BM$9=0,0,(SIN(BM$12)*COS($E29)+SIN($E29)*COS(BM$12))/SIN($E29)*BM$9)</f>
        <v>1.53206734310078</v>
      </c>
      <c r="EZ29" s="0" t="n">
        <f aca="false">IF(BN$9=0,0,(SIN(BN$12)*COS($E29)+SIN($E29)*COS(BN$12))/SIN($E29)*BN$9)</f>
        <v>1.52511337853456</v>
      </c>
      <c r="FA29" s="0" t="n">
        <f aca="false">IF(BO$9=0,0,(SIN(BO$12)*COS($E29)+SIN($E29)*COS(BO$12))/SIN($E29)*BO$9)</f>
        <v>1.51758696993211</v>
      </c>
      <c r="FB29" s="0" t="n">
        <f aca="false">IF(BP$9=0,0,(SIN(BP$12)*COS($E29)+SIN($E29)*COS(BP$12))/SIN($E29)*BP$9)</f>
        <v>1.50949858147416</v>
      </c>
      <c r="FC29" s="0" t="n">
        <f aca="false">IF(BQ$9=0,0,(SIN(BQ$12)*COS($E29)+SIN($E29)*COS(BQ$12))/SIN($E29)*BQ$9)</f>
        <v>1.50294051395892</v>
      </c>
      <c r="FD29" s="0" t="n">
        <f aca="false">IF(BR$9=0,0,(SIN(BR$12)*COS($E29)+SIN($E29)*COS(BR$12))/SIN($E29)*BR$9)</f>
        <v>1.49585417154253</v>
      </c>
      <c r="FE29" s="0" t="n">
        <f aca="false">IF(BS$9=0,0,(SIN(BS$12)*COS($E29)+SIN($E29)*COS(BS$12))/SIN($E29)*BS$9)</f>
        <v>1.48824869794273</v>
      </c>
      <c r="FF29" s="0" t="n">
        <f aca="false">IF(BT$9=0,0,(SIN(BT$12)*COS($E29)+SIN($E29)*COS(BT$12))/SIN($E29)*BT$9)</f>
        <v>1.48013341434614</v>
      </c>
      <c r="FG29" s="0" t="n">
        <f aca="false">IF(BU$9=0,0,(SIN(BU$12)*COS($E29)+SIN($E29)*COS(BU$12))/SIN($E29)*BU$9)</f>
        <v>1.47151781443527</v>
      </c>
      <c r="FH29" s="0" t="n">
        <f aca="false">IF(BV$9=0,0,(SIN(BV$12)*COS($E29)+SIN($E29)*COS(BV$12))/SIN($E29)*BV$9)</f>
        <v>1.46346441145237</v>
      </c>
      <c r="FI29" s="0" t="n">
        <f aca="false">IF(BW$9=0,0,(SIN(BW$12)*COS($E29)+SIN($E29)*COS(BW$12))/SIN($E29)*BW$9)</f>
        <v>1.45493307129428</v>
      </c>
      <c r="FJ29" s="0" t="n">
        <f aca="false">IF(BX$9=0,0,(SIN(BX$12)*COS($E29)+SIN($E29)*COS(BX$12))/SIN($E29)*BX$9)</f>
        <v>1.4459328112772</v>
      </c>
      <c r="FK29" s="0" t="n">
        <f aca="false">IF(BY$9=0,0,(SIN(BY$12)*COS($E29)+SIN($E29)*COS(BY$12))/SIN($E29)*BY$9)</f>
        <v>1.43647279939345</v>
      </c>
      <c r="FL29" s="0" t="n">
        <f aca="false">IF(BZ$9=0,0,(SIN(BZ$12)*COS($E29)+SIN($E29)*COS(BZ$12))/SIN($E29)*BZ$9)</f>
        <v>1.42656234956123</v>
      </c>
      <c r="FM29" s="0" t="n">
        <f aca="false">IF(CA$9=0,0,(SIN(CA$12)*COS($E29)+SIN($E29)*COS(CA$12))/SIN($E29)*CA$9)</f>
        <v>1.41621091682816</v>
      </c>
      <c r="FN29" s="0" t="n">
        <f aca="false">IF(CB$9=0,0,(SIN(CB$12)*COS($E29)+SIN($E29)*COS(CB$12))/SIN($E29)*CB$9)</f>
        <v>1.40542809253069</v>
      </c>
      <c r="FO29" s="0" t="n">
        <f aca="false">IF(CC$9=0,0,(SIN(CC$12)*COS($E29)+SIN($E29)*COS(CC$12))/SIN($E29)*CC$9)</f>
        <v>1.39422359941129</v>
      </c>
      <c r="FP29" s="0" t="n">
        <f aca="false">IF(CD$9=0,0,(SIN(CD$12)*COS($E29)+SIN($E29)*COS(CD$12))/SIN($E29)*CD$9)</f>
        <v>1.38260728669572</v>
      </c>
      <c r="FQ29" s="0" t="n">
        <f aca="false">IF(CE$9=0,0,(SIN(CE$12)*COS($E29)+SIN($E29)*COS(CE$12))/SIN($E29)*CE$9)</f>
        <v>1.37058912513229</v>
      </c>
      <c r="FR29" s="0" t="n">
        <f aca="false">IF(CF$9=0,0,(SIN(CF$12)*COS($E29)+SIN($E29)*COS(CF$12))/SIN($E29)*CF$9)</f>
        <v>1.35353117139673</v>
      </c>
      <c r="FS29" s="0" t="n">
        <f aca="false">IF(CG$9=0,0,(SIN(CG$12)*COS($E29)+SIN($E29)*COS(CG$12))/SIN($E29)*CG$9)</f>
        <v>1.33610726473462</v>
      </c>
      <c r="FT29" s="0" t="n">
        <f aca="false">IF(CH$9=0,0,(SIN(CH$12)*COS($E29)+SIN($E29)*COS(CH$12))/SIN($E29)*CH$9)</f>
        <v>1.31833195072317</v>
      </c>
      <c r="FU29" s="0" t="n">
        <f aca="false">IF(CI$9=0,0,(SIN(CI$12)*COS($E29)+SIN($E29)*COS(CI$12))/SIN($E29)*CI$9)</f>
        <v>1.3002198650503</v>
      </c>
      <c r="FV29" s="0" t="n">
        <f aca="false">IF(CJ$9=0,0,(SIN(CJ$12)*COS($E29)+SIN($E29)*COS(CJ$12))/SIN($E29)*CJ$9)</f>
        <v>1.28178572624758</v>
      </c>
      <c r="FW29" s="0" t="n">
        <f aca="false">IF(CK$9=0,0,(SIN(CK$12)*COS($E29)+SIN($E29)*COS(CK$12))/SIN($E29)*CK$9)</f>
        <v>1.26557865150827</v>
      </c>
      <c r="FX29" s="0" t="n">
        <f aca="false">IF(CL$9=0,0,(SIN(CL$12)*COS($E29)+SIN($E29)*COS(CL$12))/SIN($E29)*CL$9)</f>
        <v>1.24906281019509</v>
      </c>
      <c r="FY29" s="0" t="n">
        <f aca="false">IF(CM$9=0,0,(SIN(CM$12)*COS($E29)+SIN($E29)*COS(CM$12))/SIN($E29)*CM$9)</f>
        <v>1.23225081713319</v>
      </c>
      <c r="FZ29" s="0" t="n">
        <f aca="false">IF(CN$9=0,0,(SIN(CN$12)*COS($E29)+SIN($E29)*COS(CN$12))/SIN($E29)*CN$9)</f>
        <v>1.2151553516722</v>
      </c>
      <c r="GA29" s="0" t="n">
        <f aca="false">IF(CO$9=0,0,(SIN(CO$12)*COS($E29)+SIN($E29)*COS(CO$12))/SIN($E29)*CO$9)</f>
        <v>1.19778915152174</v>
      </c>
      <c r="GB29" s="0" t="n">
        <f aca="false">IF(CP$9=0,0,(SIN(CP$12)*COS($E29)+SIN($E29)*COS(CP$12))/SIN($E29)*CP$9)</f>
        <v>1.17863629394835</v>
      </c>
      <c r="GC29" s="0" t="n">
        <f aca="false">IF(CQ$9=0,0,(SIN(CQ$12)*COS($E29)+SIN($E29)*COS(CQ$12))/SIN($E29)*CQ$9)</f>
        <v>1.15925309075894</v>
      </c>
    </row>
    <row r="30" customFormat="false" ht="12.8" hidden="true" customHeight="false" outlineLevel="0" collapsed="false">
      <c r="A30" s="0" t="n">
        <f aca="false">MAX($F30:$CQ30)</f>
        <v>0.531690546174413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0.507687</v>
      </c>
      <c r="C30" s="2" t="n">
        <f aca="false">MOD(Best +D30,360)</f>
        <v>117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0.528050099721163</v>
      </c>
      <c r="G30" s="13" t="n">
        <f aca="false">IF(OR(G120=0,CS30=0),0,G120*CS30/(G120+CS30))</f>
        <v>0.529326696886329</v>
      </c>
      <c r="H30" s="13" t="n">
        <f aca="false">IF(OR(H120=0,CT30=0),0,H120*CT30/(H120+CT30))</f>
        <v>0.530282972876208</v>
      </c>
      <c r="I30" s="13" t="n">
        <f aca="false">IF(OR(I120=0,CU30=0),0,I120*CU30/(I120+CU30))</f>
        <v>0.530963324015341</v>
      </c>
      <c r="J30" s="13" t="n">
        <f aca="false">IF(OR(J120=0,CV30=0),0,J120*CV30/(J120+CV30))</f>
        <v>0.531404775718426</v>
      </c>
      <c r="K30" s="13" t="n">
        <f aca="false">IF(OR(K120=0,CW30=0),0,K120*CW30/(K120+CW30))</f>
        <v>0.531638422835994</v>
      </c>
      <c r="L30" s="13" t="n">
        <f aca="false">IF(OR(L120=0,CX30=0),0,L120*CX30/(L120+CX30))</f>
        <v>0.531690546174413</v>
      </c>
      <c r="M30" s="13" t="n">
        <f aca="false">IF(OR(M120=0,CY30=0),0,M120*CY30/(M120+CY30))</f>
        <v>0.531583487116221</v>
      </c>
      <c r="N30" s="13" t="n">
        <f aca="false">IF(OR(N120=0,CZ30=0),0,N120*CZ30/(N120+CZ30))</f>
        <v>0.531003979669502</v>
      </c>
      <c r="O30" s="13" t="n">
        <f aca="false">IF(OR(O120=0,DA30=0),0,O120*DA30/(O120+DA30))</f>
        <v>0.53033360899963</v>
      </c>
      <c r="P30" s="13" t="n">
        <f aca="false">IF(OR(P120=0,DB30=0),0,P120*DB30/(P120+DB30))</f>
        <v>0.529582995707871</v>
      </c>
      <c r="Q30" s="13" t="n">
        <f aca="false">IF(OR(Q120=0,DC30=0),0,Q120*DC30/(Q120+DC30))</f>
        <v>0.528761305119697</v>
      </c>
      <c r="R30" s="13" t="n">
        <f aca="false">IF(OR(R120=0,DD30=0),0,R120*DD30/(R120+DD30))</f>
        <v>0.527876477841531</v>
      </c>
      <c r="S30" s="13" t="n">
        <f aca="false">IF(OR(S120=0,DE30=0),0,S120*DE30/(S120+DE30))</f>
        <v>0.526319171996593</v>
      </c>
      <c r="T30" s="13" t="n">
        <f aca="false">IF(OR(T120=0,DF30=0),0,T120*DF30/(T120+DF30))</f>
        <v>0.524764197962254</v>
      </c>
      <c r="U30" s="13" t="n">
        <f aca="false">IF(OR(U120=0,DG30=0),0,U120*DG30/(U120+DG30))</f>
        <v>0.523211691600013</v>
      </c>
      <c r="V30" s="13" t="n">
        <f aca="false">IF(OR(V120=0,DH30=0),0,V120*DH30/(V120+DH30))</f>
        <v>0.521661737113129</v>
      </c>
      <c r="W30" s="13" t="n">
        <f aca="false">IF(OR(W120=0,DI30=0),0,W120*DI30/(W120+DI30))</f>
        <v>0.520114374822408</v>
      </c>
      <c r="X30" s="13" t="n">
        <f aca="false">IF(OR(X120=0,DJ30=0),0,X120*DJ30/(X120+DJ30))</f>
        <v>0.516595395370483</v>
      </c>
      <c r="Y30" s="13" t="n">
        <f aca="false">IF(OR(Y120=0,DK30=0),0,Y120*DK30/(Y120+DK30))</f>
        <v>0.513206720158674</v>
      </c>
      <c r="Z30" s="13" t="n">
        <f aca="false">IF(OR(Z120=0,DL30=0),0,Z120*DL30/(Z120+DL30))</f>
        <v>0.509936215900281</v>
      </c>
      <c r="AA30" s="13" t="n">
        <f aca="false">IF(OR(AA120=0,DM30=0),0,AA120*DM30/(AA120+DM30))</f>
        <v>0.506773123359814</v>
      </c>
      <c r="AB30" s="13" t="n">
        <f aca="false">IF(OR(AB120=0,DN30=0),0,AB120*DN30/(AB120+DN30))</f>
        <v>0.503707864581233</v>
      </c>
      <c r="AC30" s="13" t="n">
        <f aca="false">IF(OR(AC120=0,DO30=0),0,AC120*DO30/(AC120+DO30))</f>
        <v>0.500329398914955</v>
      </c>
      <c r="AD30" s="13" t="n">
        <f aca="false">IF(OR(AD120=0,DP30=0),0,AD120*DP30/(AD120+DP30))</f>
        <v>0.497312662855543</v>
      </c>
      <c r="AE30" s="13" t="n">
        <f aca="false">IF(OR(AE120=0,DQ30=0),0,AE120*DQ30/(AE120+DQ30))</f>
        <v>0.494675609398861</v>
      </c>
      <c r="AF30" s="13" t="n">
        <f aca="false">IF(OR(AF120=0,DR30=0),0,AF120*DR30/(AF120+DR30))</f>
        <v>0.492099107168896</v>
      </c>
      <c r="AG30" s="13" t="n">
        <f aca="false">IF(OR(AG120=0,DS30=0),0,AG120*DS30/(AG120+DS30))</f>
        <v>0.489578213099909</v>
      </c>
      <c r="AH30" s="13" t="n">
        <f aca="false">IF(OR(AH120=0,DT30=0),0,AH120*DT30/(AH120+DT30))</f>
        <v>0.486987768108794</v>
      </c>
      <c r="AI30" s="13" t="n">
        <f aca="false">IF(OR(AI120=0,DU30=0),0,AI120*DU30/(AI120+DU30))</f>
        <v>0.484448886162549</v>
      </c>
      <c r="AJ30" s="13" t="n">
        <f aca="false">IF(OR(AJ120=0,DV30=0),0,AJ120*DV30/(AJ120+DV30))</f>
        <v>0.481957433379343</v>
      </c>
      <c r="AK30" s="13" t="n">
        <f aca="false">IF(OR(AK120=0,DW30=0),0,AK120*DW30/(AK120+DW30))</f>
        <v>0.479509622897129</v>
      </c>
      <c r="AL30" s="13" t="n">
        <f aca="false">IF(OR(AL120=0,DX30=0),0,AL120*DX30/(AL120+DX30))</f>
        <v>0.477101976576243</v>
      </c>
      <c r="AM30" s="13" t="n">
        <f aca="false">IF(OR(AM120=0,DY30=0),0,AM120*DY30/(AM120+DY30))</f>
        <v>0.474694358324014</v>
      </c>
      <c r="AN30" s="13" t="n">
        <f aca="false">IF(OR(AN120=0,DZ30=0),0,AN120*DZ30/(AN120+DZ30))</f>
        <v>0.472321844854542</v>
      </c>
      <c r="AO30" s="13" t="n">
        <f aca="false">IF(OR(AO120=0,EA30=0),0,AO120*EA30/(AO120+EA30))</f>
        <v>0.469981609103927</v>
      </c>
      <c r="AP30" s="13" t="n">
        <f aca="false">IF(OR(AP120=0,EB30=0),0,AP120*EB30/(AP120+EB30))</f>
        <v>0.467671029254493</v>
      </c>
      <c r="AQ30" s="13" t="n">
        <f aca="false">IF(OR(AQ120=0,EC30=0),0,AQ120*EC30/(AQ120+EC30))</f>
        <v>0.465387668013852</v>
      </c>
      <c r="AR30" s="13" t="n">
        <f aca="false">IF(OR(AR120=0,ED30=0),0,AR120*ED30/(AR120+ED30))</f>
        <v>0.4631809920454</v>
      </c>
      <c r="AS30" s="13" t="n">
        <f aca="false">IF(OR(AS120=0,EE30=0),0,AS120*EE30/(AS120+EE30))</f>
        <v>0.460995886623522</v>
      </c>
      <c r="AT30" s="13" t="n">
        <f aca="false">IF(OR(AT120=0,EF30=0),0,AT120*EF30/(AT120+EF30))</f>
        <v>0.458830466975344</v>
      </c>
      <c r="AU30" s="13" t="n">
        <f aca="false">IF(OR(AU120=0,EG30=0),0,AU120*EG30/(AU120+EG30))</f>
        <v>0.456682963625167</v>
      </c>
      <c r="AV30" s="13" t="n">
        <f aca="false">IF(OR(AV120=0,EH30=0),0,AV120*EH30/(AV120+EH30))</f>
        <v>0.454551711565877</v>
      </c>
      <c r="AW30" s="13" t="n">
        <f aca="false">IF(OR(AW120=0,EI30=0),0,AW120*EI30/(AW120+EI30))</f>
        <v>0.452174290832299</v>
      </c>
      <c r="AX30" s="13" t="n">
        <f aca="false">IF(OR(AX120=0,EJ30=0),0,AX120*EJ30/(AX120+EJ30))</f>
        <v>0.449814592228592</v>
      </c>
      <c r="AY30" s="13" t="n">
        <f aca="false">IF(OR(AY120=0,EK30=0),0,AY120*EK30/(AY120+EK30))</f>
        <v>0.447470795314779</v>
      </c>
      <c r="AZ30" s="13" t="n">
        <f aca="false">IF(OR(AZ120=0,EL30=0),0,AZ120*EL30/(AZ120+EL30))</f>
        <v>0.445141176138234</v>
      </c>
      <c r="BA30" s="13" t="n">
        <f aca="false">IF(OR(BA120=0,EM30=0),0,BA120*EM30/(BA120+EM30))</f>
        <v>0.442824098481429</v>
      </c>
      <c r="BB30" s="13" t="n">
        <f aca="false">IF(OR(BB120=0,EN30=0),0,BB120*EN30/(BB120+EN30))</f>
        <v>0.440407282123075</v>
      </c>
      <c r="BC30" s="13" t="n">
        <f aca="false">IF(OR(BC120=0,EO30=0),0,BC120*EO30/(BC120+EO30))</f>
        <v>0.438000951563605</v>
      </c>
      <c r="BD30" s="13" t="n">
        <f aca="false">IF(OR(BD120=0,EP30=0),0,BD120*EP30/(BD120+EP30))</f>
        <v>0.435603538505779</v>
      </c>
      <c r="BE30" s="13" t="n">
        <f aca="false">IF(OR(BE120=0,EQ30=0),0,BE120*EQ30/(BE120+EQ30))</f>
        <v>0.433213541771209</v>
      </c>
      <c r="BF30" s="13" t="n">
        <f aca="false">IF(OR(BF120=0,ER30=0),0,BF120*ER30/(BF120+ER30))</f>
        <v>0.430829521234833</v>
      </c>
      <c r="BG30" s="13" t="n">
        <f aca="false">IF(OR(BG120=0,ES30=0),0,BG120*ES30/(BG120+ES30))</f>
        <v>0.428294006688264</v>
      </c>
      <c r="BH30" s="13" t="n">
        <f aca="false">IF(OR(BH120=0,ET30=0),0,BH120*ET30/(BH120+ET30))</f>
        <v>0.425761991170922</v>
      </c>
      <c r="BI30" s="13" t="n">
        <f aca="false">IF(OR(BI120=0,EU30=0),0,BI120*EU30/(BI120+EU30))</f>
        <v>0.423231990226717</v>
      </c>
      <c r="BJ30" s="13" t="n">
        <f aca="false">IF(OR(BJ120=0,EV30=0),0,BJ120*EV30/(BJ120+EV30))</f>
        <v>0.420702566415068</v>
      </c>
      <c r="BK30" s="13" t="n">
        <f aca="false">IF(OR(BK120=0,EW30=0),0,BK120*EW30/(BK120+EW30))</f>
        <v>0.41817232472014</v>
      </c>
      <c r="BL30" s="13" t="n">
        <f aca="false">IF(OR(BL120=0,EX30=0),0,BL120*EX30/(BL120+EX30))</f>
        <v>0.415718377300378</v>
      </c>
      <c r="BM30" s="13" t="n">
        <f aca="false">IF(OR(BM120=0,EY30=0),0,BM120*EY30/(BM120+EY30))</f>
        <v>0.413261209895962</v>
      </c>
      <c r="BN30" s="13" t="n">
        <f aca="false">IF(OR(BN120=0,EZ30=0),0,BN120*EZ30/(BN120+EZ30))</f>
        <v>0.410799623344138</v>
      </c>
      <c r="BO30" s="13" t="n">
        <f aca="false">IF(OR(BO120=0,FA30=0),0,BO120*FA30/(BO120+FA30))</f>
        <v>0.408332444476706</v>
      </c>
      <c r="BP30" s="13" t="n">
        <f aca="false">IF(OR(BP120=0,FB30=0),0,BP120*FB30/(BP120+FB30))</f>
        <v>0.405858523261782</v>
      </c>
      <c r="BQ30" s="13" t="n">
        <f aca="false">IF(OR(BQ120=0,FC30=0),0,BQ120*FC30/(BQ120+FC30))</f>
        <v>0.403535034764963</v>
      </c>
      <c r="BR30" s="13" t="n">
        <f aca="false">IF(OR(BR120=0,FD30=0),0,BR120*FD30/(BR120+FD30))</f>
        <v>0.401203230104934</v>
      </c>
      <c r="BS30" s="13" t="n">
        <f aca="false">IF(OR(BS120=0,FE30=0),0,BS120*FE30/(BS120+FE30))</f>
        <v>0.398862173639654</v>
      </c>
      <c r="BT30" s="13" t="n">
        <f aca="false">IF(OR(BT120=0,FF30=0),0,BT120*FF30/(BT120+FF30))</f>
        <v>0.396510941099936</v>
      </c>
      <c r="BU30" s="13" t="n">
        <f aca="false">IF(OR(BU120=0,FG30=0),0,BU120*FG30/(BU120+FG30))</f>
        <v>0.394148617903383</v>
      </c>
      <c r="BV30" s="13" t="n">
        <f aca="false">IF(OR(BV120=0,FH30=0),0,BV120*FH30/(BV120+FH30))</f>
        <v>0.391854010043215</v>
      </c>
      <c r="BW30" s="13" t="n">
        <f aca="false">IF(OR(BW120=0,FI30=0),0,BW120*FI30/(BW120+FI30))</f>
        <v>0.389546838147607</v>
      </c>
      <c r="BX30" s="13" t="n">
        <f aca="false">IF(OR(BX120=0,FJ30=0),0,BX120*FJ30/(BX120+FJ30))</f>
        <v>0.387226275559564</v>
      </c>
      <c r="BY30" s="13" t="n">
        <f aca="false">IF(OR(BY120=0,FK30=0),0,BY120*FK30/(BY120+FK30))</f>
        <v>0.384891498434536</v>
      </c>
      <c r="BZ30" s="13" t="n">
        <f aca="false">IF(OR(BZ120=0,FL30=0),0,BZ120*FL30/(BZ120+FL30))</f>
        <v>0.382541684587773</v>
      </c>
      <c r="CA30" s="13" t="n">
        <f aca="false">IF(OR(CA120=0,FM30=0),0,CA120*FM30/(CA120+FM30))</f>
        <v>0.380176012398113</v>
      </c>
      <c r="CB30" s="13" t="n">
        <f aca="false">IF(OR(CB120=0,FN30=0),0,CB120*FN30/(CB120+FN30))</f>
        <v>0.377793659763844</v>
      </c>
      <c r="CC30" s="13" t="n">
        <f aca="false">IF(OR(CC120=0,FO30=0),0,CC120*FO30/(CC120+FO30))</f>
        <v>0.375393803106789</v>
      </c>
      <c r="CD30" s="13" t="n">
        <f aca="false">IF(OR(CD120=0,FP30=0),0,CD120*FP30/(CD120+FP30))</f>
        <v>0.372975616421205</v>
      </c>
      <c r="CE30" s="13" t="n">
        <f aca="false">IF(OR(CE120=0,FQ30=0),0,CE120*FQ30/(CE120+FQ30))</f>
        <v>0.370538270364532</v>
      </c>
      <c r="CF30" s="13" t="n">
        <f aca="false">IF(OR(CF120=0,FR30=0),0,CF120*FR30/(CF120+FR30))</f>
        <v>0.36771862208472</v>
      </c>
      <c r="CG30" s="13" t="n">
        <f aca="false">IF(OR(CG120=0,FS30=0),0,CG120*FS30/(CG120+FS30))</f>
        <v>0.364873399716657</v>
      </c>
      <c r="CH30" s="13" t="n">
        <f aca="false">IF(OR(CH120=0,FT30=0),0,CH120*FT30/(CH120+FT30))</f>
        <v>0.362001427554535</v>
      </c>
      <c r="CI30" s="13" t="n">
        <f aca="false">IF(OR(CI120=0,FU30=0),0,CI120*FU30/(CI120+FU30))</f>
        <v>0.359101522383582</v>
      </c>
      <c r="CJ30" s="13" t="n">
        <f aca="false">IF(OR(CJ120=0,FV30=0),0,CJ120*FV30/(CJ120+FV30))</f>
        <v>0.356172492593951</v>
      </c>
      <c r="CK30" s="13" t="n">
        <f aca="false">IF(OR(CK120=0,FW30=0),0,CK120*FW30/(CK120+FW30))</f>
        <v>0.353423001314661</v>
      </c>
      <c r="CL30" s="13" t="n">
        <f aca="false">IF(OR(CL120=0,FX30=0),0,CL120*FX30/(CL120+FX30))</f>
        <v>0.350645772234515</v>
      </c>
      <c r="CM30" s="13" t="n">
        <f aca="false">IF(OR(CM120=0,FY30=0),0,CM120*FY30/(CM120+FY30))</f>
        <v>0.347839795467838</v>
      </c>
      <c r="CN30" s="13" t="n">
        <f aca="false">IF(OR(CN120=0,FZ30=0),0,CN120*FZ30/(CN120+FZ30))</f>
        <v>0.345004052056102</v>
      </c>
      <c r="CO30" s="13" t="n">
        <f aca="false">IF(OR(CO120=0,GA30=0),0,CO120*GA30/(CO120+GA30))</f>
        <v>0.342137513516807</v>
      </c>
      <c r="CP30" s="13" t="n">
        <f aca="false">IF(OR(CP120=0,GB30=0),0,CP120*GB30/(CP120+GB30))</f>
        <v>0.33910486729411</v>
      </c>
      <c r="CQ30" s="13" t="n">
        <f aca="false">IF(OR(CQ120=0,GC30=0),0,CQ120*GC30/(CQ120+GC30))</f>
        <v>0.336036758875566</v>
      </c>
      <c r="CR30" s="0" t="n">
        <f aca="false">IF(F$9=0,0,(SIN(F$12)*COS($E30)+SIN($E30)*COS(F$12))/SIN($E30)*F$9)</f>
        <v>0.5280501</v>
      </c>
      <c r="CS30" s="0" t="n">
        <f aca="false">IF(G$9=0,0,(SIN(G$12)*COS($E30)+SIN($E30)*COS(G$12))/SIN($E30)*G$9)</f>
        <v>0.560662640295021</v>
      </c>
      <c r="CT30" s="0" t="n">
        <f aca="false">IF(H$9=0,0,(SIN(H$12)*COS($E30)+SIN($E30)*COS(H$12))/SIN($E30)*H$9)</f>
        <v>0.593543315060003</v>
      </c>
      <c r="CU30" s="0" t="n">
        <f aca="false">IF(I$9=0,0,(SIN(I$12)*COS($E30)+SIN($E30)*COS(I$12))/SIN($E30)*I$9)</f>
        <v>0.62667940406526</v>
      </c>
      <c r="CV30" s="0" t="n">
        <f aca="false">IF(J$9=0,0,(SIN(J$12)*COS($E30)+SIN($E30)*COS(J$12))/SIN($E30)*J$9)</f>
        <v>0.660057976404657</v>
      </c>
      <c r="CW30" s="0" t="n">
        <f aca="false">IF(K$9=0,0,(SIN(K$12)*COS($E30)+SIN($E30)*COS(K$12))/SIN($E30)*K$9)</f>
        <v>0.693665895298779</v>
      </c>
      <c r="CX30" s="0" t="n">
        <f aca="false">IF(L$9=0,0,(SIN(L$12)*COS($E30)+SIN($E30)*COS(L$12))/SIN($E30)*L$9)</f>
        <v>0.727489823001003</v>
      </c>
      <c r="CY30" s="0" t="n">
        <f aca="false">IF(M$9=0,0,(SIN(M$12)*COS($E30)+SIN($E30)*COS(M$12))/SIN($E30)*M$9)</f>
        <v>0.761516225804735</v>
      </c>
      <c r="CZ30" s="0" t="n">
        <f aca="false">IF(N$9=0,0,(SIN(N$12)*COS($E30)+SIN($E30)*COS(N$12))/SIN($E30)*N$9)</f>
        <v>0.794986189184383</v>
      </c>
      <c r="DA30" s="0" t="n">
        <f aca="false">IF(O$9=0,0,(SIN(O$12)*COS($E30)+SIN($E30)*COS(O$12))/SIN($E30)*O$9)</f>
        <v>0.828577890016737</v>
      </c>
      <c r="DB30" s="0" t="n">
        <f aca="false">IF(P$9=0,0,(SIN(P$12)*COS($E30)+SIN($E30)*COS(P$12))/SIN($E30)*P$9)</f>
        <v>0.862277942982497</v>
      </c>
      <c r="DC30" s="0" t="n">
        <f aca="false">IF(Q$9=0,0,(SIN(Q$12)*COS($E30)+SIN($E30)*COS(Q$12))/SIN($E30)*Q$9)</f>
        <v>0.896072819870834</v>
      </c>
      <c r="DD30" s="0" t="n">
        <f aca="false">IF(R$9=0,0,(SIN(R$12)*COS($E30)+SIN($E30)*COS(R$12))/SIN($E30)*R$9)</f>
        <v>0.929948854694115</v>
      </c>
      <c r="DE30" s="0" t="n">
        <f aca="false">IF(S$9=0,0,(SIN(S$12)*COS($E30)+SIN($E30)*COS(S$12))/SIN($E30)*S$9)</f>
        <v>0.961832209876092</v>
      </c>
      <c r="DF30" s="0" t="n">
        <f aca="false">IF(T$9=0,0,(SIN(T$12)*COS($E30)+SIN($E30)*COS(T$12))/SIN($E30)*T$9)</f>
        <v>0.99364995555253</v>
      </c>
      <c r="DG30" s="0" t="n">
        <f aca="false">IF(U$9=0,0,(SIN(U$12)*COS($E30)+SIN($E30)*COS(U$12))/SIN($E30)*U$9)</f>
        <v>1.02538998075154</v>
      </c>
      <c r="DH30" s="0" t="n">
        <f aca="false">IF(V$9=0,0,(SIN(V$12)*COS($E30)+SIN($E30)*COS(V$12))/SIN($E30)*V$9)</f>
        <v>1.05704012965218</v>
      </c>
      <c r="DI30" s="0" t="n">
        <f aca="false">IF(W$9=0,0,(SIN(W$12)*COS($E30)+SIN($E30)*COS(W$12))/SIN($E30)*W$9)</f>
        <v>1.08858820604498</v>
      </c>
      <c r="DJ30" s="0" t="n">
        <f aca="false">IF(X$9=0,0,(SIN(X$12)*COS($E30)+SIN($E30)*COS(X$12))/SIN($E30)*X$9)</f>
        <v>1.11085303216307</v>
      </c>
      <c r="DK30" s="0" t="n">
        <f aca="false">IF(Y$9=0,0,(SIN(Y$12)*COS($E30)+SIN($E30)*COS(Y$12))/SIN($E30)*Y$9)</f>
        <v>1.13255358541591</v>
      </c>
      <c r="DL30" s="0" t="n">
        <f aca="false">IF(Z$9=0,0,(SIN(Z$12)*COS($E30)+SIN($E30)*COS(Z$12))/SIN($E30)*Z$9)</f>
        <v>1.1536861543555</v>
      </c>
      <c r="DM30" s="0" t="n">
        <f aca="false">IF(AA$9=0,0,(SIN(AA$12)*COS($E30)+SIN($E30)*COS(AA$12))/SIN($E30)*AA$9)</f>
        <v>1.17424726847453</v>
      </c>
      <c r="DN30" s="0" t="n">
        <f aca="false">IF(AB$9=0,0,(SIN(AB$12)*COS($E30)+SIN($E30)*COS(AB$12))/SIN($E30)*AB$9)</f>
        <v>1.19423369835991</v>
      </c>
      <c r="DO30" s="0" t="n">
        <f aca="false">IF(AC$9=0,0,(SIN(AC$12)*COS($E30)+SIN($E30)*COS(AC$12))/SIN($E30)*AC$9)</f>
        <v>1.21128077313576</v>
      </c>
      <c r="DP30" s="0" t="n">
        <f aca="false">IF(AD$9=0,0,(SIN(AD$12)*COS($E30)+SIN($E30)*COS(AD$12))/SIN($E30)*AD$9)</f>
        <v>1.22925914323619</v>
      </c>
      <c r="DQ30" s="0" t="n">
        <f aca="false">IF(AE$9=0,0,(SIN(AE$12)*COS($E30)+SIN($E30)*COS(AE$12))/SIN($E30)*AE$9)</f>
        <v>1.2485339307618</v>
      </c>
      <c r="DR30" s="0" t="n">
        <f aca="false">IF(AF$9=0,0,(SIN(AF$12)*COS($E30)+SIN($E30)*COS(AF$12))/SIN($E30)*AF$9)</f>
        <v>1.26726503405198</v>
      </c>
      <c r="DS30" s="0" t="n">
        <f aca="false">IF(AG$9=0,0,(SIN(AG$12)*COS($E30)+SIN($E30)*COS(AG$12))/SIN($E30)*AG$9)</f>
        <v>1.28544943107867</v>
      </c>
      <c r="DT30" s="0" t="n">
        <f aca="false">IF(AH$9=0,0,(SIN(AH$12)*COS($E30)+SIN($E30)*COS(AH$12))/SIN($E30)*AH$9)</f>
        <v>1.30222115500373</v>
      </c>
      <c r="DU30" s="0" t="n">
        <f aca="false">IF(AI$9=0,0,(SIN(AI$12)*COS($E30)+SIN($E30)*COS(AI$12))/SIN($E30)*AI$9)</f>
        <v>1.31841194328908</v>
      </c>
      <c r="DV30" s="0" t="n">
        <f aca="false">IF(AJ$9=0,0,(SIN(AJ$12)*COS($E30)+SIN($E30)*COS(AJ$12))/SIN($E30)*AJ$9)</f>
        <v>1.33402022228328</v>
      </c>
      <c r="DW30" s="0" t="n">
        <f aca="false">IF(AK$9=0,0,(SIN(AK$12)*COS($E30)+SIN($E30)*COS(AK$12))/SIN($E30)*AK$9)</f>
        <v>1.34904465087931</v>
      </c>
      <c r="DX30" s="0" t="n">
        <f aca="false">IF(AL$9=0,0,(SIN(AL$12)*COS($E30)+SIN($E30)*COS(AL$12))/SIN($E30)*AL$9)</f>
        <v>1.36348411988328</v>
      </c>
      <c r="DY30" s="0" t="n">
        <f aca="false">IF(AM$9=0,0,(SIN(AM$12)*COS($E30)+SIN($E30)*COS(AM$12))/SIN($E30)*AM$9)</f>
        <v>1.37702691000719</v>
      </c>
      <c r="DZ30" s="0" t="n">
        <f aca="false">IF(AN$9=0,0,(SIN(AN$12)*COS($E30)+SIN($E30)*COS(AN$12))/SIN($E30)*AN$9)</f>
        <v>1.38997452357514</v>
      </c>
      <c r="EA30" s="0" t="n">
        <f aca="false">IF(AO$9=0,0,(SIN(AO$12)*COS($E30)+SIN($E30)*COS(AO$12))/SIN($E30)*AO$9)</f>
        <v>1.40232683050403</v>
      </c>
      <c r="EB30" s="0" t="n">
        <f aca="false">IF(AP$9=0,0,(SIN(AP$12)*COS($E30)+SIN($E30)*COS(AP$12))/SIN($E30)*AP$9)</f>
        <v>1.41408393441146</v>
      </c>
      <c r="EC30" s="0" t="n">
        <f aca="false">IF(AQ$9=0,0,(SIN(AQ$12)*COS($E30)+SIN($E30)*COS(AQ$12))/SIN($E30)*AQ$9)</f>
        <v>1.42524617140644</v>
      </c>
      <c r="ED30" s="0" t="n">
        <f aca="false">IF(AR$9=0,0,(SIN(AR$12)*COS($E30)+SIN($E30)*COS(AR$12))/SIN($E30)*AR$9)</f>
        <v>1.43631150398155</v>
      </c>
      <c r="EE30" s="0" t="n">
        <f aca="false">IF(AS$9=0,0,(SIN(AS$12)*COS($E30)+SIN($E30)*COS(AS$12))/SIN($E30)*AS$9)</f>
        <v>1.44679489302694</v>
      </c>
      <c r="EF30" s="0" t="n">
        <f aca="false">IF(AT$9=0,0,(SIN(AT$12)*COS($E30)+SIN($E30)*COS(AT$12))/SIN($E30)*AT$9)</f>
        <v>1.45669690419442</v>
      </c>
      <c r="EG30" s="0" t="n">
        <f aca="false">IF(AU$9=0,0,(SIN(AU$12)*COS($E30)+SIN($E30)*COS(AU$12))/SIN($E30)*AU$9)</f>
        <v>1.46601832307862</v>
      </c>
      <c r="EH30" s="0" t="n">
        <f aca="false">IF(AV$9=0,0,(SIN(AV$12)*COS($E30)+SIN($E30)*COS(AV$12))/SIN($E30)*AV$9)</f>
        <v>1.47476015381962</v>
      </c>
      <c r="EI30" s="0" t="n">
        <f aca="false">IF(AW$9=0,0,(SIN(AW$12)*COS($E30)+SIN($E30)*COS(AW$12))/SIN($E30)*AW$9)</f>
        <v>1.48012498848238</v>
      </c>
      <c r="EJ30" s="0" t="n">
        <f aca="false">IF(AX$9=0,0,(SIN(AX$12)*COS($E30)+SIN($E30)*COS(AX$12))/SIN($E30)*AX$9)</f>
        <v>1.4848595973959</v>
      </c>
      <c r="EK30" s="0" t="n">
        <f aca="false">IF(AY$9=0,0,(SIN(AY$12)*COS($E30)+SIN($E30)*COS(AY$12))/SIN($E30)*AY$9)</f>
        <v>1.48896821298381</v>
      </c>
      <c r="EL30" s="0" t="n">
        <f aca="false">IF(AZ$9=0,0,(SIN(AZ$12)*COS($E30)+SIN($E30)*COS(AZ$12))/SIN($E30)*AZ$9)</f>
        <v>1.49245531126125</v>
      </c>
      <c r="EM30" s="0" t="n">
        <f aca="false">IF(BA$9=0,0,(SIN(BA$12)*COS($E30)+SIN($E30)*COS(BA$12))/SIN($E30)*BA$9)</f>
        <v>1.49532560872678</v>
      </c>
      <c r="EN30" s="0" t="n">
        <f aca="false">IF(BB$9=0,0,(SIN(BB$12)*COS($E30)+SIN($E30)*COS(BB$12))/SIN($E30)*BB$9)</f>
        <v>1.49630516586122</v>
      </c>
      <c r="EO30" s="0" t="n">
        <f aca="false">IF(BC$9=0,0,(SIN(BC$12)*COS($E30)+SIN($E30)*COS(BC$12))/SIN($E30)*BC$9)</f>
        <v>1.49665857851933</v>
      </c>
      <c r="EP30" s="0" t="n">
        <f aca="false">IF(BD$9=0,0,(SIN(BD$12)*COS($E30)+SIN($E30)*COS(BD$12))/SIN($E30)*BD$9)</f>
        <v>1.49639244271339</v>
      </c>
      <c r="EQ30" s="0" t="n">
        <f aca="false">IF(BE$9=0,0,(SIN(BE$12)*COS($E30)+SIN($E30)*COS(BE$12))/SIN($E30)*BE$9)</f>
        <v>1.49551359302606</v>
      </c>
      <c r="ER30" s="0" t="n">
        <f aca="false">IF(BF$9=0,0,(SIN(BF$12)*COS($E30)+SIN($E30)*COS(BF$12))/SIN($E30)*BF$9)</f>
        <v>1.49402909847134</v>
      </c>
      <c r="ES30" s="0" t="n">
        <f aca="false">IF(BG$9=0,0,(SIN(BG$12)*COS($E30)+SIN($E30)*COS(BG$12))/SIN($E30)*BG$9)</f>
        <v>1.49005532511576</v>
      </c>
      <c r="ET30" s="0" t="n">
        <f aca="false">IF(BH$9=0,0,(SIN(BH$12)*COS($E30)+SIN($E30)*COS(BH$12))/SIN($E30)*BH$9)</f>
        <v>1.48546858068593</v>
      </c>
      <c r="EU30" s="0" t="n">
        <f aca="false">IF(BI$9=0,0,(SIN(BI$12)*COS($E30)+SIN($E30)*COS(BI$12))/SIN($E30)*BI$9)</f>
        <v>1.48027834991588</v>
      </c>
      <c r="EV30" s="0" t="n">
        <f aca="false">IF(BJ$9=0,0,(SIN(BJ$12)*COS($E30)+SIN($E30)*COS(BJ$12))/SIN($E30)*BJ$9)</f>
        <v>1.47449434736292</v>
      </c>
      <c r="EW30" s="0" t="n">
        <f aca="false">IF(BK$9=0,0,(SIN(BK$12)*COS($E30)+SIN($E30)*COS(BK$12))/SIN($E30)*BK$9)</f>
        <v>1.46812651197099</v>
      </c>
      <c r="EX30" s="0" t="n">
        <f aca="false">IF(BL$9=0,0,(SIN(BL$12)*COS($E30)+SIN($E30)*COS(BL$12))/SIN($E30)*BL$9)</f>
        <v>1.46215524391719</v>
      </c>
      <c r="EY30" s="0" t="n">
        <f aca="false">IF(BM$9=0,0,(SIN(BM$12)*COS($E30)+SIN($E30)*COS(BM$12))/SIN($E30)*BM$9)</f>
        <v>1.45562882014851</v>
      </c>
      <c r="EZ30" s="0" t="n">
        <f aca="false">IF(BN$9=0,0,(SIN(BN$12)*COS($E30)+SIN($E30)*COS(BN$12))/SIN($E30)*BN$9)</f>
        <v>1.44855692898585</v>
      </c>
      <c r="FA30" s="0" t="n">
        <f aca="false">IF(BO$9=0,0,(SIN(BO$12)*COS($E30)+SIN($E30)*COS(BO$12))/SIN($E30)*BO$9)</f>
        <v>1.44094945599588</v>
      </c>
      <c r="FB30" s="0" t="n">
        <f aca="false">IF(BP$9=0,0,(SIN(BP$12)*COS($E30)+SIN($E30)*COS(BP$12))/SIN($E30)*BP$9)</f>
        <v>1.43281647862477</v>
      </c>
      <c r="FC30" s="0" t="n">
        <f aca="false">IF(BQ$9=0,0,(SIN(BQ$12)*COS($E30)+SIN($E30)*COS(BQ$12))/SIN($E30)*BQ$9)</f>
        <v>1.42614352881014</v>
      </c>
      <c r="FD30" s="0" t="n">
        <f aca="false">IF(BR$9=0,0,(SIN(BR$12)*COS($E30)+SIN($E30)*COS(BR$12))/SIN($E30)*BR$9)</f>
        <v>1.41897610169142</v>
      </c>
      <c r="FE30" s="0" t="n">
        <f aca="false">IF(BS$9=0,0,(SIN(BS$12)*COS($E30)+SIN($E30)*COS(BS$12))/SIN($E30)*BS$9)</f>
        <v>1.41132300772339</v>
      </c>
      <c r="FF30" s="0" t="n">
        <f aca="false">IF(BT$9=0,0,(SIN(BT$12)*COS($E30)+SIN($E30)*COS(BT$12))/SIN($E30)*BT$9)</f>
        <v>1.40319322157586</v>
      </c>
      <c r="FG30" s="0" t="n">
        <f aca="false">IF(BU$9=0,0,(SIN(BU$12)*COS($E30)+SIN($E30)*COS(BU$12))/SIN($E30)*BU$9)</f>
        <v>1.39459587737621</v>
      </c>
      <c r="FH30" s="0" t="n">
        <f aca="false">IF(BV$9=0,0,(SIN(BV$12)*COS($E30)+SIN($E30)*COS(BV$12))/SIN($E30)*BV$9)</f>
        <v>1.38653777308836</v>
      </c>
      <c r="FI30" s="0" t="n">
        <f aca="false">IF(BW$9=0,0,(SIN(BW$12)*COS($E30)+SIN($E30)*COS(BW$12))/SIN($E30)*BW$9)</f>
        <v>1.37803296893554</v>
      </c>
      <c r="FJ30" s="0" t="n">
        <f aca="false">IF(BX$9=0,0,(SIN(BX$12)*COS($E30)+SIN($E30)*COS(BX$12))/SIN($E30)*BX$9)</f>
        <v>1.36909013582812</v>
      </c>
      <c r="FK30" s="0" t="n">
        <f aca="false">IF(BY$9=0,0,(SIN(BY$12)*COS($E30)+SIN($E30)*COS(BY$12))/SIN($E30)*BY$9)</f>
        <v>1.35971808366857</v>
      </c>
      <c r="FL30" s="0" t="n">
        <f aca="false">IF(BZ$9=0,0,(SIN(BZ$12)*COS($E30)+SIN($E30)*COS(BZ$12))/SIN($E30)*BZ$9)</f>
        <v>1.34992575681404</v>
      </c>
      <c r="FM30" s="0" t="n">
        <f aca="false">IF(CA$9=0,0,(SIN(CA$12)*COS($E30)+SIN($E30)*COS(CA$12))/SIN($E30)*CA$9)</f>
        <v>1.33972222949697</v>
      </c>
      <c r="FN30" s="0" t="n">
        <f aca="false">IF(CB$9=0,0,(SIN(CB$12)*COS($E30)+SIN($E30)*COS(CB$12))/SIN($E30)*CB$9)</f>
        <v>1.3291167012054</v>
      </c>
      <c r="FO30" s="0" t="n">
        <f aca="false">IF(CC$9=0,0,(SIN(CC$12)*COS($E30)+SIN($E30)*COS(CC$12))/SIN($E30)*CC$9)</f>
        <v>1.3181184920253</v>
      </c>
      <c r="FP30" s="0" t="n">
        <f aca="false">IF(CD$9=0,0,(SIN(CD$12)*COS($E30)+SIN($E30)*COS(CD$12))/SIN($E30)*CD$9)</f>
        <v>1.30673703794658</v>
      </c>
      <c r="FQ30" s="0" t="n">
        <f aca="false">IF(CE$9=0,0,(SIN(CE$12)*COS($E30)+SIN($E30)*COS(CE$12))/SIN($E30)*CE$9)</f>
        <v>1.29498188613505</v>
      </c>
      <c r="FR30" s="0" t="n">
        <f aca="false">IF(CF$9=0,0,(SIN(CF$12)*COS($E30)+SIN($E30)*COS(CF$12))/SIN($E30)*CF$9)</f>
        <v>1.27847241160726</v>
      </c>
      <c r="FS30" s="0" t="n">
        <f aca="false">IF(CG$9=0,0,(SIN(CG$12)*COS($E30)+SIN($E30)*COS(CG$12))/SIN($E30)*CG$9)</f>
        <v>1.26162609182367</v>
      </c>
      <c r="FT30" s="0" t="n">
        <f aca="false">IF(CH$9=0,0,(SIN(CH$12)*COS($E30)+SIN($E30)*COS(CH$12))/SIN($E30)*CH$9)</f>
        <v>1.2444567827914</v>
      </c>
      <c r="FU30" s="0" t="n">
        <f aca="false">IF(CI$9=0,0,(SIN(CI$12)*COS($E30)+SIN($E30)*COS(CI$12))/SIN($E30)*CI$9)</f>
        <v>1.22697842022624</v>
      </c>
      <c r="FV30" s="0" t="n">
        <f aca="false">IF(CJ$9=0,0,(SIN(CJ$12)*COS($E30)+SIN($E30)*COS(CJ$12))/SIN($E30)*CJ$9)</f>
        <v>1.20920501265595</v>
      </c>
      <c r="FW30" s="0" t="n">
        <f aca="false">IF(CK$9=0,0,(SIN(CK$12)*COS($E30)+SIN($E30)*COS(CK$12))/SIN($E30)*CK$9)</f>
        <v>1.19354070151146</v>
      </c>
      <c r="FX30" s="0" t="n">
        <f aca="false">IF(CL$9=0,0,(SIN(CL$12)*COS($E30)+SIN($E30)*COS(CL$12))/SIN($E30)*CL$9)</f>
        <v>1.17759260900621</v>
      </c>
      <c r="FY30" s="0" t="n">
        <f aca="false">IF(CM$9=0,0,(SIN(CM$12)*COS($E30)+SIN($E30)*COS(CM$12))/SIN($E30)*CM$9)</f>
        <v>1.16137274420986</v>
      </c>
      <c r="FZ30" s="0" t="n">
        <f aca="false">IF(CN$9=0,0,(SIN(CN$12)*COS($E30)+SIN($E30)*COS(CN$12))/SIN($E30)*CN$9)</f>
        <v>1.14489317249564</v>
      </c>
      <c r="GA30" s="0" t="n">
        <f aca="false">IF(CO$9=0,0,(SIN(CO$12)*COS($E30)+SIN($E30)*COS(CO$12))/SIN($E30)*CO$9)</f>
        <v>1.12816600969492</v>
      </c>
      <c r="GB30" s="0" t="n">
        <f aca="false">IF(CP$9=0,0,(SIN(CP$12)*COS($E30)+SIN($E30)*COS(CP$12))/SIN($E30)*CP$9)</f>
        <v>1.10976403218733</v>
      </c>
      <c r="GC30" s="0" t="n">
        <f aca="false">IF(CQ$9=0,0,(SIN(CQ$12)*COS($E30)+SIN($E30)*COS(CQ$12))/SIN($E30)*CQ$9)</f>
        <v>1.09115366816658</v>
      </c>
    </row>
    <row r="31" customFormat="false" ht="12.8" hidden="true" customHeight="false" outlineLevel="0" collapsed="false">
      <c r="A31" s="0" t="n">
        <f aca="false">MAX($F31:$CQ31)</f>
        <v>0.532074819547688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0.5092938</v>
      </c>
      <c r="C31" s="2" t="n">
        <f aca="false">MOD(Best +D31,360)</f>
        <v>118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0.528050099721163</v>
      </c>
      <c r="G31" s="13" t="n">
        <f aca="false">IF(OR(G121=0,CS31=0),0,G121*CS31/(G121+CS31))</f>
        <v>0.529398443341219</v>
      </c>
      <c r="H31" s="13" t="n">
        <f aca="false">IF(OR(H121=0,CT31=0),0,H121*CT31/(H121+CT31))</f>
        <v>0.530425683138986</v>
      </c>
      <c r="I31" s="13" t="n">
        <f aca="false">IF(OR(I121=0,CU31=0),0,I121*CU31/(I121+CU31))</f>
        <v>0.531173987125997</v>
      </c>
      <c r="J31" s="13" t="n">
        <f aca="false">IF(OR(J121=0,CV31=0),0,J121*CV31/(J121+CV31))</f>
        <v>0.531678909712662</v>
      </c>
      <c r="K31" s="13" t="n">
        <f aca="false">IF(OR(K121=0,CW31=0),0,K121*CW31/(K121+CW31))</f>
        <v>0.531970611429795</v>
      </c>
      <c r="L31" s="13" t="n">
        <f aca="false">IF(OR(L121=0,CX31=0),0,L121*CX31/(L121+CX31))</f>
        <v>0.532074819547688</v>
      </c>
      <c r="M31" s="13" t="n">
        <f aca="false">IF(OR(M121=0,CY31=0),0,M121*CY31/(M121+CY31))</f>
        <v>0.532013591668916</v>
      </c>
      <c r="N31" s="13" t="n">
        <f aca="false">IF(OR(N121=0,CZ31=0),0,N121*CZ31/(N121+CZ31))</f>
        <v>0.53146721988507</v>
      </c>
      <c r="O31" s="13" t="n">
        <f aca="false">IF(OR(O121=0,DA31=0),0,O121*DA31/(O121+DA31))</f>
        <v>0.530823277404936</v>
      </c>
      <c r="P31" s="13" t="n">
        <f aca="false">IF(OR(P121=0,DB31=0),0,P121*DB31/(P121+DB31))</f>
        <v>0.530092704164571</v>
      </c>
      <c r="Q31" s="13" t="n">
        <f aca="false">IF(OR(Q121=0,DC31=0),0,Q121*DC31/(Q121+DC31))</f>
        <v>0.529285001467566</v>
      </c>
      <c r="R31" s="13" t="n">
        <f aca="false">IF(OR(R121=0,DD31=0),0,R121*DD31/(R121+DD31))</f>
        <v>0.528408450496791</v>
      </c>
      <c r="S31" s="13" t="n">
        <f aca="false">IF(OR(S121=0,DE31=0),0,S121*DE31/(S121+DE31))</f>
        <v>0.526838008887929</v>
      </c>
      <c r="T31" s="13" t="n">
        <f aca="false">IF(OR(T121=0,DF31=0),0,T121*DF31/(T121+DF31))</f>
        <v>0.5252649459854</v>
      </c>
      <c r="U31" s="13" t="n">
        <f aca="false">IF(OR(U121=0,DG31=0),0,U121*DG31/(U121+DG31))</f>
        <v>0.523689868287145</v>
      </c>
      <c r="V31" s="13" t="n">
        <f aca="false">IF(OR(V121=0,DH31=0),0,V121*DH31/(V121+DH31))</f>
        <v>0.522113276368236</v>
      </c>
      <c r="W31" s="13" t="n">
        <f aca="false">IF(OR(W121=0,DI31=0),0,W121*DI31/(W121+DI31))</f>
        <v>0.520535579937406</v>
      </c>
      <c r="X31" s="13" t="n">
        <f aca="false">IF(OR(X121=0,DJ31=0),0,X121*DJ31/(X121+DJ31))</f>
        <v>0.516922840160526</v>
      </c>
      <c r="Y31" s="13" t="n">
        <f aca="false">IF(OR(Y121=0,DK31=0),0,Y121*DK31/(Y121+DK31))</f>
        <v>0.513438887525519</v>
      </c>
      <c r="Z31" s="13" t="n">
        <f aca="false">IF(OR(Z121=0,DL31=0),0,Z121*DL31/(Z121+DL31))</f>
        <v>0.510071974961714</v>
      </c>
      <c r="AA31" s="13" t="n">
        <f aca="false">IF(OR(AA121=0,DM31=0),0,AA121*DM31/(AA121+DM31))</f>
        <v>0.506811655805536</v>
      </c>
      <c r="AB31" s="13" t="n">
        <f aca="false">IF(OR(AB121=0,DN31=0),0,AB121*DN31/(AB121+DN31))</f>
        <v>0.503648605123449</v>
      </c>
      <c r="AC31" s="13" t="n">
        <f aca="false">IF(OR(AC121=0,DO31=0),0,AC121*DO31/(AC121+DO31))</f>
        <v>0.500158985646835</v>
      </c>
      <c r="AD31" s="13" t="n">
        <f aca="false">IF(OR(AD121=0,DP31=0),0,AD121*DP31/(AD121+DP31))</f>
        <v>0.497039801455396</v>
      </c>
      <c r="AE31" s="13" t="n">
        <f aca="false">IF(OR(AE121=0,DQ31=0),0,AE121*DQ31/(AE121+DQ31))</f>
        <v>0.494310195782422</v>
      </c>
      <c r="AF31" s="13" t="n">
        <f aca="false">IF(OR(AF121=0,DR31=0),0,AF121*DR31/(AF121+DR31))</f>
        <v>0.491641027566119</v>
      </c>
      <c r="AG31" s="13" t="n">
        <f aca="false">IF(OR(AG121=0,DS31=0),0,AG121*DS31/(AG121+DS31))</f>
        <v>0.489027441084379</v>
      </c>
      <c r="AH31" s="13" t="n">
        <f aca="false">IF(OR(AH121=0,DT31=0),0,AH121*DT31/(AH121+DT31))</f>
        <v>0.486340304191354</v>
      </c>
      <c r="AI31" s="13" t="n">
        <f aca="false">IF(OR(AI121=0,DU31=0),0,AI121*DU31/(AI121+DU31))</f>
        <v>0.483704942303317</v>
      </c>
      <c r="AJ31" s="13" t="n">
        <f aca="false">IF(OR(AJ121=0,DV31=0),0,AJ121*DV31/(AJ121+DV31))</f>
        <v>0.481117262726074</v>
      </c>
      <c r="AK31" s="13" t="n">
        <f aca="false">IF(OR(AK121=0,DW31=0),0,AK121*DW31/(AK121+DW31))</f>
        <v>0.478573509737502</v>
      </c>
      <c r="AL31" s="13" t="n">
        <f aca="false">IF(OR(AL121=0,DX31=0),0,AL121*DX31/(AL121+DX31))</f>
        <v>0.476070227997482</v>
      </c>
      <c r="AM31" s="13" t="n">
        <f aca="false">IF(OR(AM121=0,DY31=0),0,AM121*DY31/(AM121+DY31))</f>
        <v>0.473566037715779</v>
      </c>
      <c r="AN31" s="13" t="n">
        <f aca="false">IF(OR(AN121=0,DZ31=0),0,AN121*DZ31/(AN121+DZ31))</f>
        <v>0.471097318216762</v>
      </c>
      <c r="AO31" s="13" t="n">
        <f aca="false">IF(OR(AO121=0,EA31=0),0,AO121*EA31/(AO121+EA31))</f>
        <v>0.468661246603101</v>
      </c>
      <c r="AP31" s="13" t="n">
        <f aca="false">IF(OR(AP121=0,EB31=0),0,AP121*EB31/(AP121+EB31))</f>
        <v>0.466255201280053</v>
      </c>
      <c r="AQ31" s="13" t="n">
        <f aca="false">IF(OR(AQ121=0,EC31=0),0,AQ121*EC31/(AQ121+EC31))</f>
        <v>0.463876741924349</v>
      </c>
      <c r="AR31" s="13" t="n">
        <f aca="false">IF(OR(AR121=0,ED31=0),0,AR121*ED31/(AR121+ED31))</f>
        <v>0.461577101762952</v>
      </c>
      <c r="AS31" s="13" t="n">
        <f aca="false">IF(OR(AS121=0,EE31=0),0,AS121*EE31/(AS121+EE31))</f>
        <v>0.459299342093534</v>
      </c>
      <c r="AT31" s="13" t="n">
        <f aca="false">IF(OR(AT121=0,EF31=0),0,AT121*EF31/(AT121+EF31))</f>
        <v>0.457041570039453</v>
      </c>
      <c r="AU31" s="13" t="n">
        <f aca="false">IF(OR(AU121=0,EG31=0),0,AU121*EG31/(AU121+EG31))</f>
        <v>0.454802006509938</v>
      </c>
      <c r="AV31" s="13" t="n">
        <f aca="false">IF(OR(AV121=0,EH31=0),0,AV121*EH31/(AV121+EH31))</f>
        <v>0.452578975653617</v>
      </c>
      <c r="AW31" s="13" t="n">
        <f aca="false">IF(OR(AW121=0,EI31=0),0,AW121*EI31/(AW121+EI31))</f>
        <v>0.450101150947558</v>
      </c>
      <c r="AX31" s="13" t="n">
        <f aca="false">IF(OR(AX121=0,EJ31=0),0,AX121*EJ31/(AX121+EJ31))</f>
        <v>0.447641503260182</v>
      </c>
      <c r="AY31" s="13" t="n">
        <f aca="false">IF(OR(AY121=0,EK31=0),0,AY121*EK31/(AY121+EK31))</f>
        <v>0.445198191677433</v>
      </c>
      <c r="AZ31" s="13" t="n">
        <f aca="false">IF(OR(AZ121=0,EL31=0),0,AZ121*EL31/(AZ121+EL31))</f>
        <v>0.442769471727021</v>
      </c>
      <c r="BA31" s="13" t="n">
        <f aca="false">IF(OR(BA121=0,EM31=0),0,BA121*EM31/(BA121+EM31))</f>
        <v>0.440353686747219</v>
      </c>
      <c r="BB31" s="13" t="n">
        <f aca="false">IF(OR(BB121=0,EN31=0),0,BB121*EN31/(BB121+EN31))</f>
        <v>0.437834835141004</v>
      </c>
      <c r="BC31" s="13" t="n">
        <f aca="false">IF(OR(BC121=0,EO31=0),0,BC121*EO31/(BC121+EO31))</f>
        <v>0.435326892277423</v>
      </c>
      <c r="BD31" s="13" t="n">
        <f aca="false">IF(OR(BD121=0,EP31=0),0,BD121*EP31/(BD121+EP31))</f>
        <v>0.432828267750677</v>
      </c>
      <c r="BE31" s="13" t="n">
        <f aca="false">IF(OR(BE121=0,EQ31=0),0,BE121*EQ31/(BE121+EQ31))</f>
        <v>0.430337438877856</v>
      </c>
      <c r="BF31" s="13" t="n">
        <f aca="false">IF(OR(BF121=0,ER31=0),0,BF121*ER31/(BF121+ER31))</f>
        <v>0.427852944681157</v>
      </c>
      <c r="BG31" s="13" t="n">
        <f aca="false">IF(OR(BG121=0,ES31=0),0,BG121*ES31/(BG121+ES31))</f>
        <v>0.425212234234339</v>
      </c>
      <c r="BH31" s="13" t="n">
        <f aca="false">IF(OR(BH121=0,ET31=0),0,BH121*ET31/(BH121+ET31))</f>
        <v>0.422575423789206</v>
      </c>
      <c r="BI31" s="13" t="n">
        <f aca="false">IF(OR(BI121=0,EU31=0),0,BI121*EU31/(BI121+EU31))</f>
        <v>0.419941007968558</v>
      </c>
      <c r="BJ31" s="13" t="n">
        <f aca="false">IF(OR(BJ121=0,EV31=0),0,BJ121*EV31/(BJ121+EV31))</f>
        <v>0.417307529527794</v>
      </c>
      <c r="BK31" s="13" t="n">
        <f aca="false">IF(OR(BK121=0,EW31=0),0,BK121*EW31/(BK121+EW31))</f>
        <v>0.414673574790133</v>
      </c>
      <c r="BL31" s="13" t="n">
        <f aca="false">IF(OR(BL121=0,EX31=0),0,BL121*EX31/(BL121+EX31))</f>
        <v>0.412118675418454</v>
      </c>
      <c r="BM31" s="13" t="n">
        <f aca="false">IF(OR(BM121=0,EY31=0),0,BM121*EY31/(BM121+EY31))</f>
        <v>0.409560826717761</v>
      </c>
      <c r="BN31" s="13" t="n">
        <f aca="false">IF(OR(BN121=0,EZ31=0),0,BN121*EZ31/(BN121+EZ31))</f>
        <v>0.406998814894051</v>
      </c>
      <c r="BO31" s="13" t="n">
        <f aca="false">IF(OR(BO121=0,FA31=0),0,BO121*FA31/(BO121+FA31))</f>
        <v>0.404431453214859</v>
      </c>
      <c r="BP31" s="13" t="n">
        <f aca="false">IF(OR(BP121=0,FB31=0),0,BP121*FB31/(BP121+FB31))</f>
        <v>0.401857579176753</v>
      </c>
      <c r="BQ31" s="13" t="n">
        <f aca="false">IF(OR(BQ121=0,FC31=0),0,BQ121*FC31/(BQ121+FC31))</f>
        <v>0.399439038502905</v>
      </c>
      <c r="BR31" s="13" t="n">
        <f aca="false">IF(OR(BR121=0,FD31=0),0,BR121*FD31/(BR121+FD31))</f>
        <v>0.397012310974924</v>
      </c>
      <c r="BS31" s="13" t="n">
        <f aca="false">IF(OR(BS121=0,FE31=0),0,BS121*FE31/(BS121+FE31))</f>
        <v>0.394576451688922</v>
      </c>
      <c r="BT31" s="13" t="n">
        <f aca="false">IF(OR(BT121=0,FF31=0),0,BT121*FF31/(BT121+FF31))</f>
        <v>0.392130527970208</v>
      </c>
      <c r="BU31" s="13" t="n">
        <f aca="false">IF(OR(BU121=0,FG31=0),0,BU121*FG31/(BU121+FG31))</f>
        <v>0.389673617713072</v>
      </c>
      <c r="BV31" s="13" t="n">
        <f aca="false">IF(OR(BV121=0,FH31=0),0,BV121*FH31/(BV121+FH31))</f>
        <v>0.387286755260335</v>
      </c>
      <c r="BW31" s="13" t="n">
        <f aca="false">IF(OR(BW121=0,FI31=0),0,BW121*FI31/(BW121+FI31))</f>
        <v>0.384887377128026</v>
      </c>
      <c r="BX31" s="13" t="n">
        <f aca="false">IF(OR(BX121=0,FJ31=0),0,BX121*FJ31/(BX121+FJ31))</f>
        <v>0.382474651341137</v>
      </c>
      <c r="BY31" s="13" t="n">
        <f aca="false">IF(OR(BY121=0,FK31=0),0,BY121*FK31/(BY121+FK31))</f>
        <v>0.380047749565762</v>
      </c>
      <c r="BZ31" s="13" t="n">
        <f aca="false">IF(OR(BZ121=0,FL31=0),0,BZ121*FL31/(BZ121+FL31))</f>
        <v>0.377605845987123</v>
      </c>
      <c r="CA31" s="13" t="n">
        <f aca="false">IF(OR(CA121=0,FM31=0),0,CA121*FM31/(CA121+FM31))</f>
        <v>0.37514811624622</v>
      </c>
      <c r="CB31" s="13" t="n">
        <f aca="false">IF(OR(CB121=0,FN31=0),0,CB121*FN31/(CB121+FN31))</f>
        <v>0.372673736430962</v>
      </c>
      <c r="CC31" s="13" t="n">
        <f aca="false">IF(OR(CC121=0,FO31=0),0,CC121*FO31/(CC121+FO31))</f>
        <v>0.370181882118066</v>
      </c>
      <c r="CD31" s="13" t="n">
        <f aca="false">IF(OR(CD121=0,FP31=0),0,CD121*FP31/(CD121+FP31))</f>
        <v>0.367671727462509</v>
      </c>
      <c r="CE31" s="13" t="n">
        <f aca="false">IF(OR(CE121=0,FQ31=0),0,CE121*FQ31/(CE121+FQ31))</f>
        <v>0.365142444331728</v>
      </c>
      <c r="CF31" s="13" t="n">
        <f aca="false">IF(OR(CF121=0,FR31=0),0,CF121*FR31/(CF121+FR31))</f>
        <v>0.362222061033042</v>
      </c>
      <c r="CG31" s="13" t="n">
        <f aca="false">IF(OR(CG121=0,FS31=0),0,CG121*FS31/(CG121+FS31))</f>
        <v>0.359276358205492</v>
      </c>
      <c r="CH31" s="13" t="n">
        <f aca="false">IF(OR(CH121=0,FT31=0),0,CH121*FT31/(CH121+FT31))</f>
        <v>0.356304175996771</v>
      </c>
      <c r="CI31" s="13" t="n">
        <f aca="false">IF(OR(CI121=0,FU31=0),0,CI121*FU31/(CI121+FU31))</f>
        <v>0.353304349628298</v>
      </c>
      <c r="CJ31" s="13" t="n">
        <f aca="false">IF(OR(CJ121=0,FV31=0),0,CJ121*FV31/(CJ121+FV31))</f>
        <v>0.350275708646246</v>
      </c>
      <c r="CK31" s="13" t="n">
        <f aca="false">IF(OR(CK121=0,FW31=0),0,CK121*FW31/(CK121+FW31))</f>
        <v>0.347431502620404</v>
      </c>
      <c r="CL31" s="13" t="n">
        <f aca="false">IF(OR(CL121=0,FX31=0),0,CL121*FX31/(CL121+FX31))</f>
        <v>0.344559774319944</v>
      </c>
      <c r="CM31" s="13" t="n">
        <f aca="false">IF(OR(CM121=0,FY31=0),0,CM121*FY31/(CM121+FY31))</f>
        <v>0.341659533793786</v>
      </c>
      <c r="CN31" s="13" t="n">
        <f aca="false">IF(OR(CN121=0,FZ31=0),0,CN121*FZ31/(CN121+FZ31))</f>
        <v>0.338729784336771</v>
      </c>
      <c r="CO31" s="13" t="n">
        <f aca="false">IF(OR(CO121=0,GA31=0),0,CO121*GA31/(CO121+GA31))</f>
        <v>0.335769522160725</v>
      </c>
      <c r="CP31" s="13" t="n">
        <f aca="false">IF(OR(CP121=0,GB31=0),0,CP121*GB31/(CP121+GB31))</f>
        <v>0.332640904266622</v>
      </c>
      <c r="CQ31" s="13" t="n">
        <f aca="false">IF(OR(CQ121=0,GC31=0),0,CQ121*GC31/(CQ121+GC31))</f>
        <v>0.329477276442823</v>
      </c>
      <c r="CR31" s="0" t="n">
        <f aca="false">IF(F$9=0,0,(SIN(F$12)*COS($E31)+SIN($E31)*COS(F$12))/SIN($E31)*F$9)</f>
        <v>0.5280501</v>
      </c>
      <c r="CS31" s="0" t="n">
        <f aca="false">IF(G$9=0,0,(SIN(G$12)*COS($E31)+SIN($E31)*COS(G$12))/SIN($E31)*G$9)</f>
        <v>0.559051518326897</v>
      </c>
      <c r="CT31" s="0" t="n">
        <f aca="false">IF(H$9=0,0,(SIN(H$12)*COS($E31)+SIN($E31)*COS(H$12))/SIN($E31)*H$9)</f>
        <v>0.590296681317379</v>
      </c>
      <c r="CU31" s="0" t="n">
        <f aca="false">IF(I$9=0,0,(SIN(I$12)*COS($E31)+SIN($E31)*COS(I$12))/SIN($E31)*I$9)</f>
        <v>0.621773378303358</v>
      </c>
      <c r="CV31" s="0" t="n">
        <f aca="false">IF(J$9=0,0,(SIN(J$12)*COS($E31)+SIN($E31)*COS(J$12))/SIN($E31)*J$9)</f>
        <v>0.653469202789857</v>
      </c>
      <c r="CW31" s="0" t="n">
        <f aca="false">IF(K$9=0,0,(SIN(K$12)*COS($E31)+SIN($E31)*COS(K$12))/SIN($E31)*K$9)</f>
        <v>0.685371557092655</v>
      </c>
      <c r="CX31" s="0" t="n">
        <f aca="false">IF(L$9=0,0,(SIN(L$12)*COS($E31)+SIN($E31)*COS(L$12))/SIN($E31)*L$9)</f>
        <v>0.717467657072079</v>
      </c>
      <c r="CY31" s="0" t="n">
        <f aca="false">IF(M$9=0,0,(SIN(M$12)*COS($E31)+SIN($E31)*COS(M$12))/SIN($E31)*M$9)</f>
        <v>0.749744536961222</v>
      </c>
      <c r="CZ31" s="0" t="n">
        <f aca="false">IF(N$9=0,0,(SIN(N$12)*COS($E31)+SIN($E31)*COS(N$12))/SIN($E31)*N$9)</f>
        <v>0.781456546496232</v>
      </c>
      <c r="DA31" s="0" t="n">
        <f aca="false">IF(O$9=0,0,(SIN(O$12)*COS($E31)+SIN($E31)*COS(O$12))/SIN($E31)*O$9)</f>
        <v>0.813272922310517</v>
      </c>
      <c r="DB31" s="0" t="n">
        <f aca="false">IF(P$9=0,0,(SIN(P$12)*COS($E31)+SIN($E31)*COS(P$12))/SIN($E31)*P$9)</f>
        <v>0.845180875855498</v>
      </c>
      <c r="DC31" s="0" t="n">
        <f aca="false">IF(Q$9=0,0,(SIN(Q$12)*COS($E31)+SIN($E31)*COS(Q$12))/SIN($E31)*Q$9)</f>
        <v>0.877167487330462</v>
      </c>
      <c r="DD31" s="0" t="n">
        <f aca="false">IF(R$9=0,0,(SIN(R$12)*COS($E31)+SIN($E31)*COS(R$12))/SIN($E31)*R$9)</f>
        <v>0.909219710592912</v>
      </c>
      <c r="DE31" s="0" t="n">
        <f aca="false">IF(S$9=0,0,(SIN(S$12)*COS($E31)+SIN($E31)*COS(S$12))/SIN($E31)*S$9)</f>
        <v>0.939312571388983</v>
      </c>
      <c r="DF31" s="0" t="n">
        <f aca="false">IF(T$9=0,0,(SIN(T$12)*COS($E31)+SIN($E31)*COS(T$12))/SIN($E31)*T$9)</f>
        <v>0.969332827193713</v>
      </c>
      <c r="DG31" s="0" t="n">
        <f aca="false">IF(U$9=0,0,(SIN(U$12)*COS($E31)+SIN($E31)*COS(U$12))/SIN($E31)*U$9)</f>
        <v>0.999268972503639</v>
      </c>
      <c r="DH31" s="0" t="n">
        <f aca="false">IF(V$9=0,0,(SIN(V$12)*COS($E31)+SIN($E31)*COS(V$12))/SIN($E31)*V$9)</f>
        <v>1.0291094631155</v>
      </c>
      <c r="DI31" s="0" t="n">
        <f aca="false">IF(W$9=0,0,(SIN(W$12)*COS($E31)+SIN($E31)*COS(W$12))/SIN($E31)*W$9)</f>
        <v>1.05884272038148</v>
      </c>
      <c r="DJ31" s="0" t="n">
        <f aca="false">IF(X$9=0,0,(SIN(X$12)*COS($E31)+SIN($E31)*COS(X$12))/SIN($E31)*X$9)</f>
        <v>1.07954659219374</v>
      </c>
      <c r="DK31" s="0" t="n">
        <f aca="false">IF(Y$9=0,0,(SIN(Y$12)*COS($E31)+SIN($E31)*COS(Y$12))/SIN($E31)*Y$9)</f>
        <v>1.09970996283375</v>
      </c>
      <c r="DL31" s="0" t="n">
        <f aca="false">IF(Z$9=0,0,(SIN(Z$12)*COS($E31)+SIN($E31)*COS(Z$12))/SIN($E31)*Z$9)</f>
        <v>1.11932950620212</v>
      </c>
      <c r="DM31" s="0" t="n">
        <f aca="false">IF(AA$9=0,0,(SIN(AA$12)*COS($E31)+SIN($E31)*COS(AA$12))/SIN($E31)*AA$9)</f>
        <v>1.1384021254707</v>
      </c>
      <c r="DN31" s="0" t="n">
        <f aca="false">IF(AB$9=0,0,(SIN(AB$12)*COS($E31)+SIN($E31)*COS(AB$12))/SIN($E31)*AB$9)</f>
        <v>1.1569249531488</v>
      </c>
      <c r="DO31" s="0" t="n">
        <f aca="false">IF(AC$9=0,0,(SIN(AC$12)*COS($E31)+SIN($E31)*COS(AC$12))/SIN($E31)*AC$9)</f>
        <v>1.17260906821514</v>
      </c>
      <c r="DP31" s="0" t="n">
        <f aca="false">IF(AD$9=0,0,(SIN(AD$12)*COS($E31)+SIN($E31)*COS(AD$12))/SIN($E31)*AD$9)</f>
        <v>1.18920391111827</v>
      </c>
      <c r="DQ31" s="0" t="n">
        <f aca="false">IF(AE$9=0,0,(SIN(AE$12)*COS($E31)+SIN($E31)*COS(AE$12))/SIN($E31)*AE$9)</f>
        <v>1.20705966757673</v>
      </c>
      <c r="DR31" s="0" t="n">
        <f aca="false">IF(AF$9=0,0,(SIN(AF$12)*COS($E31)+SIN($E31)*COS(AF$12))/SIN($E31)*AF$9)</f>
        <v>1.22439522578013</v>
      </c>
      <c r="DS31" s="0" t="n">
        <f aca="false">IF(AG$9=0,0,(SIN(AG$12)*COS($E31)+SIN($E31)*COS(AG$12))/SIN($E31)*AG$9)</f>
        <v>1.2412078988242</v>
      </c>
      <c r="DT31" s="0" t="n">
        <f aca="false">IF(AH$9=0,0,(SIN(AH$12)*COS($E31)+SIN($E31)*COS(AH$12))/SIN($E31)*AH$9)</f>
        <v>1.25666224259027</v>
      </c>
      <c r="DU31" s="0" t="n">
        <f aca="false">IF(AI$9=0,0,(SIN(AI$12)*COS($E31)+SIN($E31)*COS(AI$12))/SIN($E31)*AI$9)</f>
        <v>1.27156208359441</v>
      </c>
      <c r="DV31" s="0" t="n">
        <f aca="false">IF(AJ$9=0,0,(SIN(AJ$12)*COS($E31)+SIN($E31)*COS(AJ$12))/SIN($E31)*AJ$9)</f>
        <v>1.28590612300077</v>
      </c>
      <c r="DW31" s="0" t="n">
        <f aca="false">IF(AK$9=0,0,(SIN(AK$12)*COS($E31)+SIN($E31)*COS(AK$12))/SIN($E31)*AK$9)</f>
        <v>1.29969328259409</v>
      </c>
      <c r="DX31" s="0" t="n">
        <f aca="false">IF(AL$9=0,0,(SIN(AL$12)*COS($E31)+SIN($E31)*COS(AL$12))/SIN($E31)*AL$9)</f>
        <v>1.31292270410561</v>
      </c>
      <c r="DY31" s="0" t="n">
        <f aca="false">IF(AM$9=0,0,(SIN(AM$12)*COS($E31)+SIN($E31)*COS(AM$12))/SIN($E31)*AM$9)</f>
        <v>1.32529458489354</v>
      </c>
      <c r="DZ31" s="0" t="n">
        <f aca="false">IF(AN$9=0,0,(SIN(AN$12)*COS($E31)+SIN($E31)*COS(AN$12))/SIN($E31)*AN$9)</f>
        <v>1.33709960054408</v>
      </c>
      <c r="EA31" s="0" t="n">
        <f aca="false">IF(AO$9=0,0,(SIN(AO$12)*COS($E31)+SIN($E31)*COS(AO$12))/SIN($E31)*AO$9)</f>
        <v>1.34833782483351</v>
      </c>
      <c r="EB31" s="0" t="n">
        <f aca="false">IF(AP$9=0,0,(SIN(AP$12)*COS($E31)+SIN($E31)*COS(AP$12))/SIN($E31)*AP$9)</f>
        <v>1.35900955277285</v>
      </c>
      <c r="EC31" s="0" t="n">
        <f aca="false">IF(AQ$9=0,0,(SIN(AQ$12)*COS($E31)+SIN($E31)*COS(AQ$12))/SIN($E31)*AQ$9)</f>
        <v>1.36911529938534</v>
      </c>
      <c r="ED31" s="0" t="n">
        <f aca="false">IF(AR$9=0,0,(SIN(AR$12)*COS($E31)+SIN($E31)*COS(AR$12))/SIN($E31)*AR$9)</f>
        <v>1.37913339278999</v>
      </c>
      <c r="EE31" s="0" t="n">
        <f aca="false">IF(AS$9=0,0,(SIN(AS$12)*COS($E31)+SIN($E31)*COS(AS$12))/SIN($E31)*AS$9)</f>
        <v>1.38859787002175</v>
      </c>
      <c r="EF31" s="0" t="n">
        <f aca="false">IF(AT$9=0,0,(SIN(AT$12)*COS($E31)+SIN($E31)*COS(AT$12))/SIN($E31)*AT$9)</f>
        <v>1.39750945667512</v>
      </c>
      <c r="EG31" s="0" t="n">
        <f aca="false">IF(AU$9=0,0,(SIN(AU$12)*COS($E31)+SIN($E31)*COS(AU$12))/SIN($E31)*AU$9)</f>
        <v>1.40586908633227</v>
      </c>
      <c r="EH31" s="0" t="n">
        <f aca="false">IF(AV$9=0,0,(SIN(AV$12)*COS($E31)+SIN($E31)*COS(AV$12))/SIN($E31)*AV$9)</f>
        <v>1.41367789916753</v>
      </c>
      <c r="EI31" s="0" t="n">
        <f aca="false">IF(AW$9=0,0,(SIN(AW$12)*COS($E31)+SIN($E31)*COS(AW$12))/SIN($E31)*AW$9)</f>
        <v>1.41825559435202</v>
      </c>
      <c r="EJ31" s="0" t="n">
        <f aca="false">IF(AX$9=0,0,(SIN(AX$12)*COS($E31)+SIN($E31)*COS(AX$12))/SIN($E31)*AX$9)</f>
        <v>1.4222364144843</v>
      </c>
      <c r="EK31" s="0" t="n">
        <f aca="false">IF(AY$9=0,0,(SIN(AY$12)*COS($E31)+SIN($E31)*COS(AY$12))/SIN($E31)*AY$9)</f>
        <v>1.42562458333192</v>
      </c>
      <c r="EL31" s="0" t="n">
        <f aca="false">IF(AZ$9=0,0,(SIN(AZ$12)*COS($E31)+SIN($E31)*COS(AZ$12))/SIN($E31)*AZ$9)</f>
        <v>1.42842455375191</v>
      </c>
      <c r="EM31" s="0" t="n">
        <f aca="false">IF(BA$9=0,0,(SIN(BA$12)*COS($E31)+SIN($E31)*COS(BA$12))/SIN($E31)*BA$9)</f>
        <v>1.43064100466366</v>
      </c>
      <c r="EN31" s="0" t="n">
        <f aca="false">IF(BB$9=0,0,(SIN(BB$12)*COS($E31)+SIN($E31)*COS(BB$12))/SIN($E31)*BB$9)</f>
        <v>1.43105571339728</v>
      </c>
      <c r="EO31" s="0" t="n">
        <f aca="false">IF(BC$9=0,0,(SIN(BC$12)*COS($E31)+SIN($E31)*COS(BC$12))/SIN($E31)*BC$9)</f>
        <v>1.43087917662633</v>
      </c>
      <c r="EP31" s="0" t="n">
        <f aca="false">IF(BD$9=0,0,(SIN(BD$12)*COS($E31)+SIN($E31)*COS(BD$12))/SIN($E31)*BD$9)</f>
        <v>1.43011785830704</v>
      </c>
      <c r="EQ31" s="0" t="n">
        <f aca="false">IF(BE$9=0,0,(SIN(BE$12)*COS($E31)+SIN($E31)*COS(BE$12))/SIN($E31)*BE$9)</f>
        <v>1.42877844588885</v>
      </c>
      <c r="ER31" s="0" t="n">
        <f aca="false">IF(BF$9=0,0,(SIN(BF$12)*COS($E31)+SIN($E31)*COS(BF$12))/SIN($E31)*BF$9)</f>
        <v>1.42686784631091</v>
      </c>
      <c r="ES31" s="0" t="n">
        <f aca="false">IF(BG$9=0,0,(SIN(BG$12)*COS($E31)+SIN($E31)*COS(BG$12))/SIN($E31)*BG$9)</f>
        <v>1.42258786736596</v>
      </c>
      <c r="ET31" s="0" t="n">
        <f aca="false">IF(BH$9=0,0,(SIN(BH$12)*COS($E31)+SIN($E31)*COS(BH$12))/SIN($E31)*BH$9)</f>
        <v>1.41773123256853</v>
      </c>
      <c r="EU31" s="0" t="n">
        <f aca="false">IF(BI$9=0,0,(SIN(BI$12)*COS($E31)+SIN($E31)*COS(BI$12))/SIN($E31)*BI$9)</f>
        <v>1.41230714136716</v>
      </c>
      <c r="EV31" s="0" t="n">
        <f aca="false">IF(BJ$9=0,0,(SIN(BJ$12)*COS($E31)+SIN($E31)*COS(BJ$12))/SIN($E31)*BJ$9)</f>
        <v>1.4063250073687</v>
      </c>
      <c r="EW31" s="0" t="n">
        <f aca="false">IF(BK$9=0,0,(SIN(BK$12)*COS($E31)+SIN($E31)*COS(BK$12))/SIN($E31)*BK$9)</f>
        <v>1.39979445310669</v>
      </c>
      <c r="EX31" s="0" t="n">
        <f aca="false">IF(BL$9=0,0,(SIN(BL$12)*COS($E31)+SIN($E31)*COS(BL$12))/SIN($E31)*BL$9)</f>
        <v>1.39365008913301</v>
      </c>
      <c r="EY31" s="0" t="n">
        <f aca="false">IF(BM$9=0,0,(SIN(BM$12)*COS($E31)+SIN($E31)*COS(BM$12))/SIN($E31)*BM$9)</f>
        <v>1.38698432603543</v>
      </c>
      <c r="EZ31" s="0" t="n">
        <f aca="false">IF(BN$9=0,0,(SIN(BN$12)*COS($E31)+SIN($E31)*COS(BN$12))/SIN($E31)*BN$9)</f>
        <v>1.37980653262291</v>
      </c>
      <c r="FA31" s="0" t="n">
        <f aca="false">IF(BO$9=0,0,(SIN(BO$12)*COS($E31)+SIN($E31)*COS(BO$12))/SIN($E31)*BO$9)</f>
        <v>1.37212626094903</v>
      </c>
      <c r="FB31" s="0" t="n">
        <f aca="false">IF(BP$9=0,0,(SIN(BP$12)*COS($E31)+SIN($E31)*COS(BP$12))/SIN($E31)*BP$9)</f>
        <v>1.36395324115862</v>
      </c>
      <c r="FC31" s="0" t="n">
        <f aca="false">IF(BQ$9=0,0,(SIN(BQ$12)*COS($E31)+SIN($E31)*COS(BQ$12))/SIN($E31)*BQ$9)</f>
        <v>1.35717712298044</v>
      </c>
      <c r="FD31" s="0" t="n">
        <f aca="false">IF(BR$9=0,0,(SIN(BR$12)*COS($E31)+SIN($E31)*COS(BR$12))/SIN($E31)*BR$9)</f>
        <v>1.34993687893439</v>
      </c>
      <c r="FE31" s="0" t="n">
        <f aca="false">IF(BS$9=0,0,(SIN(BS$12)*COS($E31)+SIN($E31)*COS(BS$12))/SIN($E31)*BS$9)</f>
        <v>1.34224102019331</v>
      </c>
      <c r="FF31" s="0" t="n">
        <f aca="false">IF(BT$9=0,0,(SIN(BT$12)*COS($E31)+SIN($E31)*COS(BT$12))/SIN($E31)*BT$9)</f>
        <v>1.33409821024267</v>
      </c>
      <c r="FG31" s="0" t="n">
        <f aca="false">IF(BU$9=0,0,(SIN(BU$12)*COS($E31)+SIN($E31)*COS(BU$12))/SIN($E31)*BU$9)</f>
        <v>1.32551726031665</v>
      </c>
      <c r="FH31" s="0" t="n">
        <f aca="false">IF(BV$9=0,0,(SIN(BV$12)*COS($E31)+SIN($E31)*COS(BV$12))/SIN($E31)*BV$9)</f>
        <v>1.31745493409086</v>
      </c>
      <c r="FI31" s="0" t="n">
        <f aca="false">IF(BW$9=0,0,(SIN(BW$12)*COS($E31)+SIN($E31)*COS(BW$12))/SIN($E31)*BW$9)</f>
        <v>1.30897396020827</v>
      </c>
      <c r="FJ31" s="0" t="n">
        <f aca="false">IF(BX$9=0,0,(SIN(BX$12)*COS($E31)+SIN($E31)*COS(BX$12))/SIN($E31)*BX$9)</f>
        <v>1.30008269849456</v>
      </c>
      <c r="FK31" s="0" t="n">
        <f aca="false">IF(BY$9=0,0,(SIN(BY$12)*COS($E31)+SIN($E31)*COS(BY$12))/SIN($E31)*BY$9)</f>
        <v>1.29078963727487</v>
      </c>
      <c r="FL31" s="0" t="n">
        <f aca="false">IF(BZ$9=0,0,(SIN(BZ$12)*COS($E31)+SIN($E31)*COS(BZ$12))/SIN($E31)*BZ$9)</f>
        <v>1.28110338902749</v>
      </c>
      <c r="FM31" s="0" t="n">
        <f aca="false">IF(CA$9=0,0,(SIN(CA$12)*COS($E31)+SIN($E31)*COS(CA$12))/SIN($E31)*CA$9)</f>
        <v>1.27103268599934</v>
      </c>
      <c r="FN31" s="0" t="n">
        <f aca="false">IF(CB$9=0,0,(SIN(CB$12)*COS($E31)+SIN($E31)*COS(CB$12))/SIN($E31)*CB$9)</f>
        <v>1.26058637578478</v>
      </c>
      <c r="FO31" s="0" t="n">
        <f aca="false">IF(CC$9=0,0,(SIN(CC$12)*COS($E31)+SIN($E31)*COS(CC$12))/SIN($E31)*CC$9)</f>
        <v>1.24977341686999</v>
      </c>
      <c r="FP31" s="0" t="n">
        <f aca="false">IF(CD$9=0,0,(SIN(CD$12)*COS($E31)+SIN($E31)*COS(CD$12))/SIN($E31)*CD$9)</f>
        <v>1.23860287414451</v>
      </c>
      <c r="FQ31" s="0" t="n">
        <f aca="false">IF(CE$9=0,0,(SIN(CE$12)*COS($E31)+SIN($E31)*COS(CE$12))/SIN($E31)*CE$9)</f>
        <v>1.22708391438207</v>
      </c>
      <c r="FR31" s="0" t="n">
        <f aca="false">IF(CF$9=0,0,(SIN(CF$12)*COS($E31)+SIN($E31)*COS(CF$12))/SIN($E31)*CF$9)</f>
        <v>1.2110669935601</v>
      </c>
      <c r="FS31" s="0" t="n">
        <f aca="false">IF(CG$9=0,0,(SIN(CG$12)*COS($E31)+SIN($E31)*COS(CG$12))/SIN($E31)*CG$9)</f>
        <v>1.19473936719905</v>
      </c>
      <c r="FT31" s="0" t="n">
        <f aca="false">IF(CH$9=0,0,(SIN(CH$12)*COS($E31)+SIN($E31)*COS(CH$12))/SIN($E31)*CH$9)</f>
        <v>1.17811427204766</v>
      </c>
      <c r="FU31" s="0" t="n">
        <f aca="false">IF(CI$9=0,0,(SIN(CI$12)*COS($E31)+SIN($E31)*COS(CI$12))/SIN($E31)*CI$9)</f>
        <v>1.16120501522209</v>
      </c>
      <c r="FV31" s="0" t="n">
        <f aca="false">IF(CJ$9=0,0,(SIN(CJ$12)*COS($E31)+SIN($E31)*COS(CJ$12))/SIN($E31)*CJ$9)</f>
        <v>1.14402496764154</v>
      </c>
      <c r="FW31" s="0" t="n">
        <f aca="false">IF(CK$9=0,0,(SIN(CK$12)*COS($E31)+SIN($E31)*COS(CK$12))/SIN($E31)*CK$9)</f>
        <v>1.12884807738053</v>
      </c>
      <c r="FX31" s="0" t="n">
        <f aca="false">IF(CL$9=0,0,(SIN(CL$12)*COS($E31)+SIN($E31)*COS(CL$12))/SIN($E31)*CL$9)</f>
        <v>1.11340984336283</v>
      </c>
      <c r="FY31" s="0" t="n">
        <f aca="false">IF(CM$9=0,0,(SIN(CM$12)*COS($E31)+SIN($E31)*COS(CM$12))/SIN($E31)*CM$9)</f>
        <v>1.09772173066828</v>
      </c>
      <c r="FZ31" s="0" t="n">
        <f aca="false">IF(CN$9=0,0,(SIN(CN$12)*COS($E31)+SIN($E31)*COS(CN$12))/SIN($E31)*CN$9)</f>
        <v>1.08179525329761</v>
      </c>
      <c r="GA31" s="0" t="n">
        <f aca="false">IF(CO$9=0,0,(SIN(CO$12)*COS($E31)+SIN($E31)*COS(CO$12))/SIN($E31)*CO$9)</f>
        <v>1.06564196861356</v>
      </c>
      <c r="GB31" s="0" t="n">
        <f aca="false">IF(CP$9=0,0,(SIN(CP$12)*COS($E31)+SIN($E31)*COS(CP$12))/SIN($E31)*CP$9)</f>
        <v>1.04791430793294</v>
      </c>
      <c r="GC31" s="0" t="n">
        <f aca="false">IF(CQ$9=0,0,(SIN(CQ$12)*COS($E31)+SIN($E31)*COS(CQ$12))/SIN($E31)*CQ$9)</f>
        <v>1.02999798078936</v>
      </c>
    </row>
    <row r="32" customFormat="false" ht="12.8" hidden="true" customHeight="false" outlineLevel="0" collapsed="false">
      <c r="A32" s="0" t="n">
        <f aca="false">MAX($F32:$CQ32)</f>
        <v>0.53238879138524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0.5109006</v>
      </c>
      <c r="C32" s="2" t="n">
        <f aca="false">MOD(Best +D32,360)</f>
        <v>119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0.528050099721163</v>
      </c>
      <c r="G32" s="13" t="n">
        <f aca="false">IF(OR(G122=0,CS32=0),0,G122*CS32/(G122+CS32))</f>
        <v>0.529454941199942</v>
      </c>
      <c r="H32" s="13" t="n">
        <f aca="false">IF(OR(H122=0,CT32=0),0,H122*CT32/(H122+CT32))</f>
        <v>0.53053933690158</v>
      </c>
      <c r="I32" s="13" t="n">
        <f aca="false">IF(OR(I122=0,CU32=0),0,I122*CU32/(I122+CU32))</f>
        <v>0.531343251682749</v>
      </c>
      <c r="J32" s="13" t="n">
        <f aca="false">IF(OR(J122=0,CV32=0),0,J122*CV32/(J122+CV32))</f>
        <v>0.531900719762385</v>
      </c>
      <c r="K32" s="13" t="n">
        <f aca="false">IF(OR(K122=0,CW32=0),0,K122*CW32/(K122+CW32))</f>
        <v>0.532240877949937</v>
      </c>
      <c r="L32" s="13" t="n">
        <f aca="false">IF(OR(L122=0,CX32=0),0,L122*CX32/(L122+CX32))</f>
        <v>0.53238879138524</v>
      </c>
      <c r="M32" s="13" t="n">
        <f aca="false">IF(OR(M122=0,CY32=0),0,M122*CY32/(M122+CY32))</f>
        <v>0.532366118887024</v>
      </c>
      <c r="N32" s="13" t="n">
        <f aca="false">IF(OR(N122=0,CZ32=0),0,N122*CZ32/(N122+CZ32))</f>
        <v>0.531847066930221</v>
      </c>
      <c r="O32" s="13" t="n">
        <f aca="false">IF(OR(O122=0,DA32=0),0,O122*DA32/(O122+DA32))</f>
        <v>0.53122461077458</v>
      </c>
      <c r="P32" s="13" t="n">
        <f aca="false">IF(OR(P122=0,DB32=0),0,P122*DB32/(P122+DB32))</f>
        <v>0.530509896865449</v>
      </c>
      <c r="Q32" s="13" t="n">
        <f aca="false">IF(OR(Q122=0,DC32=0),0,Q122*DC32/(Q122+DC32))</f>
        <v>0.52971266321667</v>
      </c>
      <c r="R32" s="13" t="n">
        <f aca="false">IF(OR(R122=0,DD32=0),0,R122*DD32/(R122+DD32))</f>
        <v>0.52884144462706</v>
      </c>
      <c r="S32" s="13" t="n">
        <f aca="false">IF(OR(S122=0,DE32=0),0,S122*DE32/(S122+DE32))</f>
        <v>0.527256415736675</v>
      </c>
      <c r="T32" s="13" t="n">
        <f aca="false">IF(OR(T122=0,DF32=0),0,T122*DF32/(T122+DF32))</f>
        <v>0.525664178841431</v>
      </c>
      <c r="U32" s="13" t="n">
        <f aca="false">IF(OR(U122=0,DG32=0),0,U122*DG32/(U122+DG32))</f>
        <v>0.524065751296068</v>
      </c>
      <c r="V32" s="13" t="n">
        <f aca="false">IF(OR(V122=0,DH32=0),0,V122*DH32/(V122+DH32))</f>
        <v>0.522462000312298</v>
      </c>
      <c r="W32" s="13" t="n">
        <f aca="false">IF(OR(W122=0,DI32=0),0,W122*DI32/(W122+DI32))</f>
        <v>0.520853663490988</v>
      </c>
      <c r="X32" s="13" t="n">
        <f aca="false">IF(OR(X122=0,DJ32=0),0,X122*DJ32/(X122+DJ32))</f>
        <v>0.517150297229699</v>
      </c>
      <c r="Y32" s="13" t="n">
        <f aca="false">IF(OR(Y122=0,DK32=0),0,Y122*DK32/(Y122+DK32))</f>
        <v>0.513574144250309</v>
      </c>
      <c r="Z32" s="13" t="n">
        <f aca="false">IF(OR(Z122=0,DL32=0),0,Z122*DL32/(Z122+DL32))</f>
        <v>0.510113833165802</v>
      </c>
      <c r="AA32" s="13" t="n">
        <f aca="false">IF(OR(AA122=0,DM32=0),0,AA122*DM32/(AA122+DM32))</f>
        <v>0.506759223673008</v>
      </c>
      <c r="AB32" s="13" t="n">
        <f aca="false">IF(OR(AB122=0,DN32=0),0,AB122*DN32/(AB122+DN32))</f>
        <v>0.503501240813609</v>
      </c>
      <c r="AC32" s="13" t="n">
        <f aca="false">IF(OR(AC122=0,DO32=0),0,AC122*DO32/(AC122+DO32))</f>
        <v>0.49990391685637</v>
      </c>
      <c r="AD32" s="13" t="n">
        <f aca="false">IF(OR(AD122=0,DP32=0),0,AD122*DP32/(AD122+DP32))</f>
        <v>0.496685193801719</v>
      </c>
      <c r="AE32" s="13" t="n">
        <f aca="false">IF(OR(AE122=0,DQ32=0),0,AE122*DQ32/(AE122+DQ32))</f>
        <v>0.493865365182261</v>
      </c>
      <c r="AF32" s="13" t="n">
        <f aca="false">IF(OR(AF122=0,DR32=0),0,AF122*DR32/(AF122+DR32))</f>
        <v>0.491105801807903</v>
      </c>
      <c r="AG32" s="13" t="n">
        <f aca="false">IF(OR(AG122=0,DS32=0),0,AG122*DS32/(AG122+DS32))</f>
        <v>0.48840173754974</v>
      </c>
      <c r="AH32" s="13" t="n">
        <f aca="false">IF(OR(AH122=0,DT32=0),0,AH122*DT32/(AH122+DT32))</f>
        <v>0.485620270476447</v>
      </c>
      <c r="AI32" s="13" t="n">
        <f aca="false">IF(OR(AI122=0,DU32=0),0,AI122*DU32/(AI122+DU32))</f>
        <v>0.482890732741798</v>
      </c>
      <c r="AJ32" s="13" t="n">
        <f aca="false">IF(OR(AJ122=0,DV32=0),0,AJ122*DV32/(AJ122+DV32))</f>
        <v>0.480209076768941</v>
      </c>
      <c r="AK32" s="13" t="n">
        <f aca="false">IF(OR(AK122=0,DW32=0),0,AK122*DW32/(AK122+DW32))</f>
        <v>0.477571581950813</v>
      </c>
      <c r="AL32" s="13" t="n">
        <f aca="false">IF(OR(AL122=0,DX32=0),0,AL122*DX32/(AL122+DX32))</f>
        <v>0.474974819708448</v>
      </c>
      <c r="AM32" s="13" t="n">
        <f aca="false">IF(OR(AM122=0,DY32=0),0,AM122*DY32/(AM122+DY32))</f>
        <v>0.472376232377368</v>
      </c>
      <c r="AN32" s="13" t="n">
        <f aca="false">IF(OR(AN122=0,DZ32=0),0,AN122*DZ32/(AN122+DZ32))</f>
        <v>0.469813442249211</v>
      </c>
      <c r="AO32" s="13" t="n">
        <f aca="false">IF(OR(AO122=0,EA32=0),0,AO122*EA32/(AO122+EA32))</f>
        <v>0.467283634494089</v>
      </c>
      <c r="AP32" s="13" t="n">
        <f aca="false">IF(OR(AP122=0,EB32=0),0,AP122*EB32/(AP122+EB32))</f>
        <v>0.464784191509686</v>
      </c>
      <c r="AQ32" s="13" t="n">
        <f aca="false">IF(OR(AQ122=0,EC32=0),0,AQ122*EC32/(AQ122+EC32))</f>
        <v>0.462312673573995</v>
      </c>
      <c r="AR32" s="13" t="n">
        <f aca="false">IF(OR(AR122=0,ED32=0),0,AR122*ED32/(AR122+ED32))</f>
        <v>0.459921995934472</v>
      </c>
      <c r="AS32" s="13" t="n">
        <f aca="false">IF(OR(AS122=0,EE32=0),0,AS122*EE32/(AS122+EE32))</f>
        <v>0.457553488807265</v>
      </c>
      <c r="AT32" s="13" t="n">
        <f aca="false">IF(OR(AT122=0,EF32=0),0,AT122*EF32/(AT122+EF32))</f>
        <v>0.455205254219366</v>
      </c>
      <c r="AU32" s="13" t="n">
        <f aca="false">IF(OR(AU122=0,EG32=0),0,AU122*EG32/(AU122+EG32))</f>
        <v>0.452875506355656</v>
      </c>
      <c r="AV32" s="13" t="n">
        <f aca="false">IF(OR(AV122=0,EH32=0),0,AV122*EH32/(AV122+EH32))</f>
        <v>0.450562561298908</v>
      </c>
      <c r="AW32" s="13" t="n">
        <f aca="false">IF(OR(AW122=0,EI32=0),0,AW122*EI32/(AW122+EI32))</f>
        <v>0.447986641590985</v>
      </c>
      <c r="AX32" s="13" t="n">
        <f aca="false">IF(OR(AX122=0,EJ32=0),0,AX122*EJ32/(AX122+EJ32))</f>
        <v>0.445429344424931</v>
      </c>
      <c r="AY32" s="13" t="n">
        <f aca="false">IF(OR(AY122=0,EK32=0),0,AY122*EK32/(AY122+EK32))</f>
        <v>0.442888811788302</v>
      </c>
      <c r="AZ32" s="13" t="n">
        <f aca="false">IF(OR(AZ122=0,EL32=0),0,AZ122*EL32/(AZ122+EL32))</f>
        <v>0.440363281926721</v>
      </c>
      <c r="BA32" s="13" t="n">
        <f aca="false">IF(OR(BA122=0,EM32=0),0,BA122*EM32/(BA122+EM32))</f>
        <v>0.437851080844779</v>
      </c>
      <c r="BB32" s="13" t="n">
        <f aca="false">IF(OR(BB122=0,EN32=0),0,BB122*EN32/(BB122+EN32))</f>
        <v>0.435232686528712</v>
      </c>
      <c r="BC32" s="13" t="n">
        <f aca="false">IF(OR(BC122=0,EO32=0),0,BC122*EO32/(BC122+EO32))</f>
        <v>0.432625630904646</v>
      </c>
      <c r="BD32" s="13" t="n">
        <f aca="false">IF(OR(BD122=0,EP32=0),0,BD122*EP32/(BD122+EP32))</f>
        <v>0.430028304596002</v>
      </c>
      <c r="BE32" s="13" t="n">
        <f aca="false">IF(OR(BE122=0,EQ32=0),0,BE122*EQ32/(BE122+EQ32))</f>
        <v>0.427439166453107</v>
      </c>
      <c r="BF32" s="13" t="n">
        <f aca="false">IF(OR(BF122=0,ER32=0),0,BF122*ER32/(BF122+ER32))</f>
        <v>0.424856737593089</v>
      </c>
      <c r="BG32" s="13" t="n">
        <f aca="false">IF(OR(BG122=0,ES32=0),0,BG122*ES32/(BG122+ES32))</f>
        <v>0.422113678072179</v>
      </c>
      <c r="BH32" s="13" t="n">
        <f aca="false">IF(OR(BH122=0,ET32=0),0,BH122*ET32/(BH122+ET32))</f>
        <v>0.419374945129676</v>
      </c>
      <c r="BI32" s="13" t="n">
        <f aca="false">IF(OR(BI122=0,EU32=0),0,BI122*EU32/(BI122+EU32))</f>
        <v>0.416639015679259</v>
      </c>
      <c r="BJ32" s="13" t="n">
        <f aca="false">IF(OR(BJ122=0,EV32=0),0,BJ122*EV32/(BJ122+EV32))</f>
        <v>0.41390441582071</v>
      </c>
      <c r="BK32" s="13" t="n">
        <f aca="false">IF(OR(BK122=0,EW32=0),0,BK122*EW32/(BK122+EW32))</f>
        <v>0.411169716309622</v>
      </c>
      <c r="BL32" s="13" t="n">
        <f aca="false">IF(OR(BL122=0,EX32=0),0,BL122*EX32/(BL122+EX32))</f>
        <v>0.408516720433024</v>
      </c>
      <c r="BM32" s="13" t="n">
        <f aca="false">IF(OR(BM122=0,EY32=0),0,BM122*EY32/(BM122+EY32))</f>
        <v>0.405861084100381</v>
      </c>
      <c r="BN32" s="13" t="n">
        <f aca="false">IF(OR(BN122=0,EZ32=0),0,BN122*EZ32/(BN122+EZ32))</f>
        <v>0.403201581620352</v>
      </c>
      <c r="BO32" s="13" t="n">
        <f aca="false">IF(OR(BO122=0,FA32=0),0,BO122*FA32/(BO122+FA32))</f>
        <v>0.400537015403984</v>
      </c>
      <c r="BP32" s="13" t="n">
        <f aca="false">IF(OR(BP122=0,FB32=0),0,BP122*FB32/(BP122+FB32))</f>
        <v>0.39786621316323</v>
      </c>
      <c r="BQ32" s="13" t="n">
        <f aca="false">IF(OR(BQ122=0,FC32=0),0,BQ122*FC32/(BQ122+FC32))</f>
        <v>0.395355377527429</v>
      </c>
      <c r="BR32" s="13" t="n">
        <f aca="false">IF(OR(BR122=0,FD32=0),0,BR122*FD32/(BR122+FD32))</f>
        <v>0.392836529819084</v>
      </c>
      <c r="BS32" s="13" t="n">
        <f aca="false">IF(OR(BS122=0,FE32=0),0,BS122*FE32/(BS122+FE32))</f>
        <v>0.390308718097413</v>
      </c>
      <c r="BT32" s="13" t="n">
        <f aca="false">IF(OR(BT122=0,FF32=0),0,BT122*FF32/(BT122+FF32))</f>
        <v>0.387771003505263</v>
      </c>
      <c r="BU32" s="13" t="n">
        <f aca="false">IF(OR(BU122=0,FG32=0),0,BU122*FG32/(BU122+FG32))</f>
        <v>0.385222458637778</v>
      </c>
      <c r="BV32" s="13" t="n">
        <f aca="false">IF(OR(BV122=0,FH32=0),0,BV122*FH32/(BV122+FH32))</f>
        <v>0.382746183020593</v>
      </c>
      <c r="BW32" s="13" t="n">
        <f aca="false">IF(OR(BW122=0,FI32=0),0,BW122*FI32/(BW122+FI32))</f>
        <v>0.380257493508196</v>
      </c>
      <c r="BX32" s="13" t="n">
        <f aca="false">IF(OR(BX122=0,FJ32=0),0,BX122*FJ32/(BX122+FJ32))</f>
        <v>0.377755554863807</v>
      </c>
      <c r="BY32" s="13" t="n">
        <f aca="false">IF(OR(BY122=0,FK32=0),0,BY122*FK32/(BY122+FK32))</f>
        <v>0.375239536332656</v>
      </c>
      <c r="BZ32" s="13" t="n">
        <f aca="false">IF(OR(BZ122=0,FL32=0),0,BZ122*FL32/(BZ122+FL32))</f>
        <v>0.372708610552488</v>
      </c>
      <c r="CA32" s="13" t="n">
        <f aca="false">IF(OR(CA122=0,FM32=0),0,CA122*FM32/(CA122+FM32))</f>
        <v>0.370161952524728</v>
      </c>
      <c r="CB32" s="13" t="n">
        <f aca="false">IF(OR(CB122=0,FN32=0),0,CB122*FN32/(CB122+FN32))</f>
        <v>0.367598738642311</v>
      </c>
      <c r="CC32" s="13" t="n">
        <f aca="false">IF(OR(CC122=0,FO32=0),0,CC122*FO32/(CC122+FO32))</f>
        <v>0.365018145770659</v>
      </c>
      <c r="CD32" s="13" t="n">
        <f aca="false">IF(OR(CD122=0,FP32=0),0,CD122*FP32/(CD122+FP32))</f>
        <v>0.362419350378722</v>
      </c>
      <c r="CE32" s="13" t="n">
        <f aca="false">IF(OR(CE122=0,FQ32=0),0,CE122*FQ32/(CE122+FQ32))</f>
        <v>0.359801527717462</v>
      </c>
      <c r="CF32" s="13" t="n">
        <f aca="false">IF(OR(CF122=0,FR32=0),0,CF122*FR32/(CF122+FR32))</f>
        <v>0.356784688750021</v>
      </c>
      <c r="CG32" s="13" t="n">
        <f aca="false">IF(OR(CG122=0,FS32=0),0,CG122*FS32/(CG122+FS32))</f>
        <v>0.353742882184466</v>
      </c>
      <c r="CH32" s="13" t="n">
        <f aca="false">IF(OR(CH122=0,FT32=0),0,CH122*FT32/(CH122+FT32))</f>
        <v>0.350674967158106</v>
      </c>
      <c r="CI32" s="13" t="n">
        <f aca="false">IF(OR(CI122=0,FU32=0),0,CI122*FU32/(CI122+FU32))</f>
        <v>0.347579800473334</v>
      </c>
      <c r="CJ32" s="13" t="n">
        <f aca="false">IF(OR(CJ122=0,FV32=0),0,CJ122*FV32/(CJ122+FV32))</f>
        <v>0.344456235981832</v>
      </c>
      <c r="CK32" s="13" t="n">
        <f aca="false">IF(OR(CK122=0,FW32=0),0,CK122*FW32/(CK122+FW32))</f>
        <v>0.341521626663168</v>
      </c>
      <c r="CL32" s="13" t="n">
        <f aca="false">IF(OR(CL122=0,FX32=0),0,CL122*FX32/(CL122+FX32))</f>
        <v>0.338559808237051</v>
      </c>
      <c r="CM32" s="13" t="n">
        <f aca="false">IF(OR(CM122=0,FY32=0),0,CM122*FY32/(CM122+FY32))</f>
        <v>0.33556981331441</v>
      </c>
      <c r="CN32" s="13" t="n">
        <f aca="false">IF(OR(CN122=0,FZ32=0),0,CN122*FZ32/(CN122+FZ32))</f>
        <v>0.332550670068802</v>
      </c>
      <c r="CO32" s="13" t="n">
        <f aca="false">IF(OR(CO122=0,GA32=0),0,CO122*GA32/(CO122+GA32))</f>
        <v>0.329501402024632</v>
      </c>
      <c r="CP32" s="13" t="n">
        <f aca="false">IF(OR(CP122=0,GB32=0),0,CP122*GB32/(CP122+GB32))</f>
        <v>0.326281959575641</v>
      </c>
      <c r="CQ32" s="13" t="n">
        <f aca="false">IF(OR(CQ122=0,GC32=0),0,CQ122*GC32/(CQ122+GC32))</f>
        <v>0.323028080195722</v>
      </c>
      <c r="CR32" s="0" t="n">
        <f aca="false">IF(F$9=0,0,(SIN(F$12)*COS($E32)+SIN($E32)*COS(F$12))/SIN($E32)*F$9)</f>
        <v>0.5280501</v>
      </c>
      <c r="CS32" s="0" t="n">
        <f aca="false">IF(G$9=0,0,(SIN(G$12)*COS($E32)+SIN($E32)*COS(G$12))/SIN($E32)*G$9)</f>
        <v>0.557595861173725</v>
      </c>
      <c r="CT32" s="0" t="n">
        <f aca="false">IF(H$9=0,0,(SIN(H$12)*COS($E32)+SIN($E32)*COS(H$12))/SIN($E32)*H$9)</f>
        <v>0.587363330692978</v>
      </c>
      <c r="CU32" s="0" t="n">
        <f aca="false">IF(I$9=0,0,(SIN(I$12)*COS($E32)+SIN($E32)*COS(I$12))/SIN($E32)*I$9)</f>
        <v>0.617340758281252</v>
      </c>
      <c r="CV32" s="0" t="n">
        <f aca="false">IF(J$9=0,0,(SIN(J$12)*COS($E32)+SIN($E32)*COS(J$12))/SIN($E32)*J$9)</f>
        <v>0.647516211251801</v>
      </c>
      <c r="CW32" s="0" t="n">
        <f aca="false">IF(K$9=0,0,(SIN(K$12)*COS($E32)+SIN($E32)*COS(K$12))/SIN($E32)*K$9)</f>
        <v>0.677877578995743</v>
      </c>
      <c r="CX32" s="0" t="n">
        <f aca="false">IF(L$9=0,0,(SIN(L$12)*COS($E32)+SIN($E32)*COS(L$12))/SIN($E32)*L$9)</f>
        <v>0.708412577560187</v>
      </c>
      <c r="CY32" s="0" t="n">
        <f aca="false">IF(M$9=0,0,(SIN(M$12)*COS($E32)+SIN($E32)*COS(M$12))/SIN($E32)*M$9)</f>
        <v>0.739108754314714</v>
      </c>
      <c r="CZ32" s="0" t="n">
        <f aca="false">IF(N$9=0,0,(SIN(N$12)*COS($E32)+SIN($E32)*COS(N$12))/SIN($E32)*N$9)</f>
        <v>0.769232443325564</v>
      </c>
      <c r="DA32" s="0" t="n">
        <f aca="false">IF(O$9=0,0,(SIN(O$12)*COS($E32)+SIN($E32)*COS(O$12))/SIN($E32)*O$9)</f>
        <v>0.799444803669334</v>
      </c>
      <c r="DB32" s="0" t="n">
        <f aca="false">IF(P$9=0,0,(SIN(P$12)*COS($E32)+SIN($E32)*COS(P$12))/SIN($E32)*P$9)</f>
        <v>0.829733585982921</v>
      </c>
      <c r="DC32" s="0" t="n">
        <f aca="false">IF(Q$9=0,0,(SIN(Q$12)*COS($E32)+SIN($E32)*COS(Q$12))/SIN($E32)*Q$9)</f>
        <v>0.860086420167346</v>
      </c>
      <c r="DD32" s="0" t="n">
        <f aca="false">IF(R$9=0,0,(SIN(R$12)*COS($E32)+SIN($E32)*COS(R$12))/SIN($E32)*R$9)</f>
        <v>0.890490820113443</v>
      </c>
      <c r="DE32" s="0" t="n">
        <f aca="false">IF(S$9=0,0,(SIN(S$12)*COS($E32)+SIN($E32)*COS(S$12))/SIN($E32)*S$9)</f>
        <v>0.918965959835551</v>
      </c>
      <c r="DF32" s="0" t="n">
        <f aca="false">IF(T$9=0,0,(SIN(T$12)*COS($E32)+SIN($E32)*COS(T$12))/SIN($E32)*T$9)</f>
        <v>0.947362174108184</v>
      </c>
      <c r="DG32" s="0" t="n">
        <f aca="false">IF(U$9=0,0,(SIN(U$12)*COS($E32)+SIN($E32)*COS(U$12))/SIN($E32)*U$9)</f>
        <v>0.975668504471784</v>
      </c>
      <c r="DH32" s="0" t="n">
        <f aca="false">IF(V$9=0,0,(SIN(V$12)*COS($E32)+SIN($E32)*COS(V$12))/SIN($E32)*V$9)</f>
        <v>1.00387395932286</v>
      </c>
      <c r="DI32" s="0" t="n">
        <f aca="false">IF(W$9=0,0,(SIN(W$12)*COS($E32)+SIN($E32)*COS(W$12))/SIN($E32)*W$9)</f>
        <v>1.03196751798382</v>
      </c>
      <c r="DJ32" s="0" t="n">
        <f aca="false">IF(X$9=0,0,(SIN(X$12)*COS($E32)+SIN($E32)*COS(X$12))/SIN($E32)*X$9)</f>
        <v>1.05126105938905</v>
      </c>
      <c r="DK32" s="0" t="n">
        <f aca="false">IF(Y$9=0,0,(SIN(Y$12)*COS($E32)+SIN($E32)*COS(Y$12))/SIN($E32)*Y$9)</f>
        <v>1.07003557747142</v>
      </c>
      <c r="DL32" s="0" t="n">
        <f aca="false">IF(Z$9=0,0,(SIN(Z$12)*COS($E32)+SIN($E32)*COS(Z$12))/SIN($E32)*Z$9)</f>
        <v>1.08828809429603</v>
      </c>
      <c r="DM32" s="0" t="n">
        <f aca="false">IF(AA$9=0,0,(SIN(AA$12)*COS($E32)+SIN($E32)*COS(AA$12))/SIN($E32)*AA$9)</f>
        <v>1.10601585065578</v>
      </c>
      <c r="DN32" s="0" t="n">
        <f aca="false">IF(AB$9=0,0,(SIN(AB$12)*COS($E32)+SIN($E32)*COS(AB$12))/SIN($E32)*AB$9)</f>
        <v>1.1232163060588</v>
      </c>
      <c r="DO32" s="0" t="n">
        <f aca="false">IF(AC$9=0,0,(SIN(AC$12)*COS($E32)+SIN($E32)*COS(AC$12))/SIN($E32)*AC$9)</f>
        <v>1.13766897987494</v>
      </c>
      <c r="DP32" s="0" t="n">
        <f aca="false">IF(AD$9=0,0,(SIN(AD$12)*COS($E32)+SIN($E32)*COS(AD$12))/SIN($E32)*AD$9)</f>
        <v>1.15301379869473</v>
      </c>
      <c r="DQ32" s="0" t="n">
        <f aca="false">IF(AE$9=0,0,(SIN(AE$12)*COS($E32)+SIN($E32)*COS(AE$12))/SIN($E32)*AE$9)</f>
        <v>1.16958745313713</v>
      </c>
      <c r="DR32" s="0" t="n">
        <f aca="false">IF(AF$9=0,0,(SIN(AF$12)*COS($E32)+SIN($E32)*COS(AF$12))/SIN($E32)*AF$9)</f>
        <v>1.18566212903097</v>
      </c>
      <c r="DS32" s="0" t="n">
        <f aca="false">IF(AG$9=0,0,(SIN(AG$12)*COS($E32)+SIN($E32)*COS(AG$12))/SIN($E32)*AG$9)</f>
        <v>1.2012354422581</v>
      </c>
      <c r="DT32" s="0" t="n">
        <f aca="false">IF(AH$9=0,0,(SIN(AH$12)*COS($E32)+SIN($E32)*COS(AH$12))/SIN($E32)*AH$9)</f>
        <v>1.21549952613706</v>
      </c>
      <c r="DU32" s="0" t="n">
        <f aca="false">IF(AI$9=0,0,(SIN(AI$12)*COS($E32)+SIN($E32)*COS(AI$12))/SIN($E32)*AI$9)</f>
        <v>1.22923298949791</v>
      </c>
      <c r="DV32" s="0" t="n">
        <f aca="false">IF(AJ$9=0,0,(SIN(AJ$12)*COS($E32)+SIN($E32)*COS(AJ$12))/SIN($E32)*AJ$9)</f>
        <v>1.24243478180207</v>
      </c>
      <c r="DW32" s="0" t="n">
        <f aca="false">IF(AK$9=0,0,(SIN(AK$12)*COS($E32)+SIN($E32)*COS(AK$12))/SIN($E32)*AK$9)</f>
        <v>1.2551040623584</v>
      </c>
      <c r="DX32" s="0" t="n">
        <f aca="false">IF(AL$9=0,0,(SIN(AL$12)*COS($E32)+SIN($E32)*COS(AL$12))/SIN($E32)*AL$9)</f>
        <v>1.26724019961032</v>
      </c>
      <c r="DY32" s="0" t="n">
        <f aca="false">IF(AM$9=0,0,(SIN(AM$12)*COS($E32)+SIN($E32)*COS(AM$12))/SIN($E32)*AM$9)</f>
        <v>1.2785541576684</v>
      </c>
      <c r="DZ32" s="0" t="n">
        <f aca="false">IF(AN$9=0,0,(SIN(AN$12)*COS($E32)+SIN($E32)*COS(AN$12))/SIN($E32)*AN$9)</f>
        <v>1.28932683010435</v>
      </c>
      <c r="EA32" s="0" t="n">
        <f aca="false">IF(AO$9=0,0,(SIN(AO$12)*COS($E32)+SIN($E32)*COS(AO$12))/SIN($E32)*AO$9)</f>
        <v>1.29955847488245</v>
      </c>
      <c r="EB32" s="0" t="n">
        <f aca="false">IF(AP$9=0,0,(SIN(AP$12)*COS($E32)+SIN($E32)*COS(AP$12))/SIN($E32)*AP$9)</f>
        <v>1.30924955993869</v>
      </c>
      <c r="EC32" s="0" t="n">
        <f aca="false">IF(AQ$9=0,0,(SIN(AQ$12)*COS($E32)+SIN($E32)*COS(AQ$12))/SIN($E32)*AQ$9)</f>
        <v>1.31840076194628</v>
      </c>
      <c r="ED32" s="0" t="n">
        <f aca="false">IF(AR$9=0,0,(SIN(AR$12)*COS($E32)+SIN($E32)*COS(AR$12))/SIN($E32)*AR$9)</f>
        <v>1.32747266926462</v>
      </c>
      <c r="EE32" s="0" t="n">
        <f aca="false">IF(AS$9=0,0,(SIN(AS$12)*COS($E32)+SIN($E32)*COS(AS$12))/SIN($E32)*AS$9)</f>
        <v>1.33601655432566</v>
      </c>
      <c r="EF32" s="0" t="n">
        <f aca="false">IF(AT$9=0,0,(SIN(AT$12)*COS($E32)+SIN($E32)*COS(AT$12))/SIN($E32)*AT$9)</f>
        <v>1.34403328723288</v>
      </c>
      <c r="EG32" s="0" t="n">
        <f aca="false">IF(AU$9=0,0,(SIN(AU$12)*COS($E32)+SIN($E32)*COS(AU$12))/SIN($E32)*AU$9)</f>
        <v>1.35152393527605</v>
      </c>
      <c r="EH32" s="0" t="n">
        <f aca="false">IF(AV$9=0,0,(SIN(AV$12)*COS($E32)+SIN($E32)*COS(AV$12))/SIN($E32)*AV$9)</f>
        <v>1.35848976153711</v>
      </c>
      <c r="EI32" s="0" t="n">
        <f aca="false">IF(AW$9=0,0,(SIN(AW$12)*COS($E32)+SIN($E32)*COS(AW$12))/SIN($E32)*AW$9)</f>
        <v>1.36235627207216</v>
      </c>
      <c r="EJ32" s="0" t="n">
        <f aca="false">IF(AX$9=0,0,(SIN(AX$12)*COS($E32)+SIN($E32)*COS(AX$12))/SIN($E32)*AX$9)</f>
        <v>1.36565604008482</v>
      </c>
      <c r="EK32" s="0" t="n">
        <f aca="false">IF(AY$9=0,0,(SIN(AY$12)*COS($E32)+SIN($E32)*COS(AY$12))/SIN($E32)*AY$9)</f>
        <v>1.36839328152176</v>
      </c>
      <c r="EL32" s="0" t="n">
        <f aca="false">IF(AZ$9=0,0,(SIN(AZ$12)*COS($E32)+SIN($E32)*COS(AZ$12))/SIN($E32)*AZ$9)</f>
        <v>1.37057242831657</v>
      </c>
      <c r="EM32" s="0" t="n">
        <f aca="false">IF(BA$9=0,0,(SIN(BA$12)*COS($E32)+SIN($E32)*COS(BA$12))/SIN($E32)*BA$9)</f>
        <v>1.37219812543569</v>
      </c>
      <c r="EN32" s="0" t="n">
        <f aca="false">IF(BB$9=0,0,(SIN(BB$12)*COS($E32)+SIN($E32)*COS(BB$12))/SIN($E32)*BB$9)</f>
        <v>1.37210249067492</v>
      </c>
      <c r="EO32" s="0" t="n">
        <f aca="false">IF(BC$9=0,0,(SIN(BC$12)*COS($E32)+SIN($E32)*COS(BC$12))/SIN($E32)*BC$9)</f>
        <v>1.37144714181368</v>
      </c>
      <c r="EP32" s="0" t="n">
        <f aca="false">IF(BD$9=0,0,(SIN(BD$12)*COS($E32)+SIN($E32)*COS(BD$12))/SIN($E32)*BD$9)</f>
        <v>1.37023842349493</v>
      </c>
      <c r="EQ32" s="0" t="n">
        <f aca="false">IF(BE$9=0,0,(SIN(BE$12)*COS($E32)+SIN($E32)*COS(BE$12))/SIN($E32)*BE$9)</f>
        <v>1.36848289023243</v>
      </c>
      <c r="ER32" s="0" t="n">
        <f aca="false">IF(BF$9=0,0,(SIN(BF$12)*COS($E32)+SIN($E32)*COS(BF$12))/SIN($E32)*BF$9)</f>
        <v>1.36618730252986</v>
      </c>
      <c r="ES32" s="0" t="n">
        <f aca="false">IF(BG$9=0,0,(SIN(BG$12)*COS($E32)+SIN($E32)*COS(BG$12))/SIN($E32)*BG$9)</f>
        <v>1.36163066522799</v>
      </c>
      <c r="ET32" s="0" t="n">
        <f aca="false">IF(BH$9=0,0,(SIN(BH$12)*COS($E32)+SIN($E32)*COS(BH$12))/SIN($E32)*BH$9)</f>
        <v>1.35653018306708</v>
      </c>
      <c r="EU32" s="0" t="n">
        <f aca="false">IF(BI$9=0,0,(SIN(BI$12)*COS($E32)+SIN($E32)*COS(BI$12))/SIN($E32)*BI$9)</f>
        <v>1.35089479773874</v>
      </c>
      <c r="EV32" s="0" t="n">
        <f aca="false">IF(BJ$9=0,0,(SIN(BJ$12)*COS($E32)+SIN($E32)*COS(BJ$12))/SIN($E32)*BJ$9)</f>
        <v>1.34473365093951</v>
      </c>
      <c r="EW32" s="0" t="n">
        <f aca="false">IF(BK$9=0,0,(SIN(BK$12)*COS($E32)+SIN($E32)*COS(BK$12))/SIN($E32)*BK$9)</f>
        <v>1.33805607932445</v>
      </c>
      <c r="EX32" s="0" t="n">
        <f aca="false">IF(BL$9=0,0,(SIN(BL$12)*COS($E32)+SIN($E32)*COS(BL$12))/SIN($E32)*BL$9)</f>
        <v>1.33175532227877</v>
      </c>
      <c r="EY32" s="0" t="n">
        <f aca="false">IF(BM$9=0,0,(SIN(BM$12)*COS($E32)+SIN($E32)*COS(BM$12))/SIN($E32)*BM$9)</f>
        <v>1.32496366536628</v>
      </c>
      <c r="EZ32" s="0" t="n">
        <f aca="false">IF(BN$9=0,0,(SIN(BN$12)*COS($E32)+SIN($E32)*COS(BN$12))/SIN($E32)*BN$9)</f>
        <v>1.31769018871527</v>
      </c>
      <c r="FA32" s="0" t="n">
        <f aca="false">IF(BO$9=0,0,(SIN(BO$12)*COS($E32)+SIN($E32)*COS(BO$12))/SIN($E32)*BO$9)</f>
        <v>1.30994414304842</v>
      </c>
      <c r="FB32" s="0" t="n">
        <f aca="false">IF(BP$9=0,0,(SIN(BP$12)*COS($E32)+SIN($E32)*COS(BP$12))/SIN($E32)*BP$9)</f>
        <v>1.30173494472205</v>
      </c>
      <c r="FC32" s="0" t="n">
        <f aca="false">IF(BQ$9=0,0,(SIN(BQ$12)*COS($E32)+SIN($E32)*COS(BQ$12))/SIN($E32)*BQ$9)</f>
        <v>1.29486561338598</v>
      </c>
      <c r="FD32" s="0" t="n">
        <f aca="false">IF(BR$9=0,0,(SIN(BR$12)*COS($E32)+SIN($E32)*COS(BR$12))/SIN($E32)*BR$9)</f>
        <v>1.28755957886395</v>
      </c>
      <c r="FE32" s="0" t="n">
        <f aca="false">IF(BS$9=0,0,(SIN(BS$12)*COS($E32)+SIN($E32)*COS(BS$12))/SIN($E32)*BS$9)</f>
        <v>1.279825081926</v>
      </c>
      <c r="FF32" s="0" t="n">
        <f aca="false">IF(BT$9=0,0,(SIN(BT$12)*COS($E32)+SIN($E32)*COS(BT$12))/SIN($E32)*BT$9)</f>
        <v>1.2716705049009</v>
      </c>
      <c r="FG32" s="0" t="n">
        <f aca="false">IF(BU$9=0,0,(SIN(BU$12)*COS($E32)+SIN($E32)*COS(BU$12))/SIN($E32)*BU$9)</f>
        <v>1.26310436728715</v>
      </c>
      <c r="FH32" s="0" t="n">
        <f aca="false">IF(BV$9=0,0,(SIN(BV$12)*COS($E32)+SIN($E32)*COS(BV$12))/SIN($E32)*BV$9)</f>
        <v>1.25503822651827</v>
      </c>
      <c r="FI32" s="0" t="n">
        <f aca="false">IF(BW$9=0,0,(SIN(BW$12)*COS($E32)+SIN($E32)*COS(BW$12))/SIN($E32)*BW$9)</f>
        <v>1.24657878340989</v>
      </c>
      <c r="FJ32" s="0" t="n">
        <f aca="false">IF(BX$9=0,0,(SIN(BX$12)*COS($E32)+SIN($E32)*COS(BX$12))/SIN($E32)*BX$9)</f>
        <v>1.23773411672104</v>
      </c>
      <c r="FK32" s="0" t="n">
        <f aca="false">IF(BY$9=0,0,(SIN(BY$12)*COS($E32)+SIN($E32)*COS(BY$12))/SIN($E32)*BY$9)</f>
        <v>1.22851242423004</v>
      </c>
      <c r="FL32" s="0" t="n">
        <f aca="false">IF(BZ$9=0,0,(SIN(BZ$12)*COS($E32)+SIN($E32)*COS(BZ$12))/SIN($E32)*BZ$9)</f>
        <v>1.21892201856091</v>
      </c>
      <c r="FM32" s="0" t="n">
        <f aca="false">IF(CA$9=0,0,(SIN(CA$12)*COS($E32)+SIN($E32)*COS(CA$12))/SIN($E32)*CA$9)</f>
        <v>1.20897132297484</v>
      </c>
      <c r="FN32" s="0" t="n">
        <f aca="false">IF(CB$9=0,0,(SIN(CB$12)*COS($E32)+SIN($E32)*COS(CB$12))/SIN($E32)*CB$9)</f>
        <v>1.19866886712842</v>
      </c>
      <c r="FO32" s="0" t="n">
        <f aca="false">IF(CC$9=0,0,(SIN(CC$12)*COS($E32)+SIN($E32)*COS(CC$12))/SIN($E32)*CC$9)</f>
        <v>1.18802328280051</v>
      </c>
      <c r="FP32" s="0" t="n">
        <f aca="false">IF(CD$9=0,0,(SIN(CD$12)*COS($E32)+SIN($E32)*COS(CD$12))/SIN($E32)*CD$9)</f>
        <v>1.17704329958951</v>
      </c>
      <c r="FQ32" s="0" t="n">
        <f aca="false">IF(CE$9=0,0,(SIN(CE$12)*COS($E32)+SIN($E32)*COS(CE$12))/SIN($E32)*CE$9)</f>
        <v>1.16573774058294</v>
      </c>
      <c r="FR32" s="0" t="n">
        <f aca="false">IF(CF$9=0,0,(SIN(CF$12)*COS($E32)+SIN($E32)*COS(CF$12))/SIN($E32)*CF$9)</f>
        <v>1.15016584461905</v>
      </c>
      <c r="FS32" s="0" t="n">
        <f aca="false">IF(CG$9=0,0,(SIN(CG$12)*COS($E32)+SIN($E32)*COS(CG$12))/SIN($E32)*CG$9)</f>
        <v>1.13430686048729</v>
      </c>
      <c r="FT32" s="0" t="n">
        <f aca="false">IF(CH$9=0,0,(SIN(CH$12)*COS($E32)+SIN($E32)*COS(CH$12))/SIN($E32)*CH$9)</f>
        <v>1.11817346543325</v>
      </c>
      <c r="FU32" s="0" t="n">
        <f aca="false">IF(CI$9=0,0,(SIN(CI$12)*COS($E32)+SIN($E32)*COS(CI$12))/SIN($E32)*CI$9)</f>
        <v>1.10177839862999</v>
      </c>
      <c r="FV32" s="0" t="n">
        <f aca="false">IF(CJ$9=0,0,(SIN(CJ$12)*COS($E32)+SIN($E32)*COS(CJ$12))/SIN($E32)*CJ$9)</f>
        <v>1.08513445491405</v>
      </c>
      <c r="FW32" s="0" t="n">
        <f aca="false">IF(CK$9=0,0,(SIN(CK$12)*COS($E32)+SIN($E32)*COS(CK$12))/SIN($E32)*CK$9)</f>
        <v>1.07039795197919</v>
      </c>
      <c r="FX32" s="0" t="n">
        <f aca="false">IF(CL$9=0,0,(SIN(CL$12)*COS($E32)+SIN($E32)*COS(CL$12))/SIN($E32)*CL$9)</f>
        <v>1.05542037778068</v>
      </c>
      <c r="FY32" s="0" t="n">
        <f aca="false">IF(CM$9=0,0,(SIN(CM$12)*COS($E32)+SIN($E32)*COS(CM$12))/SIN($E32)*CM$9)</f>
        <v>1.04021270590068</v>
      </c>
      <c r="FZ32" s="0" t="n">
        <f aca="false">IF(CN$9=0,0,(SIN(CN$12)*COS($E32)+SIN($E32)*COS(CN$12))/SIN($E32)*CN$9)</f>
        <v>1.02478595217198</v>
      </c>
      <c r="GA32" s="0" t="n">
        <f aca="false">IF(CO$9=0,0,(SIN(CO$12)*COS($E32)+SIN($E32)*COS(CO$12))/SIN($E32)*CO$9)</f>
        <v>1.00915116937797</v>
      </c>
      <c r="GB32" s="0" t="n">
        <f aca="false">IF(CP$9=0,0,(SIN(CP$12)*COS($E32)+SIN($E32)*COS(CP$12))/SIN($E32)*CP$9)</f>
        <v>0.992032757489267</v>
      </c>
      <c r="GC32" s="0" t="n">
        <f aca="false">IF(CQ$9=0,0,(SIN(CQ$12)*COS($E32)+SIN($E32)*COS(CQ$12))/SIN($E32)*CQ$9)</f>
        <v>0.974743496306412</v>
      </c>
    </row>
    <row r="33" customFormat="false" ht="12.8" hidden="true" customHeight="false" outlineLevel="0" collapsed="false">
      <c r="A33" s="0" t="n">
        <f aca="false">MAX($F33:$CQ33)</f>
        <v>0.532648947769432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0.5125074</v>
      </c>
      <c r="C33" s="2" t="n">
        <f aca="false">MOD(Best +D33,360)</f>
        <v>120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0.528050099721163</v>
      </c>
      <c r="G33" s="13" t="n">
        <f aca="false">IF(OR(G123=0,CS33=0),0,G123*CS33/(G123+CS33))</f>
        <v>0.52949824119789</v>
      </c>
      <c r="H33" s="13" t="n">
        <f aca="false">IF(OR(H123=0,CT33=0),0,H123*CT33/(H123+CT33))</f>
        <v>0.530627651217022</v>
      </c>
      <c r="I33" s="13" t="n">
        <f aca="false">IF(OR(I123=0,CU33=0),0,I123*CU33/(I123+CU33))</f>
        <v>0.531476162193775</v>
      </c>
      <c r="J33" s="13" t="n">
        <f aca="false">IF(OR(J123=0,CV33=0),0,J123*CV33/(J123+CV33))</f>
        <v>0.532076286949147</v>
      </c>
      <c r="K33" s="13" t="n">
        <f aca="false">IF(OR(K123=0,CW33=0),0,K123*CW33/(K123+CW33))</f>
        <v>0.532456094822179</v>
      </c>
      <c r="L33" s="13" t="n">
        <f aca="false">IF(OR(L123=0,CX33=0),0,L123*CX33/(L123+CX33))</f>
        <v>0.532639921416655</v>
      </c>
      <c r="M33" s="13" t="n">
        <f aca="false">IF(OR(M123=0,CY33=0),0,M123*CY33/(M123+CY33))</f>
        <v>0.532648947769432</v>
      </c>
      <c r="N33" s="13" t="n">
        <f aca="false">IF(OR(N123=0,CZ33=0),0,N123*CZ33/(N123+CZ33))</f>
        <v>0.532151638321833</v>
      </c>
      <c r="O33" s="13" t="n">
        <f aca="false">IF(OR(O123=0,DA33=0),0,O123*DA33/(O123+DA33))</f>
        <v>0.531545859048404</v>
      </c>
      <c r="P33" s="13" t="n">
        <f aca="false">IF(OR(P123=0,DB33=0),0,P123*DB33/(P123+DB33))</f>
        <v>0.530842872439801</v>
      </c>
      <c r="Q33" s="13" t="n">
        <f aca="false">IF(OR(Q123=0,DC33=0),0,Q123*DC33/(Q123+DC33))</f>
        <v>0.530052572087252</v>
      </c>
      <c r="R33" s="13" t="n">
        <f aca="false">IF(OR(R123=0,DD33=0),0,R123*DD33/(R123+DD33))</f>
        <v>0.529183674120713</v>
      </c>
      <c r="S33" s="13" t="n">
        <f aca="false">IF(OR(S123=0,DE33=0),0,S123*DE33/(S123+DE33))</f>
        <v>0.527582427900888</v>
      </c>
      <c r="T33" s="13" t="n">
        <f aca="false">IF(OR(T123=0,DF33=0),0,T123*DF33/(T123+DF33))</f>
        <v>0.525969735180051</v>
      </c>
      <c r="U33" s="13" t="n">
        <f aca="false">IF(OR(U123=0,DG33=0),0,U123*DG33/(U123+DG33))</f>
        <v>0.524346971042738</v>
      </c>
      <c r="V33" s="13" t="n">
        <f aca="false">IF(OR(V123=0,DH33=0),0,V123*DH33/(V123+DH33))</f>
        <v>0.522715324671698</v>
      </c>
      <c r="W33" s="13" t="n">
        <f aca="false">IF(OR(W123=0,DI33=0),0,W123*DI33/(W123+DI33))</f>
        <v>0.521075823912532</v>
      </c>
      <c r="X33" s="13" t="n">
        <f aca="false">IF(OR(X123=0,DJ33=0),0,X123*DJ33/(X123+DJ33))</f>
        <v>0.517284560358739</v>
      </c>
      <c r="Y33" s="13" t="n">
        <f aca="false">IF(OR(Y123=0,DK33=0),0,Y123*DK33/(Y123+DK33))</f>
        <v>0.513618907809887</v>
      </c>
      <c r="Z33" s="13" t="n">
        <f aca="false">IF(OR(Z123=0,DL33=0),0,Z123*DL33/(Z123+DL33))</f>
        <v>0.510067858307911</v>
      </c>
      <c r="AA33" s="13" t="n">
        <f aca="false">IF(OR(AA123=0,DM33=0),0,AA123*DM33/(AA123+DM33))</f>
        <v>0.506621569892696</v>
      </c>
      <c r="AB33" s="13" t="n">
        <f aca="false">IF(OR(AB123=0,DN33=0),0,AB123*DN33/(AB123+DN33))</f>
        <v>0.503271212725203</v>
      </c>
      <c r="AC33" s="13" t="n">
        <f aca="false">IF(OR(AC123=0,DO33=0),0,AC123*DO33/(AC123+DO33))</f>
        <v>0.499569319711019</v>
      </c>
      <c r="AD33" s="13" t="n">
        <f aca="false">IF(OR(AD123=0,DP33=0),0,AD123*DP33/(AD123+DP33))</f>
        <v>0.496253696961213</v>
      </c>
      <c r="AE33" s="13" t="n">
        <f aca="false">IF(OR(AE123=0,DQ33=0),0,AE123*DQ33/(AE123+DQ33))</f>
        <v>0.493345747019497</v>
      </c>
      <c r="AF33" s="13" t="n">
        <f aca="false">IF(OR(AF123=0,DR33=0),0,AF123*DR33/(AF123+DR33))</f>
        <v>0.490497846808372</v>
      </c>
      <c r="AG33" s="13" t="n">
        <f aca="false">IF(OR(AG123=0,DS33=0),0,AG123*DS33/(AG123+DS33))</f>
        <v>0.487705320841179</v>
      </c>
      <c r="AH33" s="13" t="n">
        <f aca="false">IF(OR(AH123=0,DT33=0),0,AH123*DT33/(AH123+DT33))</f>
        <v>0.484831690680216</v>
      </c>
      <c r="AI33" s="13" t="n">
        <f aca="false">IF(OR(AI123=0,DU33=0),0,AI123*DU33/(AI123+DU33))</f>
        <v>0.482010099027165</v>
      </c>
      <c r="AJ33" s="13" t="n">
        <f aca="false">IF(OR(AJ123=0,DV33=0),0,AJ123*DV33/(AJ123+DV33))</f>
        <v>0.479236546305087</v>
      </c>
      <c r="AK33" s="13" t="n">
        <f aca="false">IF(OR(AK123=0,DW33=0),0,AK123*DW33/(AK123+DW33))</f>
        <v>0.476507350034889</v>
      </c>
      <c r="AL33" s="13" t="n">
        <f aca="false">IF(OR(AL123=0,DX33=0),0,AL123*DX33/(AL123+DX33))</f>
        <v>0.473819111476984</v>
      </c>
      <c r="AM33" s="13" t="n">
        <f aca="false">IF(OR(AM123=0,DY33=0),0,AM123*DY33/(AM123+DY33))</f>
        <v>0.471128157597978</v>
      </c>
      <c r="AN33" s="13" t="n">
        <f aca="false">IF(OR(AN123=0,DZ33=0),0,AN123*DZ33/(AN123+DZ33))</f>
        <v>0.468473295910986</v>
      </c>
      <c r="AO33" s="13" t="n">
        <f aca="false">IF(OR(AO123=0,EA33=0),0,AO123*EA33/(AO123+EA33))</f>
        <v>0.465851722852384</v>
      </c>
      <c r="AP33" s="13" t="n">
        <f aca="false">IF(OR(AP123=0,EB33=0),0,AP123*EB33/(AP123+EB33))</f>
        <v>0.463260827937284</v>
      </c>
      <c r="AQ33" s="13" t="n">
        <f aca="false">IF(OR(AQ123=0,EC33=0),0,AQ123*EC33/(AQ123+EC33))</f>
        <v>0.460698175084855</v>
      </c>
      <c r="AR33" s="13" t="n">
        <f aca="false">IF(OR(AR123=0,ED33=0),0,AR123*ED33/(AR123+ED33))</f>
        <v>0.458218279829329</v>
      </c>
      <c r="AS33" s="13" t="n">
        <f aca="false">IF(OR(AS123=0,EE33=0),0,AS123*EE33/(AS123+EE33))</f>
        <v>0.455760830224181</v>
      </c>
      <c r="AT33" s="13" t="n">
        <f aca="false">IF(OR(AT123=0,EF33=0),0,AT123*EF33/(AT123+EF33))</f>
        <v>0.453323925763996</v>
      </c>
      <c r="AU33" s="13" t="n">
        <f aca="false">IF(OR(AU123=0,EG33=0),0,AU123*EG33/(AU123+EG33))</f>
        <v>0.45090577638995</v>
      </c>
      <c r="AV33" s="13" t="n">
        <f aca="false">IF(OR(AV123=0,EH33=0),0,AV123*EH33/(AV123+EH33))</f>
        <v>0.448504692517461</v>
      </c>
      <c r="AW33" s="13" t="n">
        <f aca="false">IF(OR(AW123=0,EI33=0),0,AW123*EI33/(AW123+EI33))</f>
        <v>0.445832884417229</v>
      </c>
      <c r="AX33" s="13" t="n">
        <f aca="false">IF(OR(AX123=0,EJ33=0),0,AX123*EJ33/(AX123+EJ33))</f>
        <v>0.443180138380231</v>
      </c>
      <c r="AY33" s="13" t="n">
        <f aca="false">IF(OR(AY123=0,EK33=0),0,AY123*EK33/(AY123+EK33))</f>
        <v>0.440544582289618</v>
      </c>
      <c r="AZ33" s="13" t="n">
        <f aca="false">IF(OR(AZ123=0,EL33=0),0,AZ123*EL33/(AZ123+EL33))</f>
        <v>0.437924439989742</v>
      </c>
      <c r="BA33" s="13" t="n">
        <f aca="false">IF(OR(BA123=0,EM33=0),0,BA123*EM33/(BA123+EM33))</f>
        <v>0.435318022927545</v>
      </c>
      <c r="BB33" s="13" t="n">
        <f aca="false">IF(OR(BB123=0,EN33=0),0,BB123*EN33/(BB123+EN33))</f>
        <v>0.432602482031863</v>
      </c>
      <c r="BC33" s="13" t="n">
        <f aca="false">IF(OR(BC123=0,EO33=0),0,BC123*EO33/(BC123+EO33))</f>
        <v>0.429898718385864</v>
      </c>
      <c r="BD33" s="13" t="n">
        <f aca="false">IF(OR(BD123=0,EP33=0),0,BD123*EP33/(BD123+EP33))</f>
        <v>0.427205106470289</v>
      </c>
      <c r="BE33" s="13" t="n">
        <f aca="false">IF(OR(BE123=0,EQ33=0),0,BE123*EQ33/(BE123+EQ33))</f>
        <v>0.424520089411401</v>
      </c>
      <c r="BF33" s="13" t="n">
        <f aca="false">IF(OR(BF123=0,ER33=0),0,BF123*ER33/(BF123+ER33))</f>
        <v>0.421842173086679</v>
      </c>
      <c r="BG33" s="13" t="n">
        <f aca="false">IF(OR(BG123=0,ES33=0),0,BG123*ES33/(BG123+ES33))</f>
        <v>0.418999509019186</v>
      </c>
      <c r="BH33" s="13" t="n">
        <f aca="false">IF(OR(BH123=0,ET33=0),0,BH123*ET33/(BH123+ET33))</f>
        <v>0.416161623563334</v>
      </c>
      <c r="BI33" s="13" t="n">
        <f aca="false">IF(OR(BI123=0,EU33=0),0,BI123*EU33/(BI123+EU33))</f>
        <v>0.413326978840123</v>
      </c>
      <c r="BJ33" s="13" t="n">
        <f aca="false">IF(OR(BJ123=0,EV33=0),0,BJ123*EV33/(BJ123+EV33))</f>
        <v>0.410494087153017</v>
      </c>
      <c r="BK33" s="13" t="n">
        <f aca="false">IF(OR(BK123=0,EW33=0),0,BK123*EW33/(BK123+EW33))</f>
        <v>0.407661506499217</v>
      </c>
      <c r="BL33" s="13" t="n">
        <f aca="false">IF(OR(BL123=0,EX33=0),0,BL123*EX33/(BL123+EX33))</f>
        <v>0.404913169661824</v>
      </c>
      <c r="BM33" s="13" t="n">
        <f aca="false">IF(OR(BM123=0,EY33=0),0,BM123*EY33/(BM123+EY33))</f>
        <v>0.402162538137907</v>
      </c>
      <c r="BN33" s="13" t="n">
        <f aca="false">IF(OR(BN123=0,EZ33=0),0,BN123*EZ33/(BN123+EZ33))</f>
        <v>0.399408376819636</v>
      </c>
      <c r="BO33" s="13" t="n">
        <f aca="false">IF(OR(BO123=0,FA33=0),0,BO123*FA33/(BO123+FA33))</f>
        <v>0.396649479717168</v>
      </c>
      <c r="BP33" s="13" t="n">
        <f aca="false">IF(OR(BP123=0,FB33=0),0,BP123*FB33/(BP123+FB33))</f>
        <v>0.39388466719254</v>
      </c>
      <c r="BQ33" s="13" t="n">
        <f aca="false">IF(OR(BQ123=0,FC33=0),0,BQ123*FC33/(BQ123+FC33))</f>
        <v>0.391284198150048</v>
      </c>
      <c r="BR33" s="13" t="n">
        <f aca="false">IF(OR(BR123=0,FD33=0),0,BR123*FD33/(BR123+FD33))</f>
        <v>0.388675935276398</v>
      </c>
      <c r="BS33" s="13" t="n">
        <f aca="false">IF(OR(BS123=0,FE33=0),0,BS123*FE33/(BS123+FE33))</f>
        <v>0.386058921608179</v>
      </c>
      <c r="BT33" s="13" t="n">
        <f aca="false">IF(OR(BT123=0,FF33=0),0,BT123*FF33/(BT123+FF33))</f>
        <v>0.383432214116187</v>
      </c>
      <c r="BU33" s="13" t="n">
        <f aca="false">IF(OR(BU123=0,FG33=0),0,BU123*FG33/(BU123+FG33))</f>
        <v>0.380794882105352</v>
      </c>
      <c r="BV33" s="13" t="n">
        <f aca="false">IF(OR(BV123=0,FH33=0),0,BV123*FH33/(BV123+FH33))</f>
        <v>0.378231934273711</v>
      </c>
      <c r="BW33" s="13" t="n">
        <f aca="false">IF(OR(BW123=0,FI33=0),0,BW123*FI33/(BW123+FI33))</f>
        <v>0.375656724981011</v>
      </c>
      <c r="BX33" s="13" t="n">
        <f aca="false">IF(OR(BX123=0,FJ33=0),0,BX123*FJ33/(BX123+FJ33))</f>
        <v>0.373068417581522</v>
      </c>
      <c r="BY33" s="13" t="n">
        <f aca="false">IF(OR(BY123=0,FK33=0),0,BY123*FK33/(BY123+FK33))</f>
        <v>0.370466180760468</v>
      </c>
      <c r="BZ33" s="13" t="n">
        <f aca="false">IF(OR(BZ123=0,FL33=0),0,BZ123*FL33/(BZ123+FL33))</f>
        <v>0.367849187478318</v>
      </c>
      <c r="CA33" s="13" t="n">
        <f aca="false">IF(OR(CA123=0,FM33=0),0,CA123*FM33/(CA123+FM33))</f>
        <v>0.365216613977595</v>
      </c>
      <c r="CB33" s="13" t="n">
        <f aca="false">IF(OR(CB123=0,FN33=0),0,CB123*FN33/(CB123+FN33))</f>
        <v>0.362567638848357</v>
      </c>
      <c r="CC33" s="13" t="n">
        <f aca="false">IF(OR(CC123=0,FO33=0),0,CC123*FO33/(CC123+FO33))</f>
        <v>0.359901442148987</v>
      </c>
      <c r="CD33" s="13" t="n">
        <f aca="false">IF(OR(CD123=0,FP33=0),0,CD123*FP33/(CD123+FP33))</f>
        <v>0.357217204579383</v>
      </c>
      <c r="CE33" s="13" t="n">
        <f aca="false">IF(OR(CE123=0,FQ33=0),0,CE123*FQ33/(CE123+FQ33))</f>
        <v>0.354514106704058</v>
      </c>
      <c r="CF33" s="13" t="n">
        <f aca="false">IF(OR(CF123=0,FR33=0),0,CF123*FR33/(CF123+FR33))</f>
        <v>0.351404912561816</v>
      </c>
      <c r="CG33" s="13" t="n">
        <f aca="false">IF(OR(CG123=0,FS33=0),0,CG123*FS33/(CG123+FS33))</f>
        <v>0.348271192600238</v>
      </c>
      <c r="CH33" s="13" t="n">
        <f aca="false">IF(OR(CH123=0,FT33=0),0,CH123*FT33/(CH123+FT33))</f>
        <v>0.345111827653638</v>
      </c>
      <c r="CI33" s="13" t="n">
        <f aca="false">IF(OR(CI123=0,FU33=0),0,CI123*FU33/(CI123+FU33))</f>
        <v>0.34192569880466</v>
      </c>
      <c r="CJ33" s="13" t="n">
        <f aca="false">IF(OR(CJ123=0,FV33=0),0,CJ123*FV33/(CJ123+FV33))</f>
        <v>0.338711686896863</v>
      </c>
      <c r="CK33" s="13" t="n">
        <f aca="false">IF(OR(CK123=0,FW33=0),0,CK123*FW33/(CK123+FW33))</f>
        <v>0.335690791719795</v>
      </c>
      <c r="CL33" s="13" t="n">
        <f aca="false">IF(OR(CL123=0,FX33=0),0,CL123*FX33/(CL123+FX33))</f>
        <v>0.332643090233028</v>
      </c>
      <c r="CM33" s="13" t="n">
        <f aca="false">IF(OR(CM123=0,FY33=0),0,CM123*FY33/(CM123+FY33))</f>
        <v>0.329567639834185</v>
      </c>
      <c r="CN33" s="13" t="n">
        <f aca="false">IF(OR(CN123=0,FZ33=0),0,CN123*FZ33/(CN123+FZ33))</f>
        <v>0.326463495783106</v>
      </c>
      <c r="CO33" s="13" t="n">
        <f aca="false">IF(OR(CO123=0,GA33=0),0,CO123*GA33/(CO123+GA33))</f>
        <v>0.323329711101627</v>
      </c>
      <c r="CP33" s="13" t="n">
        <f aca="false">IF(OR(CP123=0,GB33=0),0,CP123*GB33/(CP123+GB33))</f>
        <v>0.320024333621636</v>
      </c>
      <c r="CQ33" s="13" t="n">
        <f aca="false">IF(OR(CQ123=0,GC33=0),0,CQ123*GC33/(CQ123+GC33))</f>
        <v>0.316685201435236</v>
      </c>
      <c r="CR33" s="0" t="n">
        <f aca="false">IF(F$9=0,0,(SIN(F$12)*COS($E33)+SIN($E33)*COS(F$12))/SIN($E33)*F$9)</f>
        <v>0.5280501</v>
      </c>
      <c r="CS33" s="0" t="n">
        <f aca="false">IF(G$9=0,0,(SIN(G$12)*COS($E33)+SIN($E33)*COS(G$12))/SIN($E33)*G$9)</f>
        <v>0.556273433725952</v>
      </c>
      <c r="CT33" s="0" t="n">
        <f aca="false">IF(H$9=0,0,(SIN(H$12)*COS($E33)+SIN($E33)*COS(H$12))/SIN($E33)*H$9)</f>
        <v>0.584698456363748</v>
      </c>
      <c r="CU33" s="0" t="n">
        <f aca="false">IF(I$9=0,0,(SIN(I$12)*COS($E33)+SIN($E33)*COS(I$12))/SIN($E33)*I$9)</f>
        <v>0.613313835890905</v>
      </c>
      <c r="CV33" s="0" t="n">
        <f aca="false">IF(J$9=0,0,(SIN(J$12)*COS($E33)+SIN($E33)*COS(J$12))/SIN($E33)*J$9)</f>
        <v>0.642108070063386</v>
      </c>
      <c r="CW33" s="0" t="n">
        <f aca="false">IF(K$9=0,0,(SIN(K$12)*COS($E33)+SIN($E33)*COS(K$12))/SIN($E33)*K$9)</f>
        <v>0.671069490767848</v>
      </c>
      <c r="CX33" s="0" t="n">
        <f aca="false">IF(L$9=0,0,(SIN(L$12)*COS($E33)+SIN($E33)*COS(L$12))/SIN($E33)*L$9)</f>
        <v>0.700186268458354</v>
      </c>
      <c r="CY33" s="0" t="n">
        <f aca="false">IF(M$9=0,0,(SIN(M$12)*COS($E33)+SIN($E33)*COS(M$12))/SIN($E33)*M$9)</f>
        <v>0.729446416675914</v>
      </c>
      <c r="CZ33" s="0" t="n">
        <f aca="false">IF(N$9=0,0,(SIN(N$12)*COS($E33)+SIN($E33)*COS(N$12))/SIN($E33)*N$9)</f>
        <v>0.758127156945414</v>
      </c>
      <c r="DA33" s="0" t="n">
        <f aca="false">IF(O$9=0,0,(SIN(O$12)*COS($E33)+SIN($E33)*COS(O$12))/SIN($E33)*O$9)</f>
        <v>0.786882310088821</v>
      </c>
      <c r="DB33" s="0" t="n">
        <f aca="false">IF(P$9=0,0,(SIN(P$12)*COS($E33)+SIN($E33)*COS(P$12))/SIN($E33)*P$9)</f>
        <v>0.815700116579309</v>
      </c>
      <c r="DC33" s="0" t="n">
        <f aca="false">IF(Q$9=0,0,(SIN(Q$12)*COS($E33)+SIN($E33)*COS(Q$12))/SIN($E33)*Q$9)</f>
        <v>0.844568705707918</v>
      </c>
      <c r="DD33" s="0" t="n">
        <f aca="false">IF(R$9=0,0,(SIN(R$12)*COS($E33)+SIN($E33)*COS(R$12))/SIN($E33)*R$9)</f>
        <v>0.873476100141506</v>
      </c>
      <c r="DE33" s="0" t="n">
        <f aca="false">IF(S$9=0,0,(SIN(S$12)*COS($E33)+SIN($E33)*COS(S$12))/SIN($E33)*S$9)</f>
        <v>0.900481581471603</v>
      </c>
      <c r="DF33" s="0" t="n">
        <f aca="false">IF(T$9=0,0,(SIN(T$12)*COS($E33)+SIN($E33)*COS(T$12))/SIN($E33)*T$9)</f>
        <v>0.927402395376996</v>
      </c>
      <c r="DG33" s="0" t="n">
        <f aca="false">IF(U$9=0,0,(SIN(U$12)*COS($E33)+SIN($E33)*COS(U$12))/SIN($E33)*U$9)</f>
        <v>0.954228080373578</v>
      </c>
      <c r="DH33" s="0" t="n">
        <f aca="false">IF(V$9=0,0,(SIN(V$12)*COS($E33)+SIN($E33)*COS(V$12))/SIN($E33)*V$9)</f>
        <v>0.980948146880674</v>
      </c>
      <c r="DI33" s="0" t="n">
        <f aca="false">IF(W$9=0,0,(SIN(W$12)*COS($E33)+SIN($E33)*COS(W$12))/SIN($E33)*W$9)</f>
        <v>1.00755208112242</v>
      </c>
      <c r="DJ33" s="0" t="n">
        <f aca="false">IF(X$9=0,0,(SIN(X$12)*COS($E33)+SIN($E33)*COS(X$12))/SIN($E33)*X$9)</f>
        <v>1.02556437327428</v>
      </c>
      <c r="DK33" s="0" t="n">
        <f aca="false">IF(Y$9=0,0,(SIN(Y$12)*COS($E33)+SIN($E33)*COS(Y$12))/SIN($E33)*Y$9)</f>
        <v>1.04307715418239</v>
      </c>
      <c r="DL33" s="0" t="n">
        <f aca="false">IF(Z$9=0,0,(SIN(Z$12)*COS($E33)+SIN($E33)*COS(Z$12))/SIN($E33)*Z$9)</f>
        <v>1.06008776221043</v>
      </c>
      <c r="DM33" s="0" t="n">
        <f aca="false">IF(AA$9=0,0,(SIN(AA$12)*COS($E33)+SIN($E33)*COS(AA$12))/SIN($E33)*AA$9)</f>
        <v>1.07659374487146</v>
      </c>
      <c r="DN33" s="0" t="n">
        <f aca="false">IF(AB$9=0,0,(SIN(AB$12)*COS($E33)+SIN($E33)*COS(AB$12))/SIN($E33)*AB$9)</f>
        <v>1.09259285874366</v>
      </c>
      <c r="DO33" s="0" t="n">
        <f aca="false">IF(AC$9=0,0,(SIN(AC$12)*COS($E33)+SIN($E33)*COS(AC$12))/SIN($E33)*AC$9)</f>
        <v>1.10592679954905</v>
      </c>
      <c r="DP33" s="0" t="n">
        <f aca="false">IF(AD$9=0,0,(SIN(AD$12)*COS($E33)+SIN($E33)*COS(AD$12))/SIN($E33)*AD$9)</f>
        <v>1.12013600332749</v>
      </c>
      <c r="DQ33" s="0" t="n">
        <f aca="false">IF(AE$9=0,0,(SIN(AE$12)*COS($E33)+SIN($E33)*COS(AE$12))/SIN($E33)*AE$9)</f>
        <v>1.1355449007437</v>
      </c>
      <c r="DR33" s="0" t="n">
        <f aca="false">IF(AF$9=0,0,(SIN(AF$12)*COS($E33)+SIN($E33)*COS(AF$12))/SIN($E33)*AF$9)</f>
        <v>1.15047409717423</v>
      </c>
      <c r="DS33" s="0" t="n">
        <f aca="false">IF(AG$9=0,0,(SIN(AG$12)*COS($E33)+SIN($E33)*COS(AG$12))/SIN($E33)*AG$9)</f>
        <v>1.16492148357441</v>
      </c>
      <c r="DT33" s="0" t="n">
        <f aca="false">IF(AH$9=0,0,(SIN(AH$12)*COS($E33)+SIN($E33)*COS(AH$12))/SIN($E33)*AH$9)</f>
        <v>1.17810424666211</v>
      </c>
      <c r="DU33" s="0" t="n">
        <f aca="false">IF(AI$9=0,0,(SIN(AI$12)*COS($E33)+SIN($E33)*COS(AI$12))/SIN($E33)*AI$9)</f>
        <v>1.19077808564189</v>
      </c>
      <c r="DV33" s="0" t="n">
        <f aca="false">IF(AJ$9=0,0,(SIN(AJ$12)*COS($E33)+SIN($E33)*COS(AJ$12))/SIN($E33)*AJ$9)</f>
        <v>1.20294217554698</v>
      </c>
      <c r="DW33" s="0" t="n">
        <f aca="false">IF(AK$9=0,0,(SIN(AK$12)*COS($E33)+SIN($E33)*COS(AK$12))/SIN($E33)*AK$9)</f>
        <v>1.21459589147081</v>
      </c>
      <c r="DX33" s="0" t="n">
        <f aca="false">IF(AL$9=0,0,(SIN(AL$12)*COS($E33)+SIN($E33)*COS(AL$12))/SIN($E33)*AL$9)</f>
        <v>1.22573880781905</v>
      </c>
      <c r="DY33" s="0" t="n">
        <f aca="false">IF(AM$9=0,0,(SIN(AM$12)*COS($E33)+SIN($E33)*COS(AM$12))/SIN($E33)*AM$9)</f>
        <v>1.23609167002257</v>
      </c>
      <c r="DZ33" s="0" t="n">
        <f aca="false">IF(AN$9=0,0,(SIN(AN$12)*COS($E33)+SIN($E33)*COS(AN$12))/SIN($E33)*AN$9)</f>
        <v>1.24592648494205</v>
      </c>
      <c r="EA33" s="0" t="n">
        <f aca="false">IF(AO$9=0,0,(SIN(AO$12)*COS($E33)+SIN($E33)*COS(AO$12))/SIN($E33)*AO$9)</f>
        <v>1.25524367787191</v>
      </c>
      <c r="EB33" s="0" t="n">
        <f aca="false">IF(AP$9=0,0,(SIN(AP$12)*COS($E33)+SIN($E33)*COS(AP$12))/SIN($E33)*AP$9)</f>
        <v>1.26404387384602</v>
      </c>
      <c r="EC33" s="0" t="n">
        <f aca="false">IF(AQ$9=0,0,(SIN(AQ$12)*COS($E33)+SIN($E33)*COS(AQ$12))/SIN($E33)*AQ$9)</f>
        <v>1.2723278963925</v>
      </c>
      <c r="ED33" s="0" t="n">
        <f aca="false">IF(AR$9=0,0,(SIN(AR$12)*COS($E33)+SIN($E33)*COS(AR$12))/SIN($E33)*AR$9)</f>
        <v>1.28054021775098</v>
      </c>
      <c r="EE33" s="0" t="n">
        <f aca="false">IF(AS$9=0,0,(SIN(AS$12)*COS($E33)+SIN($E33)*COS(AS$12))/SIN($E33)*AS$9)</f>
        <v>1.28824776827258</v>
      </c>
      <c r="EF33" s="0" t="n">
        <f aca="false">IF(AT$9=0,0,(SIN(AT$12)*COS($E33)+SIN($E33)*COS(AT$12))/SIN($E33)*AT$9)</f>
        <v>1.29545154934356</v>
      </c>
      <c r="EG33" s="0" t="n">
        <f aca="false">IF(AU$9=0,0,(SIN(AU$12)*COS($E33)+SIN($E33)*COS(AU$12))/SIN($E33)*AU$9)</f>
        <v>1.30215274972356</v>
      </c>
      <c r="EH33" s="0" t="n">
        <f aca="false">IF(AV$9=0,0,(SIN(AV$12)*COS($E33)+SIN($E33)*COS(AV$12))/SIN($E33)*AV$9)</f>
        <v>1.30835274415299</v>
      </c>
      <c r="EI33" s="0" t="n">
        <f aca="false">IF(AW$9=0,0,(SIN(AW$12)*COS($E33)+SIN($E33)*COS(AW$12))/SIN($E33)*AW$9)</f>
        <v>1.31157316154806</v>
      </c>
      <c r="EJ33" s="0" t="n">
        <f aca="false">IF(AX$9=0,0,(SIN(AX$12)*COS($E33)+SIN($E33)*COS(AX$12))/SIN($E33)*AX$9)</f>
        <v>1.31425421105656</v>
      </c>
      <c r="EK33" s="0" t="n">
        <f aca="false">IF(AY$9=0,0,(SIN(AY$12)*COS($E33)+SIN($E33)*COS(AY$12))/SIN($E33)*AY$9)</f>
        <v>1.31640010152016</v>
      </c>
      <c r="EL33" s="0" t="n">
        <f aca="false">IF(AZ$9=0,0,(SIN(AZ$12)*COS($E33)+SIN($E33)*COS(AZ$12))/SIN($E33)*AZ$9)</f>
        <v>1.318015245864</v>
      </c>
      <c r="EM33" s="0" t="n">
        <f aca="false">IF(BA$9=0,0,(SIN(BA$12)*COS($E33)+SIN($E33)*COS(BA$12))/SIN($E33)*BA$9)</f>
        <v>1.31910425820912</v>
      </c>
      <c r="EN33" s="0" t="n">
        <f aca="false">IF(BB$9=0,0,(SIN(BB$12)*COS($E33)+SIN($E33)*COS(BB$12))/SIN($E33)*BB$9)</f>
        <v>1.31854498938225</v>
      </c>
      <c r="EO33" s="0" t="n">
        <f aca="false">IF(BC$9=0,0,(SIN(BC$12)*COS($E33)+SIN($E33)*COS(BC$12))/SIN($E33)*BC$9)</f>
        <v>1.31745465193244</v>
      </c>
      <c r="EP33" s="0" t="n">
        <f aca="false">IF(BD$9=0,0,(SIN(BD$12)*COS($E33)+SIN($E33)*COS(BD$12))/SIN($E33)*BD$9)</f>
        <v>1.31583948210954</v>
      </c>
      <c r="EQ33" s="0" t="n">
        <f aca="false">IF(BE$9=0,0,(SIN(BE$12)*COS($E33)+SIN($E33)*COS(BE$12))/SIN($E33)*BE$9)</f>
        <v>1.31370591365867</v>
      </c>
      <c r="ER33" s="0" t="n">
        <f aca="false">IF(BF$9=0,0,(SIN(BF$12)*COS($E33)+SIN($E33)*COS(BF$12))/SIN($E33)*BF$9)</f>
        <v>1.3110605740506</v>
      </c>
      <c r="ES33" s="0" t="n">
        <f aca="false">IF(BG$9=0,0,(SIN(BG$12)*COS($E33)+SIN($E33)*COS(BG$12))/SIN($E33)*BG$9)</f>
        <v>1.30625259967801</v>
      </c>
      <c r="ET33" s="0" t="n">
        <f aca="false">IF(BH$9=0,0,(SIN(BH$12)*COS($E33)+SIN($E33)*COS(BH$12))/SIN($E33)*BH$9)</f>
        <v>1.30093058839822</v>
      </c>
      <c r="EU33" s="0" t="n">
        <f aca="false">IF(BI$9=0,0,(SIN(BI$12)*COS($E33)+SIN($E33)*COS(BI$12))/SIN($E33)*BI$9)</f>
        <v>1.29510324773723</v>
      </c>
      <c r="EV33" s="0" t="n">
        <f aca="false">IF(BJ$9=0,0,(SIN(BJ$12)*COS($E33)+SIN($E33)*COS(BJ$12))/SIN($E33)*BJ$9)</f>
        <v>1.28877947236799</v>
      </c>
      <c r="EW33" s="0" t="n">
        <f aca="false">IF(BK$9=0,0,(SIN(BK$12)*COS($E33)+SIN($E33)*COS(BK$12))/SIN($E33)*BK$9)</f>
        <v>1.28196833923225</v>
      </c>
      <c r="EX33" s="0" t="n">
        <f aca="false">IF(BL$9=0,0,(SIN(BL$12)*COS($E33)+SIN($E33)*COS(BL$12))/SIN($E33)*BL$9)</f>
        <v>1.27552550306402</v>
      </c>
      <c r="EY33" s="0" t="n">
        <f aca="false">IF(BM$9=0,0,(SIN(BM$12)*COS($E33)+SIN($E33)*COS(BM$12))/SIN($E33)*BM$9)</f>
        <v>1.26861947482724</v>
      </c>
      <c r="EZ33" s="0" t="n">
        <f aca="false">IF(BN$9=0,0,(SIN(BN$12)*COS($E33)+SIN($E33)*COS(BN$12))/SIN($E33)*BN$9)</f>
        <v>1.26125907239112</v>
      </c>
      <c r="FA33" s="0" t="n">
        <f aca="false">IF(BO$9=0,0,(SIN(BO$12)*COS($E33)+SIN($E33)*COS(BO$12))/SIN($E33)*BO$9)</f>
        <v>1.25345327272695</v>
      </c>
      <c r="FB33" s="0" t="n">
        <f aca="false">IF(BP$9=0,0,(SIN(BP$12)*COS($E33)+SIN($E33)*COS(BP$12))/SIN($E33)*BP$9)</f>
        <v>1.24521120712211</v>
      </c>
      <c r="FC33" s="0" t="n">
        <f aca="false">IF(BQ$9=0,0,(SIN(BQ$12)*COS($E33)+SIN($E33)*COS(BQ$12))/SIN($E33)*BQ$9)</f>
        <v>1.23825719400627</v>
      </c>
      <c r="FD33" s="0" t="n">
        <f aca="false">IF(BR$9=0,0,(SIN(BR$12)*COS($E33)+SIN($E33)*COS(BR$12))/SIN($E33)*BR$9)</f>
        <v>1.23089139051251</v>
      </c>
      <c r="FE33" s="0" t="n">
        <f aca="false">IF(BS$9=0,0,(SIN(BS$12)*COS($E33)+SIN($E33)*COS(BS$12))/SIN($E33)*BS$9)</f>
        <v>1.22312179175682</v>
      </c>
      <c r="FF33" s="0" t="n">
        <f aca="false">IF(BT$9=0,0,(SIN(BT$12)*COS($E33)+SIN($E33)*COS(BT$12))/SIN($E33)*BT$9)</f>
        <v>1.21495652464429</v>
      </c>
      <c r="FG33" s="0" t="n">
        <f aca="false">IF(BU$9=0,0,(SIN(BU$12)*COS($E33)+SIN($E33)*COS(BU$12))/SIN($E33)*BU$9)</f>
        <v>1.20640384363895</v>
      </c>
      <c r="FH33" s="0" t="n">
        <f aca="false">IF(BV$9=0,0,(SIN(BV$12)*COS($E33)+SIN($E33)*COS(BV$12))/SIN($E33)*BV$9)</f>
        <v>1.19833423745484</v>
      </c>
      <c r="FI33" s="0" t="n">
        <f aca="false">IF(BW$9=0,0,(SIN(BW$12)*COS($E33)+SIN($E33)*COS(BW$12))/SIN($E33)*BW$9)</f>
        <v>1.18989435450644</v>
      </c>
      <c r="FJ33" s="0" t="n">
        <f aca="false">IF(BX$9=0,0,(SIN(BX$12)*COS($E33)+SIN($E33)*COS(BX$12))/SIN($E33)*BX$9)</f>
        <v>1.18109201821089</v>
      </c>
      <c r="FK33" s="0" t="n">
        <f aca="false">IF(BY$9=0,0,(SIN(BY$12)*COS($E33)+SIN($E33)*COS(BY$12))/SIN($E33)*BY$9)</f>
        <v>1.17193516239213</v>
      </c>
      <c r="FL33" s="0" t="n">
        <f aca="false">IF(BZ$9=0,0,(SIN(BZ$12)*COS($E33)+SIN($E33)*COS(BZ$12))/SIN($E33)*BZ$9)</f>
        <v>1.16243182726421</v>
      </c>
      <c r="FM33" s="0" t="n">
        <f aca="false">IF(CA$9=0,0,(SIN(CA$12)*COS($E33)+SIN($E33)*COS(CA$12))/SIN($E33)*CA$9)</f>
        <v>1.15259015538266</v>
      </c>
      <c r="FN33" s="0" t="n">
        <f aca="false">IF(CB$9=0,0,(SIN(CB$12)*COS($E33)+SIN($E33)*COS(CB$12))/SIN($E33)*CB$9)</f>
        <v>1.14241838756569</v>
      </c>
      <c r="FO33" s="0" t="n">
        <f aca="false">IF(CC$9=0,0,(SIN(CC$12)*COS($E33)+SIN($E33)*COS(CC$12))/SIN($E33)*CC$9)</f>
        <v>1.13192485878689</v>
      </c>
      <c r="FP33" s="0" t="n">
        <f aca="false">IF(CD$9=0,0,(SIN(CD$12)*COS($E33)+SIN($E33)*COS(CD$12))/SIN($E33)*CD$9)</f>
        <v>1.12111799404122</v>
      </c>
      <c r="FQ33" s="0" t="n">
        <f aca="false">IF(CE$9=0,0,(SIN(CE$12)*COS($E33)+SIN($E33)*COS(CE$12))/SIN($E33)*CE$9)</f>
        <v>1.11000630418599</v>
      </c>
      <c r="FR33" s="0" t="n">
        <f aca="false">IF(CF$9=0,0,(SIN(CF$12)*COS($E33)+SIN($E33)*COS(CF$12))/SIN($E33)*CF$9)</f>
        <v>1.09483870197079</v>
      </c>
      <c r="FS33" s="0" t="n">
        <f aca="false">IF(CG$9=0,0,(SIN(CG$12)*COS($E33)+SIN($E33)*COS(CG$12))/SIN($E33)*CG$9)</f>
        <v>1.07940546736792</v>
      </c>
      <c r="FT33" s="0" t="n">
        <f aca="false">IF(CH$9=0,0,(SIN(CH$12)*COS($E33)+SIN($E33)*COS(CH$12))/SIN($E33)*CH$9)</f>
        <v>1.06371876932862</v>
      </c>
      <c r="FU33" s="0" t="n">
        <f aca="false">IF(CI$9=0,0,(SIN(CI$12)*COS($E33)+SIN($E33)*COS(CI$12))/SIN($E33)*CI$9)</f>
        <v>1.04779083106412</v>
      </c>
      <c r="FV33" s="0" t="n">
        <f aca="false">IF(CJ$9=0,0,(SIN(CJ$12)*COS($E33)+SIN($E33)*COS(CJ$12))/SIN($E33)*CJ$9)</f>
        <v>1.03163392405449</v>
      </c>
      <c r="FW33" s="0" t="n">
        <f aca="false">IF(CK$9=0,0,(SIN(CK$12)*COS($E33)+SIN($E33)*COS(CK$12))/SIN($E33)*CK$9)</f>
        <v>1.01729750178869</v>
      </c>
      <c r="FX33" s="0" t="n">
        <f aca="false">IF(CL$9=0,0,(SIN(CL$12)*COS($E33)+SIN($E33)*COS(CL$12))/SIN($E33)*CL$9)</f>
        <v>1.0027384253028</v>
      </c>
      <c r="FY33" s="0" t="n">
        <f aca="false">IF(CM$9=0,0,(SIN(CM$12)*COS($E33)+SIN($E33)*COS(CM$12))/SIN($E33)*CM$9)</f>
        <v>0.987967221665901</v>
      </c>
      <c r="FZ33" s="0" t="n">
        <f aca="false">IF(CN$9=0,0,(SIN(CN$12)*COS($E33)+SIN($E33)*COS(CN$12))/SIN($E33)*CN$9)</f>
        <v>0.972994454137861</v>
      </c>
      <c r="GA33" s="0" t="n">
        <f aca="false">IF(CO$9=0,0,(SIN(CO$12)*COS($E33)+SIN($E33)*COS(CO$12))/SIN($E33)*CO$9)</f>
        <v>0.957830717104618</v>
      </c>
      <c r="GB33" s="0" t="n">
        <f aca="false">IF(CP$9=0,0,(SIN(CP$12)*COS($E33)+SIN($E33)*COS(CP$12))/SIN($E33)*CP$9)</f>
        <v>0.94126579222567</v>
      </c>
      <c r="GC33" s="0" t="n">
        <f aca="false">IF(CQ$9=0,0,(SIN(CQ$12)*COS($E33)+SIN($E33)*COS(CQ$12))/SIN($E33)*CQ$9)</f>
        <v>0.924546204496641</v>
      </c>
    </row>
    <row r="34" customFormat="false" ht="12.8" hidden="true" customHeight="false" outlineLevel="0" collapsed="false">
      <c r="A34" s="0" t="n">
        <f aca="false">MAX($F34:$CQ34)</f>
        <v>0.532868904598033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0.5141142</v>
      </c>
      <c r="C34" s="2" t="n">
        <f aca="false">MOD(Best +D34,360)</f>
        <v>121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0.528050099721163</v>
      </c>
      <c r="G34" s="13" t="n">
        <f aca="false">IF(OR(G124=0,CS34=0),0,G124*CS34/(G124+CS34))</f>
        <v>0.529530036544461</v>
      </c>
      <c r="H34" s="13" t="n">
        <f aca="false">IF(OR(H124=0,CT34=0),0,H124*CT34/(H124+CT34))</f>
        <v>0.530693725059923</v>
      </c>
      <c r="I34" s="13" t="n">
        <f aca="false">IF(OR(I124=0,CU34=0),0,I124*CU34/(I124+CU34))</f>
        <v>0.53157696209794</v>
      </c>
      <c r="J34" s="13" t="n">
        <f aca="false">IF(OR(J124=0,CV34=0),0,J124*CV34/(J124+CV34))</f>
        <v>0.532210769009231</v>
      </c>
      <c r="K34" s="13" t="n">
        <f aca="false">IF(OR(K124=0,CW34=0),0,K124*CW34/(K124+CW34))</f>
        <v>0.532622135576162</v>
      </c>
      <c r="L34" s="13" t="n">
        <f aca="false">IF(OR(L124=0,CX34=0),0,L124*CX34/(L124+CX34))</f>
        <v>0.532834630342898</v>
      </c>
      <c r="M34" s="13" t="n">
        <f aca="false">IF(OR(M124=0,CY34=0),0,M124*CY34/(M124+CY34))</f>
        <v>0.532868904598033</v>
      </c>
      <c r="N34" s="13" t="n">
        <f aca="false">IF(OR(N124=0,CZ34=0),0,N124*CZ34/(N124+CZ34))</f>
        <v>0.532388009794603</v>
      </c>
      <c r="O34" s="13" t="n">
        <f aca="false">IF(OR(O124=0,DA34=0),0,O124*DA34/(O124+DA34))</f>
        <v>0.531794254183869</v>
      </c>
      <c r="P34" s="13" t="n">
        <f aca="false">IF(OR(P124=0,DB34=0),0,P124*DB34/(P124+DB34))</f>
        <v>0.531098944069968</v>
      </c>
      <c r="Q34" s="13" t="n">
        <f aca="false">IF(OR(Q124=0,DC34=0),0,Q124*DC34/(Q124+DC34))</f>
        <v>0.530312062543508</v>
      </c>
      <c r="R34" s="13" t="n">
        <f aca="false">IF(OR(R124=0,DD34=0),0,R124*DD34/(R124+DD34))</f>
        <v>0.529442447173849</v>
      </c>
      <c r="S34" s="13" t="n">
        <f aca="false">IF(OR(S124=0,DE34=0),0,S124*DE34/(S124+DE34))</f>
        <v>0.527823224929825</v>
      </c>
      <c r="T34" s="13" t="n">
        <f aca="false">IF(OR(T124=0,DF34=0),0,T124*DF34/(T124+DF34))</f>
        <v>0.526188646536225</v>
      </c>
      <c r="U34" s="13" t="n">
        <f aca="false">IF(OR(U124=0,DG34=0),0,U124*DG34/(U124+DG34))</f>
        <v>0.524540397736382</v>
      </c>
      <c r="V34" s="13" t="n">
        <f aca="false">IF(OR(V124=0,DH34=0),0,V124*DH34/(V124+DH34))</f>
        <v>0.522879949722934</v>
      </c>
      <c r="W34" s="13" t="n">
        <f aca="false">IF(OR(W124=0,DI34=0),0,W124*DI34/(W124+DI34))</f>
        <v>0.521208586585401</v>
      </c>
      <c r="X34" s="13" t="n">
        <f aca="false">IF(OR(X124=0,DJ34=0),0,X124*DJ34/(X124+DJ34))</f>
        <v>0.517331803776326</v>
      </c>
      <c r="Y34" s="13" t="n">
        <f aca="false">IF(OR(Y124=0,DK34=0),0,Y124*DK34/(Y124+DK34))</f>
        <v>0.513579024189185</v>
      </c>
      <c r="Z34" s="13" t="n">
        <f aca="false">IF(OR(Z124=0,DL34=0),0,Z124*DL34/(Z124+DL34))</f>
        <v>0.509939589903174</v>
      </c>
      <c r="AA34" s="13" t="n">
        <f aca="false">IF(OR(AA124=0,DM34=0),0,AA124*DM34/(AA124+DM34))</f>
        <v>0.506403948008243</v>
      </c>
      <c r="AB34" s="13" t="n">
        <f aca="false">IF(OR(AB124=0,DN34=0),0,AB124*DN34/(AB124+DN34))</f>
        <v>0.502963507595923</v>
      </c>
      <c r="AC34" s="13" t="n">
        <f aca="false">IF(OR(AC124=0,DO34=0),0,AC124*DO34/(AC124+DO34))</f>
        <v>0.499159900710033</v>
      </c>
      <c r="AD34" s="13" t="n">
        <f aca="false">IF(OR(AD124=0,DP34=0),0,AD124*DP34/(AD124+DP34))</f>
        <v>0.495749776399016</v>
      </c>
      <c r="AE34" s="13" t="n">
        <f aca="false">IF(OR(AE124=0,DQ34=0),0,AE124*DQ34/(AE124+DQ34))</f>
        <v>0.492755604035313</v>
      </c>
      <c r="AF34" s="13" t="n">
        <f aca="false">IF(OR(AF124=0,DR34=0),0,AF124*DR34/(AF124+DR34))</f>
        <v>0.489821235445322</v>
      </c>
      <c r="AG34" s="13" t="n">
        <f aca="false">IF(OR(AG124=0,DS34=0),0,AG124*DS34/(AG124+DS34))</f>
        <v>0.486942085872831</v>
      </c>
      <c r="AH34" s="13" t="n">
        <f aca="false">IF(OR(AH124=0,DT34=0),0,AH124*DT34/(AH124+DT34))</f>
        <v>0.483978284333688</v>
      </c>
      <c r="AI34" s="13" t="n">
        <f aca="false">IF(OR(AI124=0,DU34=0),0,AI124*DU34/(AI124+DU34))</f>
        <v>0.481066596072262</v>
      </c>
      <c r="AJ34" s="13" t="n">
        <f aca="false">IF(OR(AJ124=0,DV34=0),0,AJ124*DV34/(AJ124+DV34))</f>
        <v>0.478203071524082</v>
      </c>
      <c r="AK34" s="13" t="n">
        <f aca="false">IF(OR(AK124=0,DW34=0),0,AK124*DW34/(AK124+DW34))</f>
        <v>0.475384068545647</v>
      </c>
      <c r="AL34" s="13" t="n">
        <f aca="false">IF(OR(AL124=0,DX34=0),0,AL124*DX34/(AL124+DX34))</f>
        <v>0.472606220570764</v>
      </c>
      <c r="AM34" s="13" t="n">
        <f aca="false">IF(OR(AM124=0,DY34=0),0,AM124*DY34/(AM124+DY34))</f>
        <v>0.46982479862454</v>
      </c>
      <c r="AN34" s="13" t="n">
        <f aca="false">IF(OR(AN124=0,DZ34=0),0,AN124*DZ34/(AN124+DZ34))</f>
        <v>0.467079739575443</v>
      </c>
      <c r="AO34" s="13" t="n">
        <f aca="false">IF(OR(AO124=0,EA34=0),0,AO124*EA34/(AO124+EA34))</f>
        <v>0.464368253722483</v>
      </c>
      <c r="AP34" s="13" t="n">
        <f aca="false">IF(OR(AP124=0,EB34=0),0,AP124*EB34/(AP124+EB34))</f>
        <v>0.461687740267496</v>
      </c>
      <c r="AQ34" s="13" t="n">
        <f aca="false">IF(OR(AQ124=0,EC34=0),0,AQ124*EC34/(AQ124+EC34))</f>
        <v>0.459035769297832</v>
      </c>
      <c r="AR34" s="13" t="n">
        <f aca="false">IF(OR(AR124=0,ED34=0),0,AR124*ED34/(AR124+ED34))</f>
        <v>0.456468377638679</v>
      </c>
      <c r="AS34" s="13" t="n">
        <f aca="false">IF(OR(AS124=0,EE34=0),0,AS124*EE34/(AS124+EE34))</f>
        <v>0.453923696338615</v>
      </c>
      <c r="AT34" s="13" t="n">
        <f aca="false">IF(OR(AT124=0,EF34=0),0,AT124*EF34/(AT124+EF34))</f>
        <v>0.45139982453584</v>
      </c>
      <c r="AU34" s="13" t="n">
        <f aca="false">IF(OR(AU124=0,EG34=0),0,AU124*EG34/(AU124+EG34))</f>
        <v>0.448894970048364</v>
      </c>
      <c r="AV34" s="13" t="n">
        <f aca="false">IF(OR(AV124=0,EH34=0),0,AV124*EH34/(AV124+EH34))</f>
        <v>0.44640743968795</v>
      </c>
      <c r="AW34" s="13" t="n">
        <f aca="false">IF(OR(AW124=0,EI34=0),0,AW124*EI34/(AW124+EI34))</f>
        <v>0.443641853861875</v>
      </c>
      <c r="AX34" s="13" t="n">
        <f aca="false">IF(OR(AX124=0,EJ34=0),0,AX124*EJ34/(AX124+EJ34))</f>
        <v>0.440895766603146</v>
      </c>
      <c r="AY34" s="13" t="n">
        <f aca="false">IF(OR(AY124=0,EK34=0),0,AY124*EK34/(AY124+EK34))</f>
        <v>0.43816729434186</v>
      </c>
      <c r="AZ34" s="13" t="n">
        <f aca="false">IF(OR(AZ124=0,EL34=0),0,AZ124*EL34/(AZ124+EL34))</f>
        <v>0.435454649080776</v>
      </c>
      <c r="BA34" s="13" t="n">
        <f aca="false">IF(OR(BA124=0,EM34=0),0,BA124*EM34/(BA124+EM34))</f>
        <v>0.432756130183336</v>
      </c>
      <c r="BB34" s="13" t="n">
        <f aca="false">IF(OR(BB124=0,EN34=0),0,BB124*EN34/(BB124+EN34))</f>
        <v>0.42994574760095</v>
      </c>
      <c r="BC34" s="13" t="n">
        <f aca="false">IF(OR(BC124=0,EO34=0),0,BC124*EO34/(BC124+EO34))</f>
        <v>0.427147590827697</v>
      </c>
      <c r="BD34" s="13" t="n">
        <f aca="false">IF(OR(BD124=0,EP34=0),0,BD124*EP34/(BD124+EP34))</f>
        <v>0.42436002074754</v>
      </c>
      <c r="BE34" s="13" t="n">
        <f aca="false">IF(OR(BE124=0,EQ34=0),0,BE124*EQ34/(BE124+EQ34))</f>
        <v>0.421581467235982</v>
      </c>
      <c r="BF34" s="13" t="n">
        <f aca="false">IF(OR(BF124=0,ER34=0),0,BF124*ER34/(BF124+ER34))</f>
        <v>0.418810423338074</v>
      </c>
      <c r="BG34" s="13" t="n">
        <f aca="false">IF(OR(BG124=0,ES34=0),0,BG124*ES34/(BG124+ES34))</f>
        <v>0.415870801786992</v>
      </c>
      <c r="BH34" s="13" t="n">
        <f aca="false">IF(OR(BH124=0,ET34=0),0,BH124*ET34/(BH124+ET34))</f>
        <v>0.412936436124974</v>
      </c>
      <c r="BI34" s="13" t="n">
        <f aca="false">IF(OR(BI124=0,EU34=0),0,BI124*EU34/(BI124+EU34))</f>
        <v>0.410005776324851</v>
      </c>
      <c r="BJ34" s="13" t="n">
        <f aca="false">IF(OR(BJ124=0,EV34=0),0,BJ124*EV34/(BJ124+EV34))</f>
        <v>0.40707732348685</v>
      </c>
      <c r="BK34" s="13" t="n">
        <f aca="false">IF(OR(BK124=0,EW34=0),0,BK124*EW34/(BK124+EW34))</f>
        <v>0.404149625397276</v>
      </c>
      <c r="BL34" s="13" t="n">
        <f aca="false">IF(OR(BL124=0,EX34=0),0,BL124*EX34/(BL124+EX34))</f>
        <v>0.401308607715206</v>
      </c>
      <c r="BM34" s="13" t="n">
        <f aca="false">IF(OR(BM124=0,EY34=0),0,BM124*EY34/(BM124+EY34))</f>
        <v>0.398465676721465</v>
      </c>
      <c r="BN34" s="13" t="n">
        <f aca="false">IF(OR(BN124=0,EZ34=0),0,BN124*EZ34/(BN124+EZ34))</f>
        <v>0.395619590139235</v>
      </c>
      <c r="BO34" s="13" t="n">
        <f aca="false">IF(OR(BO124=0,FA34=0),0,BO124*FA34/(BO124+FA34))</f>
        <v>0.392769135800853</v>
      </c>
      <c r="BP34" s="13" t="n">
        <f aca="false">IF(OR(BP124=0,FB34=0),0,BP124*FB34/(BP124+FB34))</f>
        <v>0.389913128920591</v>
      </c>
      <c r="BQ34" s="13" t="n">
        <f aca="false">IF(OR(BQ124=0,FC34=0),0,BQ124*FC34/(BQ124+FC34))</f>
        <v>0.387225596558607</v>
      </c>
      <c r="BR34" s="13" t="n">
        <f aca="false">IF(OR(BR124=0,FD34=0),0,BR124*FD34/(BR124+FD34))</f>
        <v>0.384530530139808</v>
      </c>
      <c r="BS34" s="13" t="n">
        <f aca="false">IF(OR(BS124=0,FE34=0),0,BS124*FE34/(BS124+FE34))</f>
        <v>0.381826969498144</v>
      </c>
      <c r="BT34" s="13" t="n">
        <f aca="false">IF(OR(BT124=0,FF34=0),0,BT124*FF34/(BT124+FF34))</f>
        <v>0.379113969246776</v>
      </c>
      <c r="BU34" s="13" t="n">
        <f aca="false">IF(OR(BU124=0,FG34=0),0,BU124*FG34/(BU124+FG34))</f>
        <v>0.376390597211079</v>
      </c>
      <c r="BV34" s="13" t="n">
        <f aca="false">IF(OR(BV124=0,FH34=0),0,BV124*FH34/(BV124+FH34))</f>
        <v>0.373743622059216</v>
      </c>
      <c r="BW34" s="13" t="n">
        <f aca="false">IF(OR(BW124=0,FI34=0),0,BW124*FI34/(BW124+FI34))</f>
        <v>0.371084585898507</v>
      </c>
      <c r="BX34" s="13" t="n">
        <f aca="false">IF(OR(BX124=0,FJ34=0),0,BX124*FJ34/(BX124+FJ34))</f>
        <v>0.368412652339932</v>
      </c>
      <c r="BY34" s="13" t="n">
        <f aca="false">IF(OR(BY124=0,FK34=0),0,BY124*FK34/(BY124+FK34))</f>
        <v>0.365726991178686</v>
      </c>
      <c r="BZ34" s="13" t="n">
        <f aca="false">IF(OR(BZ124=0,FL34=0),0,BZ124*FL34/(BZ124+FL34))</f>
        <v>0.363026777373147</v>
      </c>
      <c r="CA34" s="13" t="n">
        <f aca="false">IF(OR(CA124=0,FM34=0),0,CA124*FM34/(CA124+FM34))</f>
        <v>0.360311190088021</v>
      </c>
      <c r="CB34" s="13" t="n">
        <f aca="false">IF(OR(CB124=0,FN34=0),0,CB124*FN34/(CB124+FN34))</f>
        <v>0.357579411797987</v>
      </c>
      <c r="CC34" s="13" t="n">
        <f aca="false">IF(OR(CC124=0,FO34=0),0,CC124*FO34/(CC124+FO34))</f>
        <v>0.354830627448631</v>
      </c>
      <c r="CD34" s="13" t="n">
        <f aca="false">IF(OR(CD124=0,FP34=0),0,CD124*FP34/(CD124+FP34))</f>
        <v>0.352064023671897</v>
      </c>
      <c r="CE34" s="13" t="n">
        <f aca="false">IF(OR(CE124=0,FQ34=0),0,CE124*FQ34/(CE124+FQ34))</f>
        <v>0.349278788053723</v>
      </c>
      <c r="CF34" s="13" t="n">
        <f aca="false">IF(OR(CF124=0,FR34=0),0,CF124*FR34/(CF124+FR34))</f>
        <v>0.34608116935711</v>
      </c>
      <c r="CG34" s="13" t="n">
        <f aca="false">IF(OR(CG124=0,FS34=0),0,CG124*FS34/(CG124+FS34))</f>
        <v>0.342859549497579</v>
      </c>
      <c r="CH34" s="13" t="n">
        <f aca="false">IF(OR(CH124=0,FT34=0),0,CH124*FT34/(CH124+FT34))</f>
        <v>0.339612833328245</v>
      </c>
      <c r="CI34" s="13" t="n">
        <f aca="false">IF(OR(CI124=0,FU34=0),0,CI124*FU34/(CI124+FU34))</f>
        <v>0.336339928511596</v>
      </c>
      <c r="CJ34" s="13" t="n">
        <f aca="false">IF(OR(CJ124=0,FV34=0),0,CJ124*FV34/(CJ124+FV34))</f>
        <v>0.33303974515505</v>
      </c>
      <c r="CK34" s="13" t="n">
        <f aca="false">IF(OR(CK124=0,FW34=0),0,CK124*FW34/(CK124+FW34))</f>
        <v>0.329936498089968</v>
      </c>
      <c r="CL34" s="13" t="n">
        <f aca="false">IF(OR(CL124=0,FX34=0),0,CL124*FX34/(CL124+FX34))</f>
        <v>0.326806929759681</v>
      </c>
      <c r="CM34" s="13" t="n">
        <f aca="false">IF(OR(CM124=0,FY34=0),0,CM124*FY34/(CM124+FY34))</f>
        <v>0.323650124213956</v>
      </c>
      <c r="CN34" s="13" t="n">
        <f aca="false">IF(OR(CN124=0,FZ34=0),0,CN124*FZ34/(CN124+FZ34))</f>
        <v>0.320465165634787</v>
      </c>
      <c r="CO34" s="13" t="n">
        <f aca="false">IF(OR(CO124=0,GA34=0),0,CO124*GA34/(CO124+GA34))</f>
        <v>0.31725113834177</v>
      </c>
      <c r="CP34" s="13" t="n">
        <f aca="false">IF(OR(CP124=0,GB34=0),0,CP124*GB34/(CP124+GB34))</f>
        <v>0.313864473195842</v>
      </c>
      <c r="CQ34" s="13" t="n">
        <f aca="false">IF(OR(CQ124=0,GC34=0),0,CQ124*GC34/(CQ124+GC34))</f>
        <v>0.310444834292324</v>
      </c>
      <c r="CR34" s="0" t="n">
        <f aca="false">IF(F$9=0,0,(SIN(F$12)*COS($E34)+SIN($E34)*COS(F$12))/SIN($E34)*F$9)</f>
        <v>0.5280501</v>
      </c>
      <c r="CS34" s="0" t="n">
        <f aca="false">IF(G$9=0,0,(SIN(G$12)*COS($E34)+SIN($E34)*COS(G$12))/SIN($E34)*G$9)</f>
        <v>0.555066042203287</v>
      </c>
      <c r="CT34" s="0" t="n">
        <f aca="false">IF(H$9=0,0,(SIN(H$12)*COS($E34)+SIN($E34)*COS(H$12))/SIN($E34)*H$9)</f>
        <v>0.582265395344408</v>
      </c>
      <c r="CU34" s="0" t="n">
        <f aca="false">IF(I$9=0,0,(SIN(I$12)*COS($E34)+SIN($E34)*COS(I$12))/SIN($E34)*I$9)</f>
        <v>0.609637209271633</v>
      </c>
      <c r="CV34" s="0" t="n">
        <f aca="false">IF(J$9=0,0,(SIN(J$12)*COS($E34)+SIN($E34)*COS(J$12))/SIN($E34)*J$9)</f>
        <v>0.637170374740085</v>
      </c>
      <c r="CW34" s="0" t="n">
        <f aca="false">IF(K$9=0,0,(SIN(K$12)*COS($E34)+SIN($E34)*COS(K$12))/SIN($E34)*K$9)</f>
        <v>0.664853627639958</v>
      </c>
      <c r="CX34" s="0" t="n">
        <f aca="false">IF(L$9=0,0,(SIN(L$12)*COS($E34)+SIN($E34)*COS(L$12))/SIN($E34)*L$9)</f>
        <v>0.692675553304106</v>
      </c>
      <c r="CY34" s="0" t="n">
        <f aca="false">IF(M$9=0,0,(SIN(M$12)*COS($E34)+SIN($E34)*COS(M$12))/SIN($E34)*M$9)</f>
        <v>0.720624590893435</v>
      </c>
      <c r="CZ34" s="0" t="n">
        <f aca="false">IF(N$9=0,0,(SIN(N$12)*COS($E34)+SIN($E34)*COS(N$12))/SIN($E34)*N$9)</f>
        <v>0.74798790230823</v>
      </c>
      <c r="DA34" s="0" t="n">
        <f aca="false">IF(O$9=0,0,(SIN(O$12)*COS($E34)+SIN($E34)*COS(O$12))/SIN($E34)*O$9)</f>
        <v>0.775412608459292</v>
      </c>
      <c r="DB34" s="0" t="n">
        <f aca="false">IF(P$9=0,0,(SIN(P$12)*COS($E34)+SIN($E34)*COS(P$12))/SIN($E34)*P$9)</f>
        <v>0.802887397045964</v>
      </c>
      <c r="DC34" s="0" t="n">
        <f aca="false">IF(Q$9=0,0,(SIN(Q$12)*COS($E34)+SIN($E34)*COS(Q$12))/SIN($E34)*Q$9)</f>
        <v>0.83040085330814</v>
      </c>
      <c r="DD34" s="0" t="n">
        <f aca="false">IF(R$9=0,0,(SIN(R$12)*COS($E34)+SIN($E34)*COS(R$12))/SIN($E34)*R$9)</f>
        <v>0.857941464431057</v>
      </c>
      <c r="DE34" s="0" t="n">
        <f aca="false">IF(S$9=0,0,(SIN(S$12)*COS($E34)+SIN($E34)*COS(S$12))/SIN($E34)*S$9)</f>
        <v>0.883605130687129</v>
      </c>
      <c r="DF34" s="0" t="n">
        <f aca="false">IF(T$9=0,0,(SIN(T$12)*COS($E34)+SIN($E34)*COS(T$12))/SIN($E34)*T$9)</f>
        <v>0.909178887028838</v>
      </c>
      <c r="DG34" s="0" t="n">
        <f aca="false">IF(U$9=0,0,(SIN(U$12)*COS($E34)+SIN($E34)*COS(U$12))/SIN($E34)*U$9)</f>
        <v>0.934652725716405</v>
      </c>
      <c r="DH34" s="0" t="n">
        <f aca="false">IF(V$9=0,0,(SIN(V$12)*COS($E34)+SIN($E34)*COS(V$12))/SIN($E34)*V$9)</f>
        <v>0.960016615521782</v>
      </c>
      <c r="DI34" s="0" t="n">
        <f aca="false">IF(W$9=0,0,(SIN(W$12)*COS($E34)+SIN($E34)*COS(W$12))/SIN($E34)*W$9)</f>
        <v>0.985260505476232</v>
      </c>
      <c r="DJ34" s="0" t="n">
        <f aca="false">IF(X$9=0,0,(SIN(X$12)*COS($E34)+SIN($E34)*COS(X$12))/SIN($E34)*X$9)</f>
        <v>1.00210300227217</v>
      </c>
      <c r="DK34" s="0" t="n">
        <f aca="false">IF(Y$9=0,0,(SIN(Y$12)*COS($E34)+SIN($E34)*COS(Y$12))/SIN($E34)*Y$9)</f>
        <v>1.01846380257779</v>
      </c>
      <c r="DL34" s="0" t="n">
        <f aca="false">IF(Z$9=0,0,(SIN(Z$12)*COS($E34)+SIN($E34)*COS(Z$12))/SIN($E34)*Z$9)</f>
        <v>1.03434053354102</v>
      </c>
      <c r="DM34" s="0" t="n">
        <f aca="false">IF(AA$9=0,0,(SIN(AA$12)*COS($E34)+SIN($E34)*COS(AA$12))/SIN($E34)*AA$9)</f>
        <v>1.04973102271396</v>
      </c>
      <c r="DN34" s="0" t="n">
        <f aca="false">IF(AB$9=0,0,(SIN(AB$12)*COS($E34)+SIN($E34)*COS(AB$12))/SIN($E34)*AB$9)</f>
        <v>1.06463329790319</v>
      </c>
      <c r="DO34" s="0" t="n">
        <f aca="false">IF(AC$9=0,0,(SIN(AC$12)*COS($E34)+SIN($E34)*COS(AC$12))/SIN($E34)*AC$9)</f>
        <v>1.07694582255787</v>
      </c>
      <c r="DP34" s="0" t="n">
        <f aca="false">IF(AD$9=0,0,(SIN(AD$12)*COS($E34)+SIN($E34)*COS(AD$12))/SIN($E34)*AD$9)</f>
        <v>1.09011819669681</v>
      </c>
      <c r="DQ34" s="0" t="n">
        <f aca="false">IF(AE$9=0,0,(SIN(AE$12)*COS($E34)+SIN($E34)*COS(AE$12))/SIN($E34)*AE$9)</f>
        <v>1.10446365750502</v>
      </c>
      <c r="DR34" s="0" t="n">
        <f aca="false">IF(AF$9=0,0,(SIN(AF$12)*COS($E34)+SIN($E34)*COS(AF$12))/SIN($E34)*AF$9)</f>
        <v>1.11834701796496</v>
      </c>
      <c r="DS34" s="0" t="n">
        <f aca="false">IF(AG$9=0,0,(SIN(AG$12)*COS($E34)+SIN($E34)*COS(AG$12))/SIN($E34)*AG$9)</f>
        <v>1.13176642017721</v>
      </c>
      <c r="DT34" s="0" t="n">
        <f aca="false">IF(AH$9=0,0,(SIN(AH$12)*COS($E34)+SIN($E34)*COS(AH$12))/SIN($E34)*AH$9)</f>
        <v>1.14396192490236</v>
      </c>
      <c r="DU34" s="0" t="n">
        <f aca="false">IF(AI$9=0,0,(SIN(AI$12)*COS($E34)+SIN($E34)*COS(AI$12))/SIN($E34)*AI$9)</f>
        <v>1.15566831459254</v>
      </c>
      <c r="DV34" s="0" t="n">
        <f aca="false">IF(AJ$9=0,0,(SIN(AJ$12)*COS($E34)+SIN($E34)*COS(AJ$12))/SIN($E34)*AJ$9)</f>
        <v>1.16688497023059</v>
      </c>
      <c r="DW34" s="0" t="n">
        <f aca="false">IF(AK$9=0,0,(SIN(AK$12)*COS($E34)+SIN($E34)*COS(AK$12))/SIN($E34)*AK$9)</f>
        <v>1.17761146392377</v>
      </c>
      <c r="DX34" s="0" t="n">
        <f aca="false">IF(AL$9=0,0,(SIN(AL$12)*COS($E34)+SIN($E34)*COS(AL$12))/SIN($E34)*AL$9)</f>
        <v>1.18784755812365</v>
      </c>
      <c r="DY34" s="0" t="n">
        <f aca="false">IF(AM$9=0,0,(SIN(AM$12)*COS($E34)+SIN($E34)*COS(AM$12))/SIN($E34)*AM$9)</f>
        <v>1.19732292871943</v>
      </c>
      <c r="DZ34" s="0" t="n">
        <f aca="false">IF(AN$9=0,0,(SIN(AN$12)*COS($E34)+SIN($E34)*COS(AN$12))/SIN($E34)*AN$9)</f>
        <v>1.20630146890206</v>
      </c>
      <c r="EA34" s="0" t="n">
        <f aca="false">IF(AO$9=0,0,(SIN(AO$12)*COS($E34)+SIN($E34)*COS(AO$12))/SIN($E34)*AO$9)</f>
        <v>1.21478375674028</v>
      </c>
      <c r="EB34" s="0" t="n">
        <f aca="false">IF(AP$9=0,0,(SIN(AP$12)*COS($E34)+SIN($E34)*COS(AP$12))/SIN($E34)*AP$9)</f>
        <v>1.22277056070019</v>
      </c>
      <c r="EC34" s="0" t="n">
        <f aca="false">IF(AQ$9=0,0,(SIN(AQ$12)*COS($E34)+SIN($E34)*COS(AQ$12))/SIN($E34)*AQ$9)</f>
        <v>1.23026283839008</v>
      </c>
      <c r="ED34" s="0" t="n">
        <f aca="false">IF(AR$9=0,0,(SIN(AR$12)*COS($E34)+SIN($E34)*COS(AR$12))/SIN($E34)*AR$9)</f>
        <v>1.23769034784627</v>
      </c>
      <c r="EE34" s="0" t="n">
        <f aca="false">IF(AS$9=0,0,(SIN(AS$12)*COS($E34)+SIN($E34)*COS(AS$12))/SIN($E34)*AS$9)</f>
        <v>1.24463431528078</v>
      </c>
      <c r="EF34" s="0" t="n">
        <f aca="false">IF(AT$9=0,0,(SIN(AT$12)*COS($E34)+SIN($E34)*COS(AT$12))/SIN($E34)*AT$9)</f>
        <v>1.25109586194254</v>
      </c>
      <c r="EG34" s="0" t="n">
        <f aca="false">IF(AU$9=0,0,(SIN(AU$12)*COS($E34)+SIN($E34)*COS(AU$12))/SIN($E34)*AU$9)</f>
        <v>1.25707628749462</v>
      </c>
      <c r="EH34" s="0" t="n">
        <f aca="false">IF(AV$9=0,0,(SIN(AV$12)*COS($E34)+SIN($E34)*COS(AV$12))/SIN($E34)*AV$9)</f>
        <v>1.2625770686229</v>
      </c>
      <c r="EI34" s="0" t="n">
        <f aca="false">IF(AW$9=0,0,(SIN(AW$12)*COS($E34)+SIN($E34)*COS(AW$12))/SIN($E34)*AW$9)</f>
        <v>1.26520759552425</v>
      </c>
      <c r="EJ34" s="0" t="n">
        <f aca="false">IF(AX$9=0,0,(SIN(AX$12)*COS($E34)+SIN($E34)*COS(AX$12))/SIN($E34)*AX$9)</f>
        <v>1.2673237478975</v>
      </c>
      <c r="EK34" s="0" t="n">
        <f aca="false">IF(AY$9=0,0,(SIN(AY$12)*COS($E34)+SIN($E34)*COS(AY$12))/SIN($E34)*AY$9)</f>
        <v>1.26892972809734</v>
      </c>
      <c r="EL34" s="0" t="n">
        <f aca="false">IF(AZ$9=0,0,(SIN(AZ$12)*COS($E34)+SIN($E34)*COS(AZ$12))/SIN($E34)*AZ$9)</f>
        <v>1.27002993169398</v>
      </c>
      <c r="EM34" s="0" t="n">
        <f aca="false">IF(BA$9=0,0,(SIN(BA$12)*COS($E34)+SIN($E34)*COS(BA$12))/SIN($E34)*BA$9)</f>
        <v>1.27062894464628</v>
      </c>
      <c r="EN34" s="0" t="n">
        <f aca="false">IF(BB$9=0,0,(SIN(BB$12)*COS($E34)+SIN($E34)*COS(BB$12))/SIN($E34)*BB$9)</f>
        <v>1.269646372566</v>
      </c>
      <c r="EO34" s="0" t="n">
        <f aca="false">IF(BC$9=0,0,(SIN(BC$12)*COS($E34)+SIN($E34)*COS(BC$12))/SIN($E34)*BC$9)</f>
        <v>1.2681588855144</v>
      </c>
      <c r="EP34" s="0" t="n">
        <f aca="false">IF(BD$9=0,0,(SIN(BD$12)*COS($E34)+SIN($E34)*COS(BD$12))/SIN($E34)*BD$9)</f>
        <v>1.26617262077713</v>
      </c>
      <c r="EQ34" s="0" t="n">
        <f aca="false">IF(BE$9=0,0,(SIN(BE$12)*COS($E34)+SIN($E34)*COS(BE$12))/SIN($E34)*BE$9)</f>
        <v>1.26369390183617</v>
      </c>
      <c r="ER34" s="0" t="n">
        <f aca="false">IF(BF$9=0,0,(SIN(BF$12)*COS($E34)+SIN($E34)*COS(BF$12))/SIN($E34)*BF$9)</f>
        <v>1.26072923470171</v>
      </c>
      <c r="ES34" s="0" t="n">
        <f aca="false">IF(BG$9=0,0,(SIN(BG$12)*COS($E34)+SIN($E34)*COS(BG$12))/SIN($E34)*BG$9)</f>
        <v>1.25569178668273</v>
      </c>
      <c r="ET34" s="0" t="n">
        <f aca="false">IF(BH$9=0,0,(SIN(BH$12)*COS($E34)+SIN($E34)*COS(BH$12))/SIN($E34)*BH$9)</f>
        <v>1.25016751676061</v>
      </c>
      <c r="EU34" s="0" t="n">
        <f aca="false">IF(BI$9=0,0,(SIN(BI$12)*COS($E34)+SIN($E34)*COS(BI$12))/SIN($E34)*BI$9)</f>
        <v>1.24416491866546</v>
      </c>
      <c r="EV34" s="0" t="n">
        <f aca="false">IF(BJ$9=0,0,(SIN(BJ$12)*COS($E34)+SIN($E34)*COS(BJ$12))/SIN($E34)*BJ$9)</f>
        <v>1.23769266153481</v>
      </c>
      <c r="EW34" s="0" t="n">
        <f aca="false">IF(BK$9=0,0,(SIN(BK$12)*COS($E34)+SIN($E34)*COS(BK$12))/SIN($E34)*BK$9)</f>
        <v>1.23075958518918</v>
      </c>
      <c r="EX34" s="0" t="n">
        <f aca="false">IF(BL$9=0,0,(SIN(BL$12)*COS($E34)+SIN($E34)*COS(BL$12))/SIN($E34)*BL$9)</f>
        <v>1.22418702914225</v>
      </c>
      <c r="EY34" s="0" t="n">
        <f aca="false">IF(BM$9=0,0,(SIN(BM$12)*COS($E34)+SIN($E34)*COS(BM$12))/SIN($E34)*BM$9)</f>
        <v>1.21717657856637</v>
      </c>
      <c r="EZ34" s="0" t="n">
        <f aca="false">IF(BN$9=0,0,(SIN(BN$12)*COS($E34)+SIN($E34)*COS(BN$12))/SIN($E34)*BN$9)</f>
        <v>1.20973681188519</v>
      </c>
      <c r="FA34" s="0" t="n">
        <f aca="false">IF(BO$9=0,0,(SIN(BO$12)*COS($E34)+SIN($E34)*COS(BO$12))/SIN($E34)*BO$9)</f>
        <v>1.2018764561318</v>
      </c>
      <c r="FB34" s="0" t="n">
        <f aca="false">IF(BP$9=0,0,(SIN(BP$12)*COS($E34)+SIN($E34)*COS(BP$12))/SIN($E34)*BP$9)</f>
        <v>1.1936043823224</v>
      </c>
      <c r="FC34" s="0" t="n">
        <f aca="false">IF(BQ$9=0,0,(SIN(BQ$12)*COS($E34)+SIN($E34)*COS(BQ$12))/SIN($E34)*BQ$9)</f>
        <v>1.18657305376426</v>
      </c>
      <c r="FD34" s="0" t="n">
        <f aca="false">IF(BR$9=0,0,(SIN(BR$12)*COS($E34)+SIN($E34)*COS(BR$12))/SIN($E34)*BR$9)</f>
        <v>1.17915268050949</v>
      </c>
      <c r="FE34" s="0" t="n">
        <f aca="false">IF(BS$9=0,0,(SIN(BS$12)*COS($E34)+SIN($E34)*COS(BS$12))/SIN($E34)*BS$9)</f>
        <v>1.17135103338908</v>
      </c>
      <c r="FF34" s="0" t="n">
        <f aca="false">IF(BT$9=0,0,(SIN(BT$12)*COS($E34)+SIN($E34)*COS(BT$12))/SIN($E34)*BT$9)</f>
        <v>1.16317600610334</v>
      </c>
      <c r="FG34" s="0" t="n">
        <f aca="false">IF(BU$9=0,0,(SIN(BU$12)*COS($E34)+SIN($E34)*COS(BU$12))/SIN($E34)*BU$9)</f>
        <v>1.1546356111368</v>
      </c>
      <c r="FH34" s="0" t="n">
        <f aca="false">IF(BV$9=0,0,(SIN(BV$12)*COS($E34)+SIN($E34)*COS(BV$12))/SIN($E34)*BV$9)</f>
        <v>1.14656284098858</v>
      </c>
      <c r="FI34" s="0" t="n">
        <f aca="false">IF(BW$9=0,0,(SIN(BW$12)*COS($E34)+SIN($E34)*COS(BW$12))/SIN($E34)*BW$9)</f>
        <v>1.13814081669199</v>
      </c>
      <c r="FJ34" s="0" t="n">
        <f aca="false">IF(BX$9=0,0,(SIN(BX$12)*COS($E34)+SIN($E34)*COS(BX$12))/SIN($E34)*BX$9)</f>
        <v>1.12937712853407</v>
      </c>
      <c r="FK34" s="0" t="n">
        <f aca="false">IF(BY$9=0,0,(SIN(BY$12)*COS($E34)+SIN($E34)*COS(BY$12))/SIN($E34)*BY$9)</f>
        <v>1.12027946934539</v>
      </c>
      <c r="FL34" s="0" t="n">
        <f aca="false">IF(BZ$9=0,0,(SIN(BZ$12)*COS($E34)+SIN($E34)*COS(BZ$12))/SIN($E34)*BZ$9)</f>
        <v>1.11085563062652</v>
      </c>
      <c r="FM34" s="0" t="n">
        <f aca="false">IF(CA$9=0,0,(SIN(CA$12)*COS($E34)+SIN($E34)*COS(CA$12))/SIN($E34)*CA$9)</f>
        <v>1.1011134986455</v>
      </c>
      <c r="FN34" s="0" t="n">
        <f aca="false">IF(CB$9=0,0,(SIN(CB$12)*COS($E34)+SIN($E34)*COS(CB$12))/SIN($E34)*CB$9)</f>
        <v>1.09106105050776</v>
      </c>
      <c r="FO34" s="0" t="n">
        <f aca="false">IF(CC$9=0,0,(SIN(CC$12)*COS($E34)+SIN($E34)*COS(CC$12))/SIN($E34)*CC$9)</f>
        <v>1.08070635020026</v>
      </c>
      <c r="FP34" s="0" t="n">
        <f aca="false">IF(CD$9=0,0,(SIN(CD$12)*COS($E34)+SIN($E34)*COS(CD$12))/SIN($E34)*CD$9)</f>
        <v>1.07005754461148</v>
      </c>
      <c r="FQ34" s="0" t="n">
        <f aca="false">IF(CE$9=0,0,(SIN(CE$12)*COS($E34)+SIN($E34)*COS(CE$12))/SIN($E34)*CE$9)</f>
        <v>1.05912285952897</v>
      </c>
      <c r="FR34" s="0" t="n">
        <f aca="false">IF(CF$9=0,0,(SIN(CF$12)*COS($E34)+SIN($E34)*COS(CF$12))/SIN($E34)*CF$9)</f>
        <v>1.0443243821725</v>
      </c>
      <c r="FS34" s="0" t="n">
        <f aca="false">IF(CG$9=0,0,(SIN(CG$12)*COS($E34)+SIN($E34)*COS(CG$12))/SIN($E34)*CG$9)</f>
        <v>1.02927986180332</v>
      </c>
      <c r="FT34" s="0" t="n">
        <f aca="false">IF(CH$9=0,0,(SIN(CH$12)*COS($E34)+SIN($E34)*COS(CH$12))/SIN($E34)*CH$9)</f>
        <v>1.01400100329406</v>
      </c>
      <c r="FU34" s="0" t="n">
        <f aca="false">IF(CI$9=0,0,(SIN(CI$12)*COS($E34)+SIN($E34)*COS(CI$12))/SIN($E34)*CI$9)</f>
        <v>0.998499558776806</v>
      </c>
      <c r="FV34" s="0" t="n">
        <f aca="false">IF(CJ$9=0,0,(SIN(CJ$12)*COS($E34)+SIN($E34)*COS(CJ$12))/SIN($E34)*CJ$9)</f>
        <v>0.982787321901207</v>
      </c>
      <c r="FW34" s="0" t="n">
        <f aca="false">IF(CK$9=0,0,(SIN(CK$12)*COS($E34)+SIN($E34)*COS(CK$12))/SIN($E34)*CK$9)</f>
        <v>0.968816177903796</v>
      </c>
      <c r="FX34" s="0" t="n">
        <f aca="false">IF(CL$9=0,0,(SIN(CL$12)*COS($E34)+SIN($E34)*COS(CL$12))/SIN($E34)*CL$9)</f>
        <v>0.954639194659648</v>
      </c>
      <c r="FY34" s="0" t="n">
        <f aca="false">IF(CM$9=0,0,(SIN(CM$12)*COS($E34)+SIN($E34)*COS(CM$12))/SIN($E34)*CM$9)</f>
        <v>0.940266491566205</v>
      </c>
      <c r="FZ34" s="0" t="n">
        <f aca="false">IF(CN$9=0,0,(SIN(CN$12)*COS($E34)+SIN($E34)*COS(CN$12))/SIN($E34)*CN$9)</f>
        <v>0.925708218679072</v>
      </c>
      <c r="GA34" s="0" t="n">
        <f aca="false">IF(CO$9=0,0,(SIN(CO$12)*COS($E34)+SIN($E34)*COS(CO$12))/SIN($E34)*CO$9)</f>
        <v>0.910974551862</v>
      </c>
      <c r="GB34" s="0" t="n">
        <f aca="false">IF(CP$9=0,0,(SIN(CP$12)*COS($E34)+SIN($E34)*COS(CP$12))/SIN($E34)*CP$9)</f>
        <v>0.894914967011051</v>
      </c>
      <c r="GC34" s="0" t="n">
        <f aca="false">IF(CQ$9=0,0,(SIN(CQ$12)*COS($E34)+SIN($E34)*COS(CQ$12))/SIN($E34)*CQ$9)</f>
        <v>0.878715497720276</v>
      </c>
    </row>
    <row r="35" customFormat="false" ht="12.8" hidden="true" customHeight="false" outlineLevel="0" collapsed="false">
      <c r="A35" s="0" t="n">
        <f aca="false">MAX($F35:$CQ35)</f>
        <v>0.533031930583566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0.515721</v>
      </c>
      <c r="C35" s="2" t="n">
        <f aca="false">MOD(Best +D35,360)</f>
        <v>122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0.528050099721163</v>
      </c>
      <c r="G35" s="13" t="n">
        <f aca="false">IF(OR(G125=0,CS35=0),0,G125*CS35/(G125+CS35))</f>
        <v>0.529551737027557</v>
      </c>
      <c r="H35" s="13" t="n">
        <f aca="false">IF(OR(H125=0,CT35=0),0,H125*CT35/(H125+CT35))</f>
        <v>0.53074016164208</v>
      </c>
      <c r="I35" s="13" t="n">
        <f aca="false">IF(OR(I125=0,CU35=0),0,I125*CU35/(I125+CU35))</f>
        <v>0.531649245280946</v>
      </c>
      <c r="J35" s="13" t="n">
        <f aca="false">IF(OR(J125=0,CV35=0),0,J125*CV35/(J125+CV35))</f>
        <v>0.532308567412373</v>
      </c>
      <c r="K35" s="13" t="n">
        <f aca="false">IF(OR(K125=0,CW35=0),0,K125*CW35/(K125+CW35))</f>
        <v>0.532744047920114</v>
      </c>
      <c r="L35" s="13" t="n">
        <f aca="false">IF(OR(L125=0,CX35=0),0,L125*CX35/(L125+CX35))</f>
        <v>0.532978472363472</v>
      </c>
      <c r="M35" s="13" t="n">
        <f aca="false">IF(OR(M125=0,CY35=0),0,M125*CY35/(M125+CY35))</f>
        <v>0.533031930583566</v>
      </c>
      <c r="N35" s="13" t="n">
        <f aca="false">IF(OR(N125=0,CZ35=0),0,N125*CZ35/(N125+CZ35))</f>
        <v>0.53256237457491</v>
      </c>
      <c r="O35" s="13" t="n">
        <f aca="false">IF(OR(O125=0,DA35=0),0,O125*DA35/(O125+DA35))</f>
        <v>0.531976159678079</v>
      </c>
      <c r="P35" s="13" t="n">
        <f aca="false">IF(OR(P125=0,DB35=0),0,P125*DB35/(P125+DB35))</f>
        <v>0.53128457864124</v>
      </c>
      <c r="Q35" s="13" t="n">
        <f aca="false">IF(OR(Q125=0,DC35=0),0,Q125*DC35/(Q125+DC35))</f>
        <v>0.530497650460565</v>
      </c>
      <c r="R35" s="13" t="n">
        <f aca="false">IF(OR(R125=0,DD35=0),0,R125*DD35/(R125+DD35))</f>
        <v>0.529624284696561</v>
      </c>
      <c r="S35" s="13" t="n">
        <f aca="false">IF(OR(S125=0,DE35=0),0,S125*DE35/(S125+DE35))</f>
        <v>0.527985238412778</v>
      </c>
      <c r="T35" s="13" t="n">
        <f aca="false">IF(OR(T125=0,DF35=0),0,T125*DF35/(T125+DF35))</f>
        <v>0.526327235430967</v>
      </c>
      <c r="U35" s="13" t="n">
        <f aca="false">IF(OR(U125=0,DG35=0),0,U125*DG35/(U125+DG35))</f>
        <v>0.524652230546089</v>
      </c>
      <c r="V35" s="13" t="n">
        <f aca="false">IF(OR(V125=0,DH35=0),0,V125*DH35/(V125+DH35))</f>
        <v>0.522961941314047</v>
      </c>
      <c r="W35" s="13" t="n">
        <f aca="false">IF(OR(W125=0,DI35=0),0,W125*DI35/(W125+DI35))</f>
        <v>0.521257877470371</v>
      </c>
      <c r="X35" s="13" t="n">
        <f aca="false">IF(OR(X125=0,DJ35=0),0,X125*DJ35/(X125+DJ35))</f>
        <v>0.517297647971835</v>
      </c>
      <c r="Y35" s="13" t="n">
        <f aca="false">IF(OR(Y125=0,DK35=0),0,Y125*DK35/(Y125+DK35))</f>
        <v>0.513459826882419</v>
      </c>
      <c r="Z35" s="13" t="n">
        <f aca="false">IF(OR(Z125=0,DL35=0),0,Z125*DL35/(Z125+DL35))</f>
        <v>0.509734092235718</v>
      </c>
      <c r="AA35" s="13" t="n">
        <f aca="false">IF(OR(AA125=0,DM35=0),0,AA125*DM35/(AA125+DM35))</f>
        <v>0.506111170013818</v>
      </c>
      <c r="AB35" s="13" t="n">
        <f aca="false">IF(OR(AB125=0,DN35=0),0,AB125*DN35/(AB125+DN35))</f>
        <v>0.502582701090984</v>
      </c>
      <c r="AC35" s="13" t="n">
        <f aca="false">IF(OR(AC125=0,DO35=0),0,AC125*DO35/(AC125+DO35))</f>
        <v>0.498679984789721</v>
      </c>
      <c r="AD35" s="13" t="n">
        <f aca="false">IF(OR(AD125=0,DP35=0),0,AD125*DP35/(AD125+DP35))</f>
        <v>0.495177541512295</v>
      </c>
      <c r="AE35" s="13" t="n">
        <f aca="false">IF(OR(AE125=0,DQ35=0),0,AE125*DQ35/(AE125+DQ35))</f>
        <v>0.492098864755253</v>
      </c>
      <c r="AF35" s="13" t="n">
        <f aca="false">IF(OR(AF125=0,DR35=0),0,AF125*DR35/(AF125+DR35))</f>
        <v>0.489079726300093</v>
      </c>
      <c r="AG35" s="13" t="n">
        <f aca="false">IF(OR(AG125=0,DS35=0),0,AG125*DS35/(AG125+DS35))</f>
        <v>0.486115631444148</v>
      </c>
      <c r="AH35" s="13" t="n">
        <f aca="false">IF(OR(AH125=0,DT35=0),0,AH125*DT35/(AH125+DT35))</f>
        <v>0.483063491914166</v>
      </c>
      <c r="AI35" s="13" t="n">
        <f aca="false">IF(OR(AI125=0,DU35=0),0,AI125*DU35/(AI125+DU35))</f>
        <v>0.480063515335803</v>
      </c>
      <c r="AJ35" s="13" t="n">
        <f aca="false">IF(OR(AJ125=0,DV35=0),0,AJ125*DV35/(AJ125+DV35))</f>
        <v>0.477111803447602</v>
      </c>
      <c r="AK35" s="13" t="n">
        <f aca="false">IF(OR(AK125=0,DW35=0),0,AK125*DW35/(AK125+DW35))</f>
        <v>0.474204755975745</v>
      </c>
      <c r="AL35" s="13" t="n">
        <f aca="false">IF(OR(AL125=0,DX35=0),0,AL125*DX35/(AL125+DX35))</f>
        <v>0.47133904023467</v>
      </c>
      <c r="AM35" s="13" t="n">
        <f aca="false">IF(OR(AM125=0,DY35=0),0,AM125*DY35/(AM125+DY35))</f>
        <v>0.468468927873764</v>
      </c>
      <c r="AN35" s="13" t="n">
        <f aca="false">IF(OR(AN125=0,DZ35=0),0,AN125*DZ35/(AN125+DZ35))</f>
        <v>0.465635431102295</v>
      </c>
      <c r="AO35" s="13" t="n">
        <f aca="false">IF(OR(AO125=0,EA35=0),0,AO125*EA35/(AO125+EA35))</f>
        <v>0.462835776161035</v>
      </c>
      <c r="AP35" s="13" t="n">
        <f aca="false">IF(OR(AP125=0,EB35=0),0,AP125*EB35/(AP125+EB35))</f>
        <v>0.460067374028397</v>
      </c>
      <c r="AQ35" s="13" t="n">
        <f aca="false">IF(OR(AQ125=0,EC35=0),0,AQ125*EC35/(AQ125+EC35))</f>
        <v>0.45732780304232</v>
      </c>
      <c r="AR35" s="13" t="n">
        <f aca="false">IF(OR(AR125=0,ED35=0),0,AR125*ED35/(AR125+ED35))</f>
        <v>0.45467454498513</v>
      </c>
      <c r="AS35" s="13" t="n">
        <f aca="false">IF(OR(AS125=0,EE35=0),0,AS125*EE35/(AS125+EE35))</f>
        <v>0.452044255498287</v>
      </c>
      <c r="AT35" s="13" t="n">
        <f aca="false">IF(OR(AT125=0,EF35=0),0,AT125*EF35/(AT125+EF35))</f>
        <v>0.449435035199926</v>
      </c>
      <c r="AU35" s="13" t="n">
        <f aca="false">IF(OR(AU125=0,EG35=0),0,AU125*EG35/(AU125+EG35))</f>
        <v>0.446845091588892</v>
      </c>
      <c r="AV35" s="13" t="n">
        <f aca="false">IF(OR(AV125=0,EH35=0),0,AV125*EH35/(AV125+EH35))</f>
        <v>0.444272729641618</v>
      </c>
      <c r="AW35" s="13" t="n">
        <f aca="false">IF(OR(AW125=0,EI35=0),0,AW125*EI35/(AW125+EI35))</f>
        <v>0.441415386729793</v>
      </c>
      <c r="AX35" s="13" t="n">
        <f aca="false">IF(OR(AX125=0,EJ35=0),0,AX125*EJ35/(AX125+EJ35))</f>
        <v>0.438577978518467</v>
      </c>
      <c r="AY35" s="13" t="n">
        <f aca="false">IF(OR(AY125=0,EK35=0),0,AY125*EK35/(AY125+EK35))</f>
        <v>0.435758612328128</v>
      </c>
      <c r="AZ35" s="13" t="n">
        <f aca="false">IF(OR(AZ125=0,EL35=0),0,AZ125*EL35/(AZ125+EL35))</f>
        <v>0.432955490590237</v>
      </c>
      <c r="BA35" s="13" t="n">
        <f aca="false">IF(OR(BA125=0,EM35=0),0,BA125*EM35/(BA125+EM35))</f>
        <v>0.430166902786124</v>
      </c>
      <c r="BB35" s="13" t="n">
        <f aca="false">IF(OR(BB125=0,EN35=0),0,BB125*EN35/(BB125+EN35))</f>
        <v>0.427263896998089</v>
      </c>
      <c r="BC35" s="13" t="n">
        <f aca="false">IF(OR(BC125=0,EO35=0),0,BC125*EO35/(BC125+EO35))</f>
        <v>0.424373576787486</v>
      </c>
      <c r="BD35" s="13" t="n">
        <f aca="false">IF(OR(BD125=0,EP35=0),0,BD125*EP35/(BD125+EP35))</f>
        <v>0.42149429173004</v>
      </c>
      <c r="BE35" s="13" t="n">
        <f aca="false">IF(OR(BE125=0,EQ35=0),0,BE125*EQ35/(BE125+EQ35))</f>
        <v>0.418624460677622</v>
      </c>
      <c r="BF35" s="13" t="n">
        <f aca="false">IF(OR(BF125=0,ER35=0),0,BF125*ER35/(BF125+ER35))</f>
        <v>0.415762566013719</v>
      </c>
      <c r="BG35" s="13" t="n">
        <f aca="false">IF(OR(BG125=0,ES35=0),0,BG125*ES35/(BG125+ES35))</f>
        <v>0.412728541140111</v>
      </c>
      <c r="BH35" s="13" t="n">
        <f aca="false">IF(OR(BH125=0,ET35=0),0,BH125*ET35/(BH125+ET35))</f>
        <v>0.409700274410114</v>
      </c>
      <c r="BI35" s="13" t="n">
        <f aca="false">IF(OR(BI125=0,EU35=0),0,BI125*EU35/(BI125+EU35))</f>
        <v>0.406676206042585</v>
      </c>
      <c r="BJ35" s="13" t="n">
        <f aca="false">IF(OR(BJ125=0,EV35=0),0,BJ125*EV35/(BJ125+EV35))</f>
        <v>0.403654828282362</v>
      </c>
      <c r="BK35" s="13" t="n">
        <f aca="false">IF(OR(BK125=0,EW35=0),0,BK125*EW35/(BK125+EW35))</f>
        <v>0.400634681011104</v>
      </c>
      <c r="BL35" s="13" t="n">
        <f aca="false">IF(OR(BL125=0,EX35=0),0,BL125*EX35/(BL125+EX35))</f>
        <v>0.397703551416985</v>
      </c>
      <c r="BM35" s="13" t="n">
        <f aca="false">IF(OR(BM125=0,EY35=0),0,BM125*EY35/(BM125+EY35))</f>
        <v>0.394770924231619</v>
      </c>
      <c r="BN35" s="13" t="n">
        <f aca="false">IF(OR(BN125=0,EZ35=0),0,BN125*EZ35/(BN125+EZ35))</f>
        <v>0.391835552041464</v>
      </c>
      <c r="BO35" s="13" t="n">
        <f aca="false">IF(OR(BO125=0,FA35=0),0,BO125*FA35/(BO125+FA35))</f>
        <v>0.388896218509649</v>
      </c>
      <c r="BP35" s="13" t="n">
        <f aca="false">IF(OR(BP125=0,FB35=0),0,BP125*FB35/(BP125+FB35))</f>
        <v>0.385951735690396</v>
      </c>
      <c r="BQ35" s="13" t="n">
        <f aca="false">IF(OR(BQ125=0,FC35=0),0,BQ125*FC35/(BQ125+FC35))</f>
        <v>0.383179622612751</v>
      </c>
      <c r="BR35" s="13" t="n">
        <f aca="false">IF(OR(BR125=0,FD35=0),0,BR125*FD35/(BR125+FD35))</f>
        <v>0.3804002749418</v>
      </c>
      <c r="BS35" s="13" t="n">
        <f aca="false">IF(OR(BS125=0,FE35=0),0,BS125*FE35/(BS125+FE35))</f>
        <v>0.377612730949664</v>
      </c>
      <c r="BT35" s="13" t="n">
        <f aca="false">IF(OR(BT125=0,FF35=0),0,BT125*FF35/(BT125+FF35))</f>
        <v>0.374816044525596</v>
      </c>
      <c r="BU35" s="13" t="n">
        <f aca="false">IF(OR(BU125=0,FG35=0),0,BU125*FG35/(BU125+FG35))</f>
        <v>0.372009283643419</v>
      </c>
      <c r="BV35" s="13" t="n">
        <f aca="false">IF(OR(BV125=0,FH35=0),0,BV125*FH35/(BV125+FH35))</f>
        <v>0.369280834216381</v>
      </c>
      <c r="BW35" s="13" t="n">
        <f aca="false">IF(OR(BW125=0,FI35=0),0,BW125*FI35/(BW125+FI35))</f>
        <v>0.366540569758228</v>
      </c>
      <c r="BX35" s="13" t="n">
        <f aca="false">IF(OR(BX125=0,FJ35=0),0,BX125*FJ35/(BX125+FJ35))</f>
        <v>0.363787655630054</v>
      </c>
      <c r="BY35" s="13" t="n">
        <f aca="false">IF(OR(BY125=0,FK35=0),0,BY125*FK35/(BY125+FK35))</f>
        <v>0.361021264231524</v>
      </c>
      <c r="BZ35" s="13" t="n">
        <f aca="false">IF(OR(BZ125=0,FL35=0),0,BZ125*FL35/(BZ125+FL35))</f>
        <v>0.35824057401501</v>
      </c>
      <c r="CA35" s="13" t="n">
        <f aca="false">IF(OR(CA125=0,FM35=0),0,CA125*FM35/(CA125+FM35))</f>
        <v>0.355444768565399</v>
      </c>
      <c r="CB35" s="13" t="n">
        <f aca="false">IF(OR(CB125=0,FN35=0),0,CB125*FN35/(CB125+FN35))</f>
        <v>0.352633035742051</v>
      </c>
      <c r="CC35" s="13" t="n">
        <f aca="false">IF(OR(CC125=0,FO35=0),0,CC125*FO35/(CC125+FO35))</f>
        <v>0.349804566879832</v>
      </c>
      <c r="CD35" s="13" t="n">
        <f aca="false">IF(OR(CD125=0,FP35=0),0,CD125*FP35/(CD125+FP35))</f>
        <v>0.346958556046604</v>
      </c>
      <c r="CE35" s="13" t="n">
        <f aca="false">IF(OR(CE125=0,FQ35=0),0,CE125*FQ35/(CE125+FQ35))</f>
        <v>0.344094199354959</v>
      </c>
      <c r="CF35" s="13" t="n">
        <f aca="false">IF(OR(CF125=0,FR35=0),0,CF125*FR35/(CF125+FR35))</f>
        <v>0.340811925335551</v>
      </c>
      <c r="CG35" s="13" t="n">
        <f aca="false">IF(OR(CG125=0,FS35=0),0,CG125*FS35/(CG125+FS35))</f>
        <v>0.337506251227295</v>
      </c>
      <c r="CH35" s="13" t="n">
        <f aca="false">IF(OR(CH125=0,FT35=0),0,CH125*FT35/(CH125+FT35))</f>
        <v>0.334176107877201</v>
      </c>
      <c r="CI35" s="13" t="n">
        <f aca="false">IF(OR(CI125=0,FU35=0),0,CI125*FU35/(CI125+FU35))</f>
        <v>0.330820431468752</v>
      </c>
      <c r="CJ35" s="13" t="n">
        <f aca="false">IF(OR(CJ125=0,FV35=0),0,CJ125*FV35/(CJ125+FV35))</f>
        <v>0.327438163274584</v>
      </c>
      <c r="CK35" s="13" t="n">
        <f aca="false">IF(OR(CK125=0,FW35=0),0,CK125*FW35/(CK125+FW35))</f>
        <v>0.324256324737048</v>
      </c>
      <c r="CL35" s="13" t="n">
        <f aca="false">IF(OR(CL125=0,FX35=0),0,CL125*FX35/(CL125+FX35))</f>
        <v>0.321048725416565</v>
      </c>
      <c r="CM35" s="13" t="n">
        <f aca="false">IF(OR(CM125=0,FY35=0),0,CM125*FY35/(CM125+FY35))</f>
        <v>0.317814477560183</v>
      </c>
      <c r="CN35" s="13" t="n">
        <f aca="false">IF(OR(CN125=0,FZ35=0),0,CN125*FZ35/(CN125+FZ35))</f>
        <v>0.314552695777415</v>
      </c>
      <c r="CO35" s="13" t="n">
        <f aca="false">IF(OR(CO125=0,GA35=0),0,CO125*GA35/(CO125+GA35))</f>
        <v>0.311262497144977</v>
      </c>
      <c r="CP35" s="13" t="n">
        <f aca="false">IF(OR(CP125=0,GB35=0),0,CP125*GB35/(CP125+GB35))</f>
        <v>0.307798963925769</v>
      </c>
      <c r="CQ35" s="13" t="n">
        <f aca="false">IF(OR(CQ125=0,GC35=0),0,CQ125*GC35/(CQ125+GC35))</f>
        <v>0.304303327034311</v>
      </c>
      <c r="CR35" s="0" t="n">
        <f aca="false">IF(F$9=0,0,(SIN(F$12)*COS($E35)+SIN($E35)*COS(F$12))/SIN($E35)*F$9)</f>
        <v>0.5280501</v>
      </c>
      <c r="CS35" s="0" t="n">
        <f aca="false">IF(G$9=0,0,(SIN(G$12)*COS($E35)+SIN($E35)*COS(G$12))/SIN($E35)*G$9)</f>
        <v>0.55395865558183</v>
      </c>
      <c r="CT35" s="0" t="n">
        <f aca="false">IF(H$9=0,0,(SIN(H$12)*COS($E35)+SIN($E35)*COS(H$12))/SIN($E35)*H$9)</f>
        <v>0.580033858041529</v>
      </c>
      <c r="CU35" s="0" t="n">
        <f aca="false">IF(I$9=0,0,(SIN(I$12)*COS($E35)+SIN($E35)*COS(I$12))/SIN($E35)*I$9)</f>
        <v>0.606265107468823</v>
      </c>
      <c r="CV35" s="0" t="n">
        <f aca="false">IF(J$9=0,0,(SIN(J$12)*COS($E35)+SIN($E35)*COS(J$12))/SIN($E35)*J$9)</f>
        <v>0.632641655066962</v>
      </c>
      <c r="CW35" s="0" t="n">
        <f aca="false">IF(K$9=0,0,(SIN(K$12)*COS($E35)+SIN($E35)*COS(K$12))/SIN($E35)*K$9)</f>
        <v>0.659152607267179</v>
      </c>
      <c r="CX35" s="0" t="n">
        <f aca="false">IF(L$9=0,0,(SIN(L$12)*COS($E35)+SIN($E35)*COS(L$12))/SIN($E35)*L$9)</f>
        <v>0.685786929917856</v>
      </c>
      <c r="CY35" s="0" t="n">
        <f aca="false">IF(M$9=0,0,(SIN(M$12)*COS($E35)+SIN($E35)*COS(M$12))/SIN($E35)*M$9)</f>
        <v>0.712533452546878</v>
      </c>
      <c r="CZ35" s="0" t="n">
        <f aca="false">IF(N$9=0,0,(SIN(N$12)*COS($E35)+SIN($E35)*COS(N$12))/SIN($E35)*N$9)</f>
        <v>0.73868845409612</v>
      </c>
      <c r="DA35" s="0" t="n">
        <f aca="false">IF(O$9=0,0,(SIN(O$12)*COS($E35)+SIN($E35)*COS(O$12))/SIN($E35)*O$9)</f>
        <v>0.764892910500332</v>
      </c>
      <c r="DB35" s="0" t="n">
        <f aca="false">IF(P$9=0,0,(SIN(P$12)*COS($E35)+SIN($E35)*COS(P$12))/SIN($E35)*P$9)</f>
        <v>0.791135919642519</v>
      </c>
      <c r="DC35" s="0" t="n">
        <f aca="false">IF(Q$9=0,0,(SIN(Q$12)*COS($E35)+SIN($E35)*COS(Q$12))/SIN($E35)*Q$9)</f>
        <v>0.817406484946449</v>
      </c>
      <c r="DD35" s="0" t="n">
        <f aca="false">IF(R$9=0,0,(SIN(R$12)*COS($E35)+SIN($E35)*COS(R$12))/SIN($E35)*R$9)</f>
        <v>0.843693519640962</v>
      </c>
      <c r="DE35" s="0" t="n">
        <f aca="false">IF(S$9=0,0,(SIN(S$12)*COS($E35)+SIN($E35)*COS(S$12))/SIN($E35)*S$9)</f>
        <v>0.868126509655274</v>
      </c>
      <c r="DF35" s="0" t="n">
        <f aca="false">IF(T$9=0,0,(SIN(T$12)*COS($E35)+SIN($E35)*COS(T$12))/SIN($E35)*T$9)</f>
        <v>0.892464781486488</v>
      </c>
      <c r="DG35" s="0" t="n">
        <f aca="false">IF(U$9=0,0,(SIN(U$12)*COS($E35)+SIN($E35)*COS(U$12))/SIN($E35)*U$9)</f>
        <v>0.916698743556762</v>
      </c>
      <c r="DH35" s="0" t="n">
        <f aca="false">IF(V$9=0,0,(SIN(V$12)*COS($E35)+SIN($E35)*COS(V$12))/SIN($E35)*V$9)</f>
        <v>0.940818785026596</v>
      </c>
      <c r="DI35" s="0" t="n">
        <f aca="false">IF(W$9=0,0,(SIN(W$12)*COS($E35)+SIN($E35)*COS(W$12))/SIN($E35)*W$9)</f>
        <v>0.964815279401343</v>
      </c>
      <c r="DJ35" s="0" t="n">
        <f aca="false">IF(X$9=0,0,(SIN(X$12)*COS($E35)+SIN($E35)*COS(X$12))/SIN($E35)*X$9)</f>
        <v>0.980584871756037</v>
      </c>
      <c r="DK35" s="0" t="n">
        <f aca="false">IF(Y$9=0,0,(SIN(Y$12)*COS($E35)+SIN($E35)*COS(Y$12))/SIN($E35)*Y$9)</f>
        <v>0.995889106827074</v>
      </c>
      <c r="DL35" s="0" t="n">
        <f aca="false">IF(Z$9=0,0,(SIN(Z$12)*COS($E35)+SIN($E35)*COS(Z$12))/SIN($E35)*Z$9)</f>
        <v>1.01072587662744</v>
      </c>
      <c r="DM35" s="0" t="n">
        <f aca="false">IF(AA$9=0,0,(SIN(AA$12)*COS($E35)+SIN($E35)*COS(AA$12))/SIN($E35)*AA$9)</f>
        <v>1.0250932655534</v>
      </c>
      <c r="DN35" s="0" t="n">
        <f aca="false">IF(AB$9=0,0,(SIN(AB$12)*COS($E35)+SIN($E35)*COS(AB$12))/SIN($E35)*AB$9)</f>
        <v>1.03898955017485</v>
      </c>
      <c r="DO35" s="0" t="n">
        <f aca="false">IF(AC$9=0,0,(SIN(AC$12)*COS($E35)+SIN($E35)*COS(AC$12))/SIN($E35)*AC$9)</f>
        <v>1.05036525975422</v>
      </c>
      <c r="DP35" s="0" t="n">
        <f aca="false">IF(AD$9=0,0,(SIN(AD$12)*COS($E35)+SIN($E35)*COS(AD$12))/SIN($E35)*AD$9)</f>
        <v>1.06258668198572</v>
      </c>
      <c r="DQ35" s="0" t="n">
        <f aca="false">IF(AE$9=0,0,(SIN(AE$12)*COS($E35)+SIN($E35)*COS(AE$12))/SIN($E35)*AE$9)</f>
        <v>1.0759567876996</v>
      </c>
      <c r="DR35" s="0" t="n">
        <f aca="false">IF(AF$9=0,0,(SIN(AF$12)*COS($E35)+SIN($E35)*COS(AF$12))/SIN($E35)*AF$9)</f>
        <v>1.0888809358905</v>
      </c>
      <c r="DS35" s="0" t="n">
        <f aca="false">IF(AG$9=0,0,(SIN(AG$12)*COS($E35)+SIN($E35)*COS(AG$12))/SIN($E35)*AG$9)</f>
        <v>1.10135749900258</v>
      </c>
      <c r="DT35" s="0" t="n">
        <f aca="false">IF(AH$9=0,0,(SIN(AH$12)*COS($E35)+SIN($E35)*COS(AH$12))/SIN($E35)*AH$9)</f>
        <v>1.11264751724545</v>
      </c>
      <c r="DU35" s="0" t="n">
        <f aca="false">IF(AI$9=0,0,(SIN(AI$12)*COS($E35)+SIN($E35)*COS(AI$12))/SIN($E35)*AI$9)</f>
        <v>1.12346658879555</v>
      </c>
      <c r="DV35" s="0" t="n">
        <f aca="false">IF(AJ$9=0,0,(SIN(AJ$12)*COS($E35)+SIN($E35)*COS(AJ$12))/SIN($E35)*AJ$9)</f>
        <v>1.1338142835271</v>
      </c>
      <c r="DW35" s="0" t="n">
        <f aca="false">IF(AK$9=0,0,(SIN(AK$12)*COS($E35)+SIN($E35)*COS(AK$12))/SIN($E35)*AK$9)</f>
        <v>1.14369035424309</v>
      </c>
      <c r="DX35" s="0" t="n">
        <f aca="false">IF(AL$9=0,0,(SIN(AL$12)*COS($E35)+SIN($E35)*COS(AL$12))/SIN($E35)*AL$9)</f>
        <v>1.15309473586566</v>
      </c>
      <c r="DY35" s="0" t="n">
        <f aca="false">IF(AM$9=0,0,(SIN(AM$12)*COS($E35)+SIN($E35)*COS(AM$12))/SIN($E35)*AM$9)</f>
        <v>1.16176529505718</v>
      </c>
      <c r="DZ35" s="0" t="n">
        <f aca="false">IF(AN$9=0,0,(SIN(AN$12)*COS($E35)+SIN($E35)*COS(AN$12))/SIN($E35)*AN$9)</f>
        <v>1.16995848337169</v>
      </c>
      <c r="EA35" s="0" t="n">
        <f aca="false">IF(AO$9=0,0,(SIN(AO$12)*COS($E35)+SIN($E35)*COS(AO$12))/SIN($E35)*AO$9)</f>
        <v>1.17767501899837</v>
      </c>
      <c r="EB35" s="0" t="n">
        <f aca="false">IF(AP$9=0,0,(SIN(AP$12)*COS($E35)+SIN($E35)*COS(AP$12))/SIN($E35)*AP$9)</f>
        <v>1.18491580195547</v>
      </c>
      <c r="EC35" s="0" t="n">
        <f aca="false">IF(AQ$9=0,0,(SIN(AQ$12)*COS($E35)+SIN($E35)*COS(AQ$12))/SIN($E35)*AQ$9)</f>
        <v>1.19168191282595</v>
      </c>
      <c r="ED35" s="0" t="n">
        <f aca="false">IF(AR$9=0,0,(SIN(AR$12)*COS($E35)+SIN($E35)*COS(AR$12))/SIN($E35)*AR$9)</f>
        <v>1.1983896141796</v>
      </c>
      <c r="EE35" s="0" t="n">
        <f aca="false">IF(AS$9=0,0,(SIN(AS$12)*COS($E35)+SIN($E35)*COS(AS$12))/SIN($E35)*AS$9)</f>
        <v>1.2046332440027</v>
      </c>
      <c r="EF35" s="0" t="n">
        <f aca="false">IF(AT$9=0,0,(SIN(AT$12)*COS($E35)+SIN($E35)*COS(AT$12))/SIN($E35)*AT$9)</f>
        <v>1.21041403347897</v>
      </c>
      <c r="EG35" s="0" t="n">
        <f aca="false">IF(AU$9=0,0,(SIN(AU$12)*COS($E35)+SIN($E35)*COS(AU$12))/SIN($E35)*AU$9)</f>
        <v>1.21573338398909</v>
      </c>
      <c r="EH35" s="0" t="n">
        <f aca="false">IF(AV$9=0,0,(SIN(AV$12)*COS($E35)+SIN($E35)*COS(AV$12))/SIN($E35)*AV$9)</f>
        <v>1.22059286572052</v>
      </c>
      <c r="EI35" s="0" t="n">
        <f aca="false">IF(AW$9=0,0,(SIN(AW$12)*COS($E35)+SIN($E35)*COS(AW$12))/SIN($E35)*AW$9)</f>
        <v>1.22268236112661</v>
      </c>
      <c r="EJ35" s="0" t="n">
        <f aca="false">IF(AX$9=0,0,(SIN(AX$12)*COS($E35)+SIN($E35)*COS(AX$12))/SIN($E35)*AX$9)</f>
        <v>1.2242804052323</v>
      </c>
      <c r="EK35" s="0" t="n">
        <f aca="false">IF(AY$9=0,0,(SIN(AY$12)*COS($E35)+SIN($E35)*COS(AY$12))/SIN($E35)*AY$9)</f>
        <v>1.22539119444259</v>
      </c>
      <c r="EL35" s="0" t="n">
        <f aca="false">IF(AZ$9=0,0,(SIN(AZ$12)*COS($E35)+SIN($E35)*COS(AZ$12))/SIN($E35)*AZ$9)</f>
        <v>1.22601910841024</v>
      </c>
      <c r="EM35" s="0" t="n">
        <f aca="false">IF(BA$9=0,0,(SIN(BA$12)*COS($E35)+SIN($E35)*COS(BA$12))/SIN($E35)*BA$9)</f>
        <v>1.22616870726451</v>
      </c>
      <c r="EN35" s="0" t="n">
        <f aca="false">IF(BB$9=0,0,(SIN(BB$12)*COS($E35)+SIN($E35)*COS(BB$12))/SIN($E35)*BB$9)</f>
        <v>1.22479789296881</v>
      </c>
      <c r="EO35" s="0" t="n">
        <f aca="false">IF(BC$9=0,0,(SIN(BC$12)*COS($E35)+SIN($E35)*COS(BC$12))/SIN($E35)*BC$9)</f>
        <v>1.22294615111874</v>
      </c>
      <c r="EP35" s="0" t="n">
        <f aca="false">IF(BD$9=0,0,(SIN(BD$12)*COS($E35)+SIN($E35)*COS(BD$12))/SIN($E35)*BD$9)</f>
        <v>1.22061952823273</v>
      </c>
      <c r="EQ35" s="0" t="n">
        <f aca="false">IF(BE$9=0,0,(SIN(BE$12)*COS($E35)+SIN($E35)*COS(BE$12))/SIN($E35)*BE$9)</f>
        <v>1.21782424666239</v>
      </c>
      <c r="ER35" s="0" t="n">
        <f aca="false">IF(BF$9=0,0,(SIN(BF$12)*COS($E35)+SIN($E35)*COS(BF$12))/SIN($E35)*BF$9)</f>
        <v>1.21456670101755</v>
      </c>
      <c r="ES35" s="0" t="n">
        <f aca="false">IF(BG$9=0,0,(SIN(BG$12)*COS($E35)+SIN($E35)*COS(BG$12))/SIN($E35)*BG$9)</f>
        <v>1.20931878601979</v>
      </c>
      <c r="ET35" s="0" t="n">
        <f aca="false">IF(BH$9=0,0,(SIN(BH$12)*COS($E35)+SIN($E35)*COS(BH$12))/SIN($E35)*BH$9)</f>
        <v>1.20360900997941</v>
      </c>
      <c r="EU35" s="0" t="n">
        <f aca="false">IF(BI$9=0,0,(SIN(BI$12)*COS($E35)+SIN($E35)*COS(BI$12))/SIN($E35)*BI$9)</f>
        <v>1.19744567053875</v>
      </c>
      <c r="EV35" s="0" t="n">
        <f aca="false">IF(BJ$9=0,0,(SIN(BJ$12)*COS($E35)+SIN($E35)*COS(BJ$12))/SIN($E35)*BJ$9)</f>
        <v>1.19083722998043</v>
      </c>
      <c r="EW35" s="0" t="n">
        <f aca="false">IF(BK$9=0,0,(SIN(BK$12)*COS($E35)+SIN($E35)*COS(BK$12))/SIN($E35)*BK$9)</f>
        <v>1.18379231064379</v>
      </c>
      <c r="EX35" s="0" t="n">
        <f aca="false">IF(BL$9=0,0,(SIN(BL$12)*COS($E35)+SIN($E35)*COS(BL$12))/SIN($E35)*BL$9)</f>
        <v>1.17710077905702</v>
      </c>
      <c r="EY35" s="0" t="n">
        <f aca="false">IF(BM$9=0,0,(SIN(BM$12)*COS($E35)+SIN($E35)*COS(BM$12))/SIN($E35)*BM$9)</f>
        <v>1.16999455515564</v>
      </c>
      <c r="EZ35" s="0" t="n">
        <f aca="false">IF(BN$9=0,0,(SIN(BN$12)*COS($E35)+SIN($E35)*COS(BN$12))/SIN($E35)*BN$9)</f>
        <v>1.16248199775037</v>
      </c>
      <c r="FA35" s="0" t="n">
        <f aca="false">IF(BO$9=0,0,(SIN(BO$12)*COS($E35)+SIN($E35)*COS(BO$12))/SIN($E35)*BO$9)</f>
        <v>1.15457160463778</v>
      </c>
      <c r="FB35" s="0" t="n">
        <f aca="false">IF(BP$9=0,0,(SIN(BP$12)*COS($E35)+SIN($E35)*COS(BP$12))/SIN($E35)*BP$9)</f>
        <v>1.14627200812042</v>
      </c>
      <c r="FC35" s="0" t="n">
        <f aca="false">IF(BQ$9=0,0,(SIN(BQ$12)*COS($E35)+SIN($E35)*COS(BQ$12))/SIN($E35)*BQ$9)</f>
        <v>1.13916976794428</v>
      </c>
      <c r="FD35" s="0" t="n">
        <f aca="false">IF(BR$9=0,0,(SIN(BR$12)*COS($E35)+SIN($E35)*COS(BR$12))/SIN($E35)*BR$9)</f>
        <v>1.1316993447909</v>
      </c>
      <c r="FE35" s="0" t="n">
        <f aca="false">IF(BS$9=0,0,(SIN(BS$12)*COS($E35)+SIN($E35)*COS(BS$12))/SIN($E35)*BS$9)</f>
        <v>1.1238683037832</v>
      </c>
      <c r="FF35" s="0" t="n">
        <f aca="false">IF(BT$9=0,0,(SIN(BT$12)*COS($E35)+SIN($E35)*COS(BT$12))/SIN($E35)*BT$9)</f>
        <v>1.11568432473242</v>
      </c>
      <c r="FG35" s="0" t="n">
        <f aca="false">IF(BU$9=0,0,(SIN(BU$12)*COS($E35)+SIN($E35)*COS(BU$12))/SIN($E35)*BU$9)</f>
        <v>1.10715519818605</v>
      </c>
      <c r="FH35" s="0" t="n">
        <f aca="false">IF(BV$9=0,0,(SIN(BV$12)*COS($E35)+SIN($E35)*COS(BV$12))/SIN($E35)*BV$9)</f>
        <v>1.09907952613612</v>
      </c>
      <c r="FI35" s="0" t="n">
        <f aca="false">IF(BW$9=0,0,(SIN(BW$12)*COS($E35)+SIN($E35)*COS(BW$12))/SIN($E35)*BW$9)</f>
        <v>1.09067388130859</v>
      </c>
      <c r="FJ35" s="0" t="n">
        <f aca="false">IF(BX$9=0,0,(SIN(BX$12)*COS($E35)+SIN($E35)*COS(BX$12))/SIN($E35)*BX$9)</f>
        <v>1.08194564016995</v>
      </c>
      <c r="FK35" s="0" t="n">
        <f aca="false">IF(BY$9=0,0,(SIN(BY$12)*COS($E35)+SIN($E35)*COS(BY$12))/SIN($E35)*BY$9)</f>
        <v>1.07290227451816</v>
      </c>
      <c r="FL35" s="0" t="n">
        <f aca="false">IF(BZ$9=0,0,(SIN(BZ$12)*COS($E35)+SIN($E35)*COS(BZ$12))/SIN($E35)*BZ$9)</f>
        <v>1.0635513477406</v>
      </c>
      <c r="FM35" s="0" t="n">
        <f aca="false">IF(CA$9=0,0,(SIN(CA$12)*COS($E35)+SIN($E35)*COS(CA$12))/SIN($E35)*CA$9)</f>
        <v>1.05390051104539</v>
      </c>
      <c r="FN35" s="0" t="n">
        <f aca="false">IF(CB$9=0,0,(SIN(CB$12)*COS($E35)+SIN($E35)*COS(CB$12))/SIN($E35)*CB$9)</f>
        <v>1.04395749966778</v>
      </c>
      <c r="FO35" s="0" t="n">
        <f aca="false">IF(CC$9=0,0,(SIN(CC$12)*COS($E35)+SIN($E35)*COS(CC$12))/SIN($E35)*CC$9)</f>
        <v>1.03373012905318</v>
      </c>
      <c r="FP35" s="0" t="n">
        <f aca="false">IF(CD$9=0,0,(SIN(CD$12)*COS($E35)+SIN($E35)*COS(CD$12))/SIN($E35)*CD$9)</f>
        <v>1.02322629101838</v>
      </c>
      <c r="FQ35" s="0" t="n">
        <f aca="false">IF(CE$9=0,0,(SIN(CE$12)*COS($E35)+SIN($E35)*COS(CE$12))/SIN($E35)*CE$9)</f>
        <v>1.01245394989272</v>
      </c>
      <c r="FR35" s="0" t="n">
        <f aca="false">IF(CF$9=0,0,(SIN(CF$12)*COS($E35)+SIN($E35)*COS(CF$12))/SIN($E35)*CF$9)</f>
        <v>0.997994023803605</v>
      </c>
      <c r="FS35" s="0" t="n">
        <f aca="false">IF(CG$9=0,0,(SIN(CG$12)*COS($E35)+SIN($E35)*COS(CG$12))/SIN($E35)*CG$9)</f>
        <v>0.983306021542992</v>
      </c>
      <c r="FT35" s="0" t="n">
        <f aca="false">IF(CH$9=0,0,(SIN(CH$12)*COS($E35)+SIN($E35)*COS(CH$12))/SIN($E35)*CH$9)</f>
        <v>0.968401222343223</v>
      </c>
      <c r="FU35" s="0" t="n">
        <f aca="false">IF(CI$9=0,0,(SIN(CI$12)*COS($E35)+SIN($E35)*COS(CI$12))/SIN($E35)*CI$9)</f>
        <v>0.953290946275464</v>
      </c>
      <c r="FV35" s="0" t="n">
        <f aca="false">IF(CJ$9=0,0,(SIN(CJ$12)*COS($E35)+SIN($E35)*COS(CJ$12))/SIN($E35)*CJ$9)</f>
        <v>0.937986548736267</v>
      </c>
      <c r="FW35" s="0" t="n">
        <f aca="false">IF(CK$9=0,0,(SIN(CK$12)*COS($E35)+SIN($E35)*COS(CK$12))/SIN($E35)*CK$9)</f>
        <v>0.924350428018326</v>
      </c>
      <c r="FX35" s="0" t="n">
        <f aca="false">IF(CL$9=0,0,(SIN(CL$12)*COS($E35)+SIN($E35)*COS(CL$12))/SIN($E35)*CL$9)</f>
        <v>0.910523890289245</v>
      </c>
      <c r="FY35" s="0" t="n">
        <f aca="false">IF(CM$9=0,0,(SIN(CM$12)*COS($E35)+SIN($E35)*COS(CM$12))/SIN($E35)*CM$9)</f>
        <v>0.896516681041162</v>
      </c>
      <c r="FZ35" s="0" t="n">
        <f aca="false">IF(CN$9=0,0,(SIN(CN$12)*COS($E35)+SIN($E35)*COS(CN$12))/SIN($E35)*CN$9)</f>
        <v>0.882338571349967</v>
      </c>
      <c r="GA35" s="0" t="n">
        <f aca="false">IF(CO$9=0,0,(SIN(CO$12)*COS($E35)+SIN($E35)*COS(CO$12))/SIN($E35)*CO$9)</f>
        <v>0.867999353222265</v>
      </c>
      <c r="GB35" s="0" t="n">
        <f aca="false">IF(CP$9=0,0,(SIN(CP$12)*COS($E35)+SIN($E35)*COS(CP$12))/SIN($E35)*CP$9)</f>
        <v>0.852403252482138</v>
      </c>
      <c r="GC35" s="0" t="n">
        <f aca="false">IF(CQ$9=0,0,(SIN(CQ$12)*COS($E35)+SIN($E35)*COS(CQ$12))/SIN($E35)*CQ$9)</f>
        <v>0.836680821657578</v>
      </c>
    </row>
    <row r="36" customFormat="false" ht="12.8" hidden="true" customHeight="false" outlineLevel="0" collapsed="false">
      <c r="A36" s="0" t="n">
        <f aca="false">MAX($F36:$CQ36)</f>
        <v>0.533769931702533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0.5198307</v>
      </c>
      <c r="C36" s="2" t="n">
        <f aca="false">MOD(Best +D36,360)</f>
        <v>123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0.528050099721163</v>
      </c>
      <c r="G36" s="13" t="n">
        <f aca="false">IF(OR(G126=0,CS36=0),0,G126*CS36/(G126+CS36))</f>
        <v>0.529672332915914</v>
      </c>
      <c r="H36" s="13" t="n">
        <f aca="false">IF(OR(H126=0,CT36=0),0,H126*CT36/(H126+CT36))</f>
        <v>0.530977984247043</v>
      </c>
      <c r="I36" s="13" t="n">
        <f aca="false">IF(OR(I126=0,CU36=0),0,I126*CU36/(I126+CU36))</f>
        <v>0.531999564087943</v>
      </c>
      <c r="J36" s="13" t="n">
        <f aca="false">IF(OR(J126=0,CV36=0),0,J126*CV36/(J126+CV36))</f>
        <v>0.532765691956374</v>
      </c>
      <c r="K36" s="13" t="n">
        <f aca="false">IF(OR(K126=0,CW36=0),0,K126*CW36/(K126+CW36))</f>
        <v>0.533301635624002</v>
      </c>
      <c r="L36" s="13" t="n">
        <f aca="false">IF(OR(L126=0,CX36=0),0,L126*CX36/(L126+CX36))</f>
        <v>0.533629764328159</v>
      </c>
      <c r="M36" s="13" t="n">
        <f aca="false">IF(OR(M126=0,CY36=0),0,M126*CY36/(M126+CY36))</f>
        <v>0.533769931702533</v>
      </c>
      <c r="N36" s="13" t="n">
        <f aca="false">IF(OR(N126=0,CZ36=0),0,N126*CZ36/(N126+CZ36))</f>
        <v>0.533374655103906</v>
      </c>
      <c r="O36" s="13" t="n">
        <f aca="false">IF(OR(O126=0,DA36=0),0,O126*DA36/(O126+DA36))</f>
        <v>0.532855142729932</v>
      </c>
      <c r="P36" s="13" t="n">
        <f aca="false">IF(OR(P126=0,DB36=0),0,P126*DB36/(P126+DB36))</f>
        <v>0.532222930516136</v>
      </c>
      <c r="Q36" s="13" t="n">
        <f aca="false">IF(OR(Q126=0,DC36=0),0,Q126*DC36/(Q126+DC36))</f>
        <v>0.531488307023544</v>
      </c>
      <c r="R36" s="13" t="n">
        <f aca="false">IF(OR(R126=0,DD36=0),0,R126*DD36/(R126+DD36))</f>
        <v>0.530660467276395</v>
      </c>
      <c r="S36" s="13" t="n">
        <f aca="false">IF(OR(S126=0,DE36=0),0,S126*DE36/(S126+DE36))</f>
        <v>0.529046161213927</v>
      </c>
      <c r="T36" s="13" t="n">
        <f aca="false">IF(OR(T126=0,DF36=0),0,T126*DF36/(T126+DF36))</f>
        <v>0.527406519785863</v>
      </c>
      <c r="U36" s="13" t="n">
        <f aca="false">IF(OR(U126=0,DG36=0),0,U126*DG36/(U126+DG36))</f>
        <v>0.525743957171708</v>
      </c>
      <c r="V36" s="13" t="n">
        <f aca="false">IF(OR(V126=0,DH36=0),0,V126*DH36/(V126+DH36))</f>
        <v>0.524060611320902</v>
      </c>
      <c r="W36" s="13" t="n">
        <f aca="false">IF(OR(W126=0,DI36=0),0,W126*DI36/(W126+DI36))</f>
        <v>0.5223583770151</v>
      </c>
      <c r="X36" s="13" t="n">
        <f aca="false">IF(OR(X126=0,DJ36=0),0,X126*DJ36/(X126+DJ36))</f>
        <v>0.518339474118068</v>
      </c>
      <c r="Y36" s="13" t="n">
        <f aca="false">IF(OR(Y126=0,DK36=0),0,Y126*DK36/(Y126+DK36))</f>
        <v>0.514439332301415</v>
      </c>
      <c r="Z36" s="13" t="n">
        <f aca="false">IF(OR(Z126=0,DL36=0),0,Z126*DL36/(Z126+DL36))</f>
        <v>0.510648133834883</v>
      </c>
      <c r="AA36" s="13" t="n">
        <f aca="false">IF(OR(AA126=0,DM36=0),0,AA126*DM36/(AA126+DM36))</f>
        <v>0.506957034702312</v>
      </c>
      <c r="AB36" s="13" t="n">
        <f aca="false">IF(OR(AB126=0,DN36=0),0,AB126*DN36/(AB126+DN36))</f>
        <v>0.503358043515552</v>
      </c>
      <c r="AC36" s="13" t="n">
        <f aca="false">IF(OR(AC126=0,DO36=0),0,AC126*DO36/(AC126+DO36))</f>
        <v>0.49937045114176</v>
      </c>
      <c r="AD36" s="13" t="n">
        <f aca="false">IF(OR(AD126=0,DP36=0),0,AD126*DP36/(AD126+DP36))</f>
        <v>0.495789756710101</v>
      </c>
      <c r="AE36" s="13" t="n">
        <f aca="false">IF(OR(AE126=0,DQ36=0),0,AE126*DQ36/(AE126+DQ36))</f>
        <v>0.492640780339695</v>
      </c>
      <c r="AF36" s="13" t="n">
        <f aca="false">IF(OR(AF126=0,DR36=0),0,AF126*DR36/(AF126+DR36))</f>
        <v>0.489549902928839</v>
      </c>
      <c r="AG36" s="13" t="n">
        <f aca="false">IF(OR(AG126=0,DS36=0),0,AG126*DS36/(AG126+DS36))</f>
        <v>0.486512800592748</v>
      </c>
      <c r="AH36" s="13" t="n">
        <f aca="false">IF(OR(AH126=0,DT36=0),0,AH126*DT36/(AH126+DT36))</f>
        <v>0.483382646339212</v>
      </c>
      <c r="AI36" s="13" t="n">
        <f aca="false">IF(OR(AI126=0,DU36=0),0,AI126*DU36/(AI126+DU36))</f>
        <v>0.480303756306912</v>
      </c>
      <c r="AJ36" s="13" t="n">
        <f aca="false">IF(OR(AJ126=0,DV36=0),0,AJ126*DV36/(AJ126+DV36))</f>
        <v>0.477272345683493</v>
      </c>
      <c r="AK36" s="13" t="n">
        <f aca="false">IF(OR(AK126=0,DW36=0),0,AK126*DW36/(AK126+DW36))</f>
        <v>0.474284912897537</v>
      </c>
      <c r="AL36" s="13" t="n">
        <f aca="false">IF(OR(AL126=0,DX36=0),0,AL126*DX36/(AL126+DX36))</f>
        <v>0.471338211195964</v>
      </c>
      <c r="AM36" s="13" t="n">
        <f aca="false">IF(OR(AM126=0,DY36=0),0,AM126*DY36/(AM126+DY36))</f>
        <v>0.468385365881475</v>
      </c>
      <c r="AN36" s="13" t="n">
        <f aca="false">IF(OR(AN126=0,DZ36=0),0,AN126*DZ36/(AN126+DZ36))</f>
        <v>0.465468704800247</v>
      </c>
      <c r="AO36" s="13" t="n">
        <f aca="false">IF(OR(AO126=0,EA36=0),0,AO126*EA36/(AO126+EA36))</f>
        <v>0.462585510554775</v>
      </c>
      <c r="AP36" s="13" t="n">
        <f aca="false">IF(OR(AP126=0,EB36=0),0,AP126*EB36/(AP126+EB36))</f>
        <v>0.459733243109135</v>
      </c>
      <c r="AQ36" s="13" t="n">
        <f aca="false">IF(OR(AQ126=0,EC36=0),0,AQ126*EC36/(AQ126+EC36))</f>
        <v>0.456909523349069</v>
      </c>
      <c r="AR36" s="13" t="n">
        <f aca="false">IF(OR(AR126=0,ED36=0),0,AR126*ED36/(AR126+ED36))</f>
        <v>0.454173594990143</v>
      </c>
      <c r="AS36" s="13" t="n">
        <f aca="false">IF(OR(AS126=0,EE36=0),0,AS126*EE36/(AS126+EE36))</f>
        <v>0.451460379290908</v>
      </c>
      <c r="AT36" s="13" t="n">
        <f aca="false">IF(OR(AT126=0,EF36=0),0,AT126*EF36/(AT126+EF36))</f>
        <v>0.44876800537245</v>
      </c>
      <c r="AU36" s="13" t="n">
        <f aca="false">IF(OR(AU126=0,EG36=0),0,AU126*EG36/(AU126+EG36))</f>
        <v>0.446094705455405</v>
      </c>
      <c r="AV36" s="13" t="n">
        <f aca="false">IF(OR(AV126=0,EH36=0),0,AV126*EH36/(AV126+EH36))</f>
        <v>0.443438805909685</v>
      </c>
      <c r="AW36" s="13" t="n">
        <f aca="false">IF(OR(AW126=0,EI36=0),0,AW126*EI36/(AW126+EI36))</f>
        <v>0.440489100033102</v>
      </c>
      <c r="AX36" s="13" t="n">
        <f aca="false">IF(OR(AX126=0,EJ36=0),0,AX126*EJ36/(AX126+EJ36))</f>
        <v>0.437559381718202</v>
      </c>
      <c r="AY36" s="13" t="n">
        <f aca="false">IF(OR(AY126=0,EK36=0),0,AY126*EK36/(AY126+EK36))</f>
        <v>0.434647767662917</v>
      </c>
      <c r="AZ36" s="13" t="n">
        <f aca="false">IF(OR(AZ126=0,EL36=0),0,AZ126*EL36/(AZ126+EL36))</f>
        <v>0.431752467893646</v>
      </c>
      <c r="BA36" s="13" t="n">
        <f aca="false">IF(OR(BA126=0,EM36=0),0,BA126*EM36/(BA126+EM36))</f>
        <v>0.428871777965672</v>
      </c>
      <c r="BB36" s="13" t="n">
        <f aca="false">IF(OR(BB126=0,EN36=0),0,BB126*EN36/(BB126+EN36))</f>
        <v>0.425873162200003</v>
      </c>
      <c r="BC36" s="13" t="n">
        <f aca="false">IF(OR(BC126=0,EO36=0),0,BC126*EO36/(BC126+EO36))</f>
        <v>0.422887393122092</v>
      </c>
      <c r="BD36" s="13" t="n">
        <f aca="false">IF(OR(BD126=0,EP36=0),0,BD126*EP36/(BD126+EP36))</f>
        <v>0.419912821730981</v>
      </c>
      <c r="BE36" s="13" t="n">
        <f aca="false">IF(OR(BE126=0,EQ36=0),0,BE126*EQ36/(BE126+EQ36))</f>
        <v>0.41694786772209</v>
      </c>
      <c r="BF36" s="13" t="n">
        <f aca="false">IF(OR(BF126=0,ER36=0),0,BF126*ER36/(BF126+ER36))</f>
        <v>0.413991013890182</v>
      </c>
      <c r="BG36" s="13" t="n">
        <f aca="false">IF(OR(BG126=0,ES36=0),0,BG126*ES36/(BG126+ES36))</f>
        <v>0.410857327380724</v>
      </c>
      <c r="BH36" s="13" t="n">
        <f aca="false">IF(OR(BH126=0,ET36=0),0,BH126*ET36/(BH126+ET36))</f>
        <v>0.407729662115337</v>
      </c>
      <c r="BI36" s="13" t="n">
        <f aca="false">IF(OR(BI126=0,EU36=0),0,BI126*EU36/(BI126+EU36))</f>
        <v>0.404606457335597</v>
      </c>
      <c r="BJ36" s="13" t="n">
        <f aca="false">IF(OR(BJ126=0,EV36=0),0,BJ126*EV36/(BJ126+EV36))</f>
        <v>0.401486204643713</v>
      </c>
      <c r="BK36" s="13" t="n">
        <f aca="false">IF(OR(BK126=0,EW36=0),0,BK126*EW36/(BK126+EW36))</f>
        <v>0.398367443711601</v>
      </c>
      <c r="BL36" s="13" t="n">
        <f aca="false">IF(OR(BL126=0,EX36=0),0,BL126*EX36/(BL126+EX36))</f>
        <v>0.39534027609975</v>
      </c>
      <c r="BM36" s="13" t="n">
        <f aca="false">IF(OR(BM126=0,EY36=0),0,BM126*EY36/(BM126+EY36))</f>
        <v>0.392311824946754</v>
      </c>
      <c r="BN36" s="13" t="n">
        <f aca="false">IF(OR(BN126=0,EZ36=0),0,BN126*EZ36/(BN126+EZ36))</f>
        <v>0.389280844212556</v>
      </c>
      <c r="BO36" s="13" t="n">
        <f aca="false">IF(OR(BO126=0,FA36=0),0,BO126*FA36/(BO126+FA36))</f>
        <v>0.38624611952803</v>
      </c>
      <c r="BP36" s="13" t="n">
        <f aca="false">IF(OR(BP126=0,FB36=0),0,BP126*FB36/(BP126+FB36))</f>
        <v>0.383206465581239</v>
      </c>
      <c r="BQ36" s="13" t="n">
        <f aca="false">IF(OR(BQ126=0,FC36=0),0,BQ126*FC36/(BQ126+FC36))</f>
        <v>0.380343782891015</v>
      </c>
      <c r="BR36" s="13" t="n">
        <f aca="false">IF(OR(BR126=0,FD36=0),0,BR126*FD36/(BR126+FD36))</f>
        <v>0.377473989336516</v>
      </c>
      <c r="BS36" s="13" t="n">
        <f aca="false">IF(OR(BS126=0,FE36=0),0,BS126*FE36/(BS126+FE36))</f>
        <v>0.37459612672198</v>
      </c>
      <c r="BT36" s="13" t="n">
        <f aca="false">IF(OR(BT126=0,FF36=0),0,BT126*FF36/(BT126+FF36))</f>
        <v>0.371709253050539</v>
      </c>
      <c r="BU36" s="13" t="n">
        <f aca="false">IF(OR(BU126=0,FG36=0),0,BU126*FG36/(BU126+FG36))</f>
        <v>0.368812441046375</v>
      </c>
      <c r="BV36" s="13" t="n">
        <f aca="false">IF(OR(BV126=0,FH36=0),0,BV126*FH36/(BV126+FH36))</f>
        <v>0.365996134871058</v>
      </c>
      <c r="BW36" s="13" t="n">
        <f aca="false">IF(OR(BW126=0,FI36=0),0,BW126*FI36/(BW126+FI36))</f>
        <v>0.363168104857734</v>
      </c>
      <c r="BX36" s="13" t="n">
        <f aca="false">IF(OR(BX126=0,FJ36=0),0,BX126*FJ36/(BX126+FJ36))</f>
        <v>0.360327522162031</v>
      </c>
      <c r="BY36" s="13" t="n">
        <f aca="false">IF(OR(BY126=0,FK36=0),0,BY126*FK36/(BY126+FK36))</f>
        <v>0.357473565657956</v>
      </c>
      <c r="BZ36" s="13" t="n">
        <f aca="false">IF(OR(BZ126=0,FL36=0),0,BZ126*FL36/(BZ126+FL36))</f>
        <v>0.354605421001623</v>
      </c>
      <c r="CA36" s="13" t="n">
        <f aca="false">IF(OR(CA126=0,FM36=0),0,CA126*FM36/(CA126+FM36))</f>
        <v>0.351722279761367</v>
      </c>
      <c r="CB36" s="13" t="n">
        <f aca="false">IF(OR(CB126=0,FN36=0),0,CB126*FN36/(CB126+FN36))</f>
        <v>0.348823338610888</v>
      </c>
      <c r="CC36" s="13" t="n">
        <f aca="false">IF(OR(CC126=0,FO36=0),0,CC126*FO36/(CC126+FO36))</f>
        <v>0.345907798582587</v>
      </c>
      <c r="CD36" s="13" t="n">
        <f aca="false">IF(OR(CD126=0,FP36=0),0,CD126*FP36/(CD126+FP36))</f>
        <v>0.342974864378665</v>
      </c>
      <c r="CE36" s="13" t="n">
        <f aca="false">IF(OR(CE126=0,FQ36=0),0,CE126*FQ36/(CE126+FQ36))</f>
        <v>0.340023743737954</v>
      </c>
      <c r="CF36" s="13" t="n">
        <f aca="false">IF(OR(CF126=0,FR36=0),0,CF126*FR36/(CF126+FR36))</f>
        <v>0.336647170366891</v>
      </c>
      <c r="CG36" s="13" t="n">
        <f aca="false">IF(OR(CG126=0,FS36=0),0,CG126*FS36/(CG126+FS36))</f>
        <v>0.333247682390064</v>
      </c>
      <c r="CH36" s="13" t="n">
        <f aca="false">IF(OR(CH126=0,FT36=0),0,CH126*FT36/(CH126+FT36))</f>
        <v>0.329824239557625</v>
      </c>
      <c r="CI36" s="13" t="n">
        <f aca="false">IF(OR(CI126=0,FU36=0),0,CI126*FU36/(CI126+FU36))</f>
        <v>0.326375809471235</v>
      </c>
      <c r="CJ36" s="13" t="n">
        <f aca="false">IF(OR(CJ126=0,FV36=0),0,CJ126*FV36/(CJ126+FV36))</f>
        <v>0.322901367463617</v>
      </c>
      <c r="CK36" s="13" t="n">
        <f aca="false">IF(OR(CK126=0,FW36=0),0,CK126*FW36/(CK126+FW36))</f>
        <v>0.319631781298647</v>
      </c>
      <c r="CL36" s="13" t="n">
        <f aca="false">IF(OR(CL126=0,FX36=0),0,CL126*FX36/(CL126+FX36))</f>
        <v>0.316336892236425</v>
      </c>
      <c r="CM36" s="13" t="n">
        <f aca="false">IF(OR(CM126=0,FY36=0),0,CM126*FY36/(CM126+FY36))</f>
        <v>0.313015843556647</v>
      </c>
      <c r="CN36" s="13" t="n">
        <f aca="false">IF(OR(CN126=0,FZ36=0),0,CN126*FZ36/(CN126+FZ36))</f>
        <v>0.30966778313525</v>
      </c>
      <c r="CO36" s="13" t="n">
        <f aca="false">IF(OR(CO126=0,GA36=0),0,CO126*GA36/(CO126+GA36))</f>
        <v>0.306291863655771</v>
      </c>
      <c r="CP36" s="13" t="n">
        <f aca="false">IF(OR(CP126=0,GB36=0),0,CP126*GB36/(CP126+GB36))</f>
        <v>0.302741189515045</v>
      </c>
      <c r="CQ36" s="13" t="n">
        <f aca="false">IF(OR(CQ126=0,GC36=0),0,CQ126*GC36/(CQ126+GC36))</f>
        <v>0.29915919516975</v>
      </c>
      <c r="CR36" s="0" t="n">
        <f aca="false">IF(F$9=0,0,(SIN(F$12)*COS($E36)+SIN($E36)*COS(F$12))/SIN($E36)*F$9)</f>
        <v>0.5280501</v>
      </c>
      <c r="CS36" s="0" t="n">
        <f aca="false">IF(G$9=0,0,(SIN(G$12)*COS($E36)+SIN($E36)*COS(G$12))/SIN($E36)*G$9)</f>
        <v>0.552938746663072</v>
      </c>
      <c r="CT36" s="0" t="n">
        <f aca="false">IF(H$9=0,0,(SIN(H$12)*COS($E36)+SIN($E36)*COS(H$12))/SIN($E36)*H$9)</f>
        <v>0.577978600416374</v>
      </c>
      <c r="CU36" s="0" t="n">
        <f aca="false">IF(I$9=0,0,(SIN(I$12)*COS($E36)+SIN($E36)*COS(I$12))/SIN($E36)*I$9)</f>
        <v>0.603159383923855</v>
      </c>
      <c r="CV36" s="0" t="n">
        <f aca="false">IF(J$9=0,0,(SIN(J$12)*COS($E36)+SIN($E36)*COS(J$12))/SIN($E36)*J$9)</f>
        <v>0.628470680363393</v>
      </c>
      <c r="CW36" s="0" t="n">
        <f aca="false">IF(K$9=0,0,(SIN(K$12)*COS($E36)+SIN($E36)*COS(K$12))/SIN($E36)*K$9)</f>
        <v>0.653901937436471</v>
      </c>
      <c r="CX36" s="0" t="n">
        <f aca="false">IF(L$9=0,0,(SIN(L$12)*COS($E36)+SIN($E36)*COS(L$12))/SIN($E36)*L$9)</f>
        <v>0.679442471448283</v>
      </c>
      <c r="CY36" s="0" t="n">
        <f aca="false">IF(M$9=0,0,(SIN(M$12)*COS($E36)+SIN($E36)*COS(M$12))/SIN($E36)*M$9)</f>
        <v>0.705081471456756</v>
      </c>
      <c r="CZ36" s="0" t="n">
        <f aca="false">IF(N$9=0,0,(SIN(N$12)*COS($E36)+SIN($E36)*COS(N$12))/SIN($E36)*N$9)</f>
        <v>0.730123613247156</v>
      </c>
      <c r="DA36" s="0" t="n">
        <f aca="false">IF(O$9=0,0,(SIN(O$12)*COS($E36)+SIN($E36)*COS(O$12))/SIN($E36)*O$9)</f>
        <v>0.755204213198879</v>
      </c>
      <c r="DB36" s="0" t="n">
        <f aca="false">IF(P$9=0,0,(SIN(P$12)*COS($E36)+SIN($E36)*COS(P$12))/SIN($E36)*P$9)</f>
        <v>0.780312746976249</v>
      </c>
      <c r="DC36" s="0" t="n">
        <f aca="false">IF(Q$9=0,0,(SIN(Q$12)*COS($E36)+SIN($E36)*COS(Q$12))/SIN($E36)*Q$9)</f>
        <v>0.805438603152584</v>
      </c>
      <c r="DD36" s="0" t="n">
        <f aca="false">IF(R$9=0,0,(SIN(R$12)*COS($E36)+SIN($E36)*COS(R$12))/SIN($E36)*R$9)</f>
        <v>0.830571087345132</v>
      </c>
      <c r="DE36" s="0" t="n">
        <f aca="false">IF(S$9=0,0,(SIN(S$12)*COS($E36)+SIN($E36)*COS(S$12))/SIN($E36)*S$9)</f>
        <v>0.853870618050154</v>
      </c>
      <c r="DF36" s="0" t="n">
        <f aca="false">IF(T$9=0,0,(SIN(T$12)*COS($E36)+SIN($E36)*COS(T$12))/SIN($E36)*T$9)</f>
        <v>0.877071002131215</v>
      </c>
      <c r="DG36" s="0" t="n">
        <f aca="false">IF(U$9=0,0,(SIN(U$12)*COS($E36)+SIN($E36)*COS(U$12))/SIN($E36)*U$9)</f>
        <v>0.90016303129781</v>
      </c>
      <c r="DH36" s="0" t="n">
        <f aca="false">IF(V$9=0,0,(SIN(V$12)*COS($E36)+SIN($E36)*COS(V$12))/SIN($E36)*V$9)</f>
        <v>0.923137481890509</v>
      </c>
      <c r="DI36" s="0" t="n">
        <f aca="false">IF(W$9=0,0,(SIN(W$12)*COS($E36)+SIN($E36)*COS(W$12))/SIN($E36)*W$9)</f>
        <v>0.945985118357543</v>
      </c>
      <c r="DJ36" s="0" t="n">
        <f aca="false">IF(X$9=0,0,(SIN(X$12)*COS($E36)+SIN($E36)*COS(X$12))/SIN($E36)*X$9)</f>
        <v>0.960766560063314</v>
      </c>
      <c r="DK36" s="0" t="n">
        <f aca="false">IF(Y$9=0,0,(SIN(Y$12)*COS($E36)+SIN($E36)*COS(Y$12))/SIN($E36)*Y$9)</f>
        <v>0.975097692980941</v>
      </c>
      <c r="DL36" s="0" t="n">
        <f aca="false">IF(Z$9=0,0,(SIN(Z$12)*COS($E36)+SIN($E36)*COS(Z$12))/SIN($E36)*Z$9)</f>
        <v>0.988976653065519</v>
      </c>
      <c r="DM36" s="0" t="n">
        <f aca="false">IF(AA$9=0,0,(SIN(AA$12)*COS($E36)+SIN($E36)*COS(AA$12))/SIN($E36)*AA$9)</f>
        <v>1.00240176126815</v>
      </c>
      <c r="DN36" s="0" t="n">
        <f aca="false">IF(AB$9=0,0,(SIN(AB$12)*COS($E36)+SIN($E36)*COS(AB$12))/SIN($E36)*AB$9)</f>
        <v>1.01537152327105</v>
      </c>
      <c r="DO36" s="0" t="n">
        <f aca="false">IF(AC$9=0,0,(SIN(AC$12)*COS($E36)+SIN($E36)*COS(AC$12))/SIN($E36)*AC$9)</f>
        <v>1.02588442122525</v>
      </c>
      <c r="DP36" s="0" t="n">
        <f aca="false">IF(AD$9=0,0,(SIN(AD$12)*COS($E36)+SIN($E36)*COS(AD$12))/SIN($E36)*AD$9)</f>
        <v>1.03723001173465</v>
      </c>
      <c r="DQ36" s="0" t="n">
        <f aca="false">IF(AE$9=0,0,(SIN(AE$12)*COS($E36)+SIN($E36)*COS(AE$12))/SIN($E36)*AE$9)</f>
        <v>1.0497018102626</v>
      </c>
      <c r="DR36" s="0" t="n">
        <f aca="false">IF(AF$9=0,0,(SIN(AF$12)*COS($E36)+SIN($E36)*COS(AF$12))/SIN($E36)*AF$9)</f>
        <v>1.0617425188948</v>
      </c>
      <c r="DS36" s="0" t="n">
        <f aca="false">IF(AG$9=0,0,(SIN(AG$12)*COS($E36)+SIN($E36)*COS(AG$12))/SIN($E36)*AG$9)</f>
        <v>1.07335072222305</v>
      </c>
      <c r="DT36" s="0" t="n">
        <f aca="false">IF(AH$9=0,0,(SIN(AH$12)*COS($E36)+SIN($E36)*COS(AH$12))/SIN($E36)*AH$9)</f>
        <v>1.08380678264018</v>
      </c>
      <c r="DU36" s="0" t="n">
        <f aca="false">IF(AI$9=0,0,(SIN(AI$12)*COS($E36)+SIN($E36)*COS(AI$12))/SIN($E36)*AI$9)</f>
        <v>1.0938086295035</v>
      </c>
      <c r="DV36" s="0" t="n">
        <f aca="false">IF(AJ$9=0,0,(SIN(AJ$12)*COS($E36)+SIN($E36)*COS(AJ$12))/SIN($E36)*AJ$9)</f>
        <v>1.10335600665725</v>
      </c>
      <c r="DW36" s="0" t="n">
        <f aca="false">IF(AK$9=0,0,(SIN(AK$12)*COS($E36)+SIN($E36)*COS(AK$12))/SIN($E36)*AK$9)</f>
        <v>1.11244883332608</v>
      </c>
      <c r="DX36" s="0" t="n">
        <f aca="false">IF(AL$9=0,0,(SIN(AL$12)*COS($E36)+SIN($E36)*COS(AL$12))/SIN($E36)*AL$9)</f>
        <v>1.12108720327847</v>
      </c>
      <c r="DY36" s="0" t="n">
        <f aca="false">IF(AM$9=0,0,(SIN(AM$12)*COS($E36)+SIN($E36)*COS(AM$12))/SIN($E36)*AM$9)</f>
        <v>1.12901652692207</v>
      </c>
      <c r="DZ36" s="0" t="n">
        <f aca="false">IF(AN$9=0,0,(SIN(AN$12)*COS($E36)+SIN($E36)*COS(AN$12))/SIN($E36)*AN$9)</f>
        <v>1.13648640202406</v>
      </c>
      <c r="EA36" s="0" t="n">
        <f aca="false">IF(AO$9=0,0,(SIN(AO$12)*COS($E36)+SIN($E36)*COS(AO$12))/SIN($E36)*AO$9)</f>
        <v>1.14349767582532</v>
      </c>
      <c r="EB36" s="0" t="n">
        <f aca="false">IF(AP$9=0,0,(SIN(AP$12)*COS($E36)+SIN($E36)*COS(AP$12))/SIN($E36)*AP$9)</f>
        <v>1.15005136950428</v>
      </c>
      <c r="EC36" s="0" t="n">
        <f aca="false">IF(AQ$9=0,0,(SIN(AQ$12)*COS($E36)+SIN($E36)*COS(AQ$12))/SIN($E36)*AQ$9)</f>
        <v>1.15614867690426</v>
      </c>
      <c r="ED36" s="0" t="n">
        <f aca="false">IF(AR$9=0,0,(SIN(AR$12)*COS($E36)+SIN($E36)*COS(AR$12))/SIN($E36)*AR$9)</f>
        <v>1.16219343119918</v>
      </c>
      <c r="EE36" s="0" t="n">
        <f aca="false">IF(AS$9=0,0,(SIN(AS$12)*COS($E36)+SIN($E36)*COS(AS$12))/SIN($E36)*AS$9)</f>
        <v>1.16779204638855</v>
      </c>
      <c r="EF36" s="0" t="n">
        <f aca="false">IF(AT$9=0,0,(SIN(AT$12)*COS($E36)+SIN($E36)*COS(AT$12))/SIN($E36)*AT$9)</f>
        <v>1.17294585490665</v>
      </c>
      <c r="EG36" s="0" t="n">
        <f aca="false">IF(AU$9=0,0,(SIN(AU$12)*COS($E36)+SIN($E36)*COS(AU$12))/SIN($E36)*AU$9)</f>
        <v>1.17765635181659</v>
      </c>
      <c r="EH36" s="0" t="n">
        <f aca="false">IF(AV$9=0,0,(SIN(AV$12)*COS($E36)+SIN($E36)*COS(AV$12))/SIN($E36)*AV$9)</f>
        <v>1.18192519342129</v>
      </c>
      <c r="EI36" s="0" t="n">
        <f aca="false">IF(AW$9=0,0,(SIN(AW$12)*COS($E36)+SIN($E36)*COS(AW$12))/SIN($E36)*AW$9)</f>
        <v>1.18351639596683</v>
      </c>
      <c r="EJ36" s="0" t="n">
        <f aca="false">IF(AX$9=0,0,(SIN(AX$12)*COS($E36)+SIN($E36)*COS(AX$12))/SIN($E36)*AX$9)</f>
        <v>1.18463725962557</v>
      </c>
      <c r="EK36" s="0" t="n">
        <f aca="false">IF(AY$9=0,0,(SIN(AY$12)*COS($E36)+SIN($E36)*COS(AY$12))/SIN($E36)*AY$9)</f>
        <v>1.18529197532284</v>
      </c>
      <c r="EL36" s="0" t="n">
        <f aca="false">IF(AZ$9=0,0,(SIN(AZ$12)*COS($E36)+SIN($E36)*COS(AZ$12))/SIN($E36)*AZ$9)</f>
        <v>1.18548490805132</v>
      </c>
      <c r="EM36" s="0" t="n">
        <f aca="false">IF(BA$9=0,0,(SIN(BA$12)*COS($E36)+SIN($E36)*COS(BA$12))/SIN($E36)*BA$9)</f>
        <v>1.18522059415107</v>
      </c>
      <c r="EN36" s="0" t="n">
        <f aca="false">IF(BB$9=0,0,(SIN(BB$12)*COS($E36)+SIN($E36)*COS(BB$12))/SIN($E36)*BB$9)</f>
        <v>1.18349220672737</v>
      </c>
      <c r="EO36" s="0" t="n">
        <f aca="false">IF(BC$9=0,0,(SIN(BC$12)*COS($E36)+SIN($E36)*COS(BC$12))/SIN($E36)*BC$9)</f>
        <v>1.18130498428682</v>
      </c>
      <c r="EP36" s="0" t="n">
        <f aca="false">IF(BD$9=0,0,(SIN(BD$12)*COS($E36)+SIN($E36)*COS(BD$12))/SIN($E36)*BD$9)</f>
        <v>1.17866488975076</v>
      </c>
      <c r="EQ36" s="0" t="n">
        <f aca="false">IF(BE$9=0,0,(SIN(BE$12)*COS($E36)+SIN($E36)*COS(BE$12))/SIN($E36)*BE$9)</f>
        <v>1.17557805232919</v>
      </c>
      <c r="ER36" s="0" t="n">
        <f aca="false">IF(BF$9=0,0,(SIN(BF$12)*COS($E36)+SIN($E36)*COS(BF$12))/SIN($E36)*BF$9)</f>
        <v>1.17205076403165</v>
      </c>
      <c r="ES36" s="0" t="n">
        <f aca="false">IF(BG$9=0,0,(SIN(BG$12)*COS($E36)+SIN($E36)*COS(BG$12))/SIN($E36)*BG$9)</f>
        <v>1.16660900783641</v>
      </c>
      <c r="ET36" s="0" t="n">
        <f aca="false">IF(BH$9=0,0,(SIN(BH$12)*COS($E36)+SIN($E36)*COS(BH$12))/SIN($E36)*BH$9)</f>
        <v>1.16072837968276</v>
      </c>
      <c r="EU36" s="0" t="n">
        <f aca="false">IF(BI$9=0,0,(SIN(BI$12)*COS($E36)+SIN($E36)*COS(BI$12))/SIN($E36)*BI$9)</f>
        <v>1.15441699661514</v>
      </c>
      <c r="EV36" s="0" t="n">
        <f aca="false">IF(BJ$9=0,0,(SIN(BJ$12)*COS($E36)+SIN($E36)*COS(BJ$12))/SIN($E36)*BJ$9)</f>
        <v>1.14768313040168</v>
      </c>
      <c r="EW36" s="0" t="n">
        <f aca="false">IF(BK$9=0,0,(SIN(BK$12)*COS($E36)+SIN($E36)*COS(BK$12))/SIN($E36)*BK$9)</f>
        <v>1.14053520308047</v>
      </c>
      <c r="EX36" s="0" t="n">
        <f aca="false">IF(BL$9=0,0,(SIN(BL$12)*COS($E36)+SIN($E36)*COS(BL$12))/SIN($E36)*BL$9)</f>
        <v>1.13373409439402</v>
      </c>
      <c r="EY36" s="0" t="n">
        <f aca="false">IF(BM$9=0,0,(SIN(BM$12)*COS($E36)+SIN($E36)*COS(BM$12))/SIN($E36)*BM$9)</f>
        <v>1.12653966275475</v>
      </c>
      <c r="EZ36" s="0" t="n">
        <f aca="false">IF(BN$9=0,0,(SIN(BN$12)*COS($E36)+SIN($E36)*COS(BN$12))/SIN($E36)*BN$9)</f>
        <v>1.11896006470868</v>
      </c>
      <c r="FA36" s="0" t="n">
        <f aca="false">IF(BO$9=0,0,(SIN(BO$12)*COS($E36)+SIN($E36)*COS(BO$12))/SIN($E36)*BO$9)</f>
        <v>1.11100358692437</v>
      </c>
      <c r="FB36" s="0" t="n">
        <f aca="false">IF(BP$9=0,0,(SIN(BP$12)*COS($E36)+SIN($E36)*COS(BP$12))/SIN($E36)*BP$9)</f>
        <v>1.10267864184782</v>
      </c>
      <c r="FC36" s="0" t="n">
        <f aca="false">IF(BQ$9=0,0,(SIN(BQ$12)*COS($E36)+SIN($E36)*COS(BQ$12))/SIN($E36)*BQ$9)</f>
        <v>1.09551109169752</v>
      </c>
      <c r="FD36" s="0" t="n">
        <f aca="false">IF(BR$9=0,0,(SIN(BR$12)*COS($E36)+SIN($E36)*COS(BR$12))/SIN($E36)*BR$9)</f>
        <v>1.08799457232356</v>
      </c>
      <c r="FE36" s="0" t="n">
        <f aca="false">IF(BS$9=0,0,(SIN(BS$12)*COS($E36)+SIN($E36)*COS(BS$12))/SIN($E36)*BS$9)</f>
        <v>1.08013645939064</v>
      </c>
      <c r="FF36" s="0" t="n">
        <f aca="false">IF(BT$9=0,0,(SIN(BT$12)*COS($E36)+SIN($E36)*COS(BT$12))/SIN($E36)*BT$9)</f>
        <v>1.07194423571703</v>
      </c>
      <c r="FG36" s="0" t="n">
        <f aca="false">IF(BU$9=0,0,(SIN(BU$12)*COS($E36)+SIN($E36)*COS(BU$12))/SIN($E36)*BU$9)</f>
        <v>1.06342548744507</v>
      </c>
      <c r="FH36" s="0" t="n">
        <f aca="false">IF(BV$9=0,0,(SIN(BV$12)*COS($E36)+SIN($E36)*COS(BV$12))/SIN($E36)*BV$9)</f>
        <v>1.05534714272836</v>
      </c>
      <c r="FI36" s="0" t="n">
        <f aca="false">IF(BW$9=0,0,(SIN(BW$12)*COS($E36)+SIN($E36)*COS(BW$12))/SIN($E36)*BW$9)</f>
        <v>1.04695658347823</v>
      </c>
      <c r="FJ36" s="0" t="n">
        <f aca="false">IF(BX$9=0,0,(SIN(BX$12)*COS($E36)+SIN($E36)*COS(BX$12))/SIN($E36)*BX$9)</f>
        <v>1.03826098923128</v>
      </c>
      <c r="FK36" s="0" t="n">
        <f aca="false">IF(BY$9=0,0,(SIN(BY$12)*COS($E36)+SIN($E36)*COS(BY$12))/SIN($E36)*BY$9)</f>
        <v>1.02926762821332</v>
      </c>
      <c r="FL36" s="0" t="n">
        <f aca="false">IF(BZ$9=0,0,(SIN(BZ$12)*COS($E36)+SIN($E36)*COS(BZ$12))/SIN($E36)*BZ$9)</f>
        <v>1.01998385371824</v>
      </c>
      <c r="FM36" s="0" t="n">
        <f aca="false">IF(CA$9=0,0,(SIN(CA$12)*COS($E36)+SIN($E36)*COS(CA$12))/SIN($E36)*CA$9)</f>
        <v>1.01041710046276</v>
      </c>
      <c r="FN36" s="0" t="n">
        <f aca="false">IF(CB$9=0,0,(SIN(CB$12)*COS($E36)+SIN($E36)*COS(CB$12))/SIN($E36)*CB$9)</f>
        <v>1.00057488091841</v>
      </c>
      <c r="FO36" s="0" t="n">
        <f aca="false">IF(CC$9=0,0,(SIN(CC$12)*COS($E36)+SIN($E36)*COS(CC$12))/SIN($E36)*CC$9)</f>
        <v>0.990464781622512</v>
      </c>
      <c r="FP36" s="0" t="n">
        <f aca="false">IF(CD$9=0,0,(SIN(CD$12)*COS($E36)+SIN($E36)*COS(CD$12))/SIN($E36)*CD$9)</f>
        <v>0.980094459469491</v>
      </c>
      <c r="FQ36" s="0" t="n">
        <f aca="false">IF(CE$9=0,0,(SIN(CE$12)*COS($E36)+SIN($E36)*COS(CE$12))/SIN($E36)*CE$9)</f>
        <v>0.969471637984288</v>
      </c>
      <c r="FR36" s="0" t="n">
        <f aca="false">IF(CF$9=0,0,(SIN(CF$12)*COS($E36)+SIN($E36)*COS(CF$12))/SIN($E36)*CF$9)</f>
        <v>0.955323519397949</v>
      </c>
      <c r="FS36" s="0" t="n">
        <f aca="false">IF(CG$9=0,0,(SIN(CG$12)*COS($E36)+SIN($E36)*COS(CG$12))/SIN($E36)*CG$9)</f>
        <v>0.940963872195612</v>
      </c>
      <c r="FT36" s="0" t="n">
        <f aca="false">IF(CH$9=0,0,(SIN(CH$12)*COS($E36)+SIN($E36)*COS(CH$12))/SIN($E36)*CH$9)</f>
        <v>0.926403583592689</v>
      </c>
      <c r="FU36" s="0" t="n">
        <f aca="false">IF(CI$9=0,0,(SIN(CI$12)*COS($E36)+SIN($E36)*COS(CI$12))/SIN($E36)*CI$9)</f>
        <v>0.911653575729947</v>
      </c>
      <c r="FV36" s="0" t="n">
        <f aca="false">IF(CJ$9=0,0,(SIN(CJ$12)*COS($E36)+SIN($E36)*COS(CJ$12))/SIN($E36)*CJ$9)</f>
        <v>0.896724800370535</v>
      </c>
      <c r="FW36" s="0" t="n">
        <f aca="false">IF(CK$9=0,0,(SIN(CK$12)*COS($E36)+SIN($E36)*COS(CK$12))/SIN($E36)*CK$9)</f>
        <v>0.88339723785991</v>
      </c>
      <c r="FX36" s="0" t="n">
        <f aca="false">IF(CL$9=0,0,(SIN(CL$12)*COS($E36)+SIN($E36)*COS(CL$12))/SIN($E36)*CL$9)</f>
        <v>0.869893462298468</v>
      </c>
      <c r="FY36" s="0" t="n">
        <f aca="false">IF(CM$9=0,0,(SIN(CM$12)*COS($E36)+SIN($E36)*COS(CM$12))/SIN($E36)*CM$9)</f>
        <v>0.856222874809587</v>
      </c>
      <c r="FZ36" s="0" t="n">
        <f aca="false">IF(CN$9=0,0,(SIN(CN$12)*COS($E36)+SIN($E36)*COS(CN$12))/SIN($E36)*CN$9)</f>
        <v>0.842394897426845</v>
      </c>
      <c r="GA36" s="0" t="n">
        <f aca="false">IF(CO$9=0,0,(SIN(CO$12)*COS($E36)+SIN($E36)*COS(CO$12))/SIN($E36)*CO$9)</f>
        <v>0.828418968622391</v>
      </c>
      <c r="GB36" s="0" t="n">
        <f aca="false">IF(CP$9=0,0,(SIN(CP$12)*COS($E36)+SIN($E36)*COS(CP$12))/SIN($E36)*CP$9)</f>
        <v>0.81324973919276</v>
      </c>
      <c r="GC36" s="0" t="n">
        <f aca="false">IF(CQ$9=0,0,(SIN(CQ$12)*COS($E36)+SIN($E36)*COS(CQ$12))/SIN($E36)*CQ$9)</f>
        <v>0.797966663311502</v>
      </c>
    </row>
    <row r="37" customFormat="false" ht="12.8" hidden="true" customHeight="false" outlineLevel="0" collapsed="false">
      <c r="A37" s="0" t="n">
        <f aca="false">MAX($F37:$CQ37)</f>
        <v>0.534413852803599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0.5239404</v>
      </c>
      <c r="C37" s="2" t="n">
        <f aca="false">MOD(Best +D37,360)</f>
        <v>124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0.528050099721163</v>
      </c>
      <c r="G37" s="13" t="n">
        <f aca="false">IF(OR(G127=0,CS37=0),0,G127*CS37/(G127+CS37))</f>
        <v>0.529775040462167</v>
      </c>
      <c r="H37" s="13" t="n">
        <f aca="false">IF(OR(H127=0,CT37=0),0,H127*CT37/(H127+CT37))</f>
        <v>0.531181637556646</v>
      </c>
      <c r="I37" s="13" t="n">
        <f aca="false">IF(OR(I127=0,CU37=0),0,I127*CU37/(I127+CU37))</f>
        <v>0.532300986214314</v>
      </c>
      <c r="J37" s="13" t="n">
        <f aca="false">IF(OR(J127=0,CV37=0),0,J127*CV37/(J127+CV37))</f>
        <v>0.533160664651898</v>
      </c>
      <c r="K37" s="13" t="n">
        <f aca="false">IF(OR(K127=0,CW37=0),0,K127*CW37/(K127+CW37))</f>
        <v>0.533785191883084</v>
      </c>
      <c r="L37" s="13" t="n">
        <f aca="false">IF(OR(L127=0,CX37=0),0,L127*CX37/(L127+CX37))</f>
        <v>0.534196417169028</v>
      </c>
      <c r="M37" s="13" t="n">
        <f aca="false">IF(OR(M127=0,CY37=0),0,M127*CY37/(M127+CY37))</f>
        <v>0.534413852803599</v>
      </c>
      <c r="N37" s="13" t="n">
        <f aca="false">IF(OR(N127=0,CZ37=0),0,N127*CZ37/(N127+CZ37))</f>
        <v>0.53408482347419</v>
      </c>
      <c r="O37" s="13" t="n">
        <f aca="false">IF(OR(O127=0,DA37=0),0,O127*DA37/(O127+DA37))</f>
        <v>0.533624951176047</v>
      </c>
      <c r="P37" s="13" t="n">
        <f aca="false">IF(OR(P127=0,DB37=0),0,P127*DB37/(P127+DB37))</f>
        <v>0.533045911441674</v>
      </c>
      <c r="Q37" s="13" t="n">
        <f aca="false">IF(OR(Q127=0,DC37=0),0,Q127*DC37/(Q127+DC37))</f>
        <v>0.532358168593455</v>
      </c>
      <c r="R37" s="13" t="n">
        <f aca="false">IF(OR(R127=0,DD37=0),0,R127*DD37/(R127+DD37))</f>
        <v>0.531571118541899</v>
      </c>
      <c r="S37" s="13" t="n">
        <f aca="false">IF(OR(S127=0,DE37=0),0,S127*DE37/(S127+DE37))</f>
        <v>0.529978201716897</v>
      </c>
      <c r="T37" s="13" t="n">
        <f aca="false">IF(OR(T127=0,DF37=0),0,T127*DF37/(T127+DF37))</f>
        <v>0.528354075329317</v>
      </c>
      <c r="U37" s="13" t="n">
        <f aca="false">IF(OR(U127=0,DG37=0),0,U127*DG37/(U127+DG37))</f>
        <v>0.526701547086075</v>
      </c>
      <c r="V37" s="13" t="n">
        <f aca="false">IF(OR(V127=0,DH37=0),0,V127*DH37/(V127+DH37))</f>
        <v>0.525023118368821</v>
      </c>
      <c r="W37" s="13" t="n">
        <f aca="false">IF(OR(W127=0,DI37=0),0,W127*DI37/(W127+DI37))</f>
        <v>0.523321019659148</v>
      </c>
      <c r="X37" s="13" t="n">
        <f aca="false">IF(OR(X127=0,DJ37=0),0,X127*DJ37/(X127+DJ37))</f>
        <v>0.519244658921489</v>
      </c>
      <c r="Y37" s="13" t="n">
        <f aca="false">IF(OR(Y127=0,DK37=0),0,Y127*DK37/(Y127+DK37))</f>
        <v>0.515283515698148</v>
      </c>
      <c r="Z37" s="13" t="n">
        <f aca="false">IF(OR(Z127=0,DL37=0),0,Z127*DL37/(Z127+DL37))</f>
        <v>0.511428249691239</v>
      </c>
      <c r="AA37" s="13" t="n">
        <f aca="false">IF(OR(AA127=0,DM37=0),0,AA127*DM37/(AA127+DM37))</f>
        <v>0.507670425759613</v>
      </c>
      <c r="AB37" s="13" t="n">
        <f aca="false">IF(OR(AB127=0,DN37=0),0,AB127*DN37/(AB127+DN37))</f>
        <v>0.504002403642194</v>
      </c>
      <c r="AC37" s="13" t="n">
        <f aca="false">IF(OR(AC127=0,DO37=0),0,AC127*DO37/(AC127+DO37))</f>
        <v>0.49993199453651</v>
      </c>
      <c r="AD37" s="13" t="n">
        <f aca="false">IF(OR(AD127=0,DP37=0),0,AD127*DP37/(AD127+DP37))</f>
        <v>0.496274748560273</v>
      </c>
      <c r="AE37" s="13" t="n">
        <f aca="false">IF(OR(AE127=0,DQ37=0),0,AE127*DQ37/(AE127+DQ37))</f>
        <v>0.493056768930943</v>
      </c>
      <c r="AF37" s="13" t="n">
        <f aca="false">IF(OR(AF127=0,DR37=0),0,AF127*DR37/(AF127+DR37))</f>
        <v>0.48989546115994</v>
      </c>
      <c r="AG37" s="13" t="n">
        <f aca="false">IF(OR(AG127=0,DS37=0),0,AG127*DS37/(AG127+DS37))</f>
        <v>0.48678666687162</v>
      </c>
      <c r="AH37" s="13" t="n">
        <f aca="false">IF(OR(AH127=0,DT37=0),0,AH127*DT37/(AH127+DT37))</f>
        <v>0.483579979977594</v>
      </c>
      <c r="AI37" s="13" t="n">
        <f aca="false">IF(OR(AI127=0,DU37=0),0,AI127*DU37/(AI127+DU37))</f>
        <v>0.480423652690952</v>
      </c>
      <c r="AJ37" s="13" t="n">
        <f aca="false">IF(OR(AJ127=0,DV37=0),0,AJ127*DV37/(AJ127+DV37))</f>
        <v>0.477314011948253</v>
      </c>
      <c r="AK37" s="13" t="n">
        <f aca="false">IF(OR(AK127=0,DW37=0),0,AK127*DW37/(AK127+DW37))</f>
        <v>0.474247653818293</v>
      </c>
      <c r="AL37" s="13" t="n">
        <f aca="false">IF(OR(AL127=0,DX37=0),0,AL127*DX37/(AL127+DX37))</f>
        <v>0.47122141693326</v>
      </c>
      <c r="AM37" s="13" t="n">
        <f aca="false">IF(OR(AM127=0,DY37=0),0,AM127*DY37/(AM127+DY37))</f>
        <v>0.468187330719555</v>
      </c>
      <c r="AN37" s="13" t="n">
        <f aca="false">IF(OR(AN127=0,DZ37=0),0,AN127*DZ37/(AN127+DZ37))</f>
        <v>0.465188987007174</v>
      </c>
      <c r="AO37" s="13" t="n">
        <f aca="false">IF(OR(AO127=0,EA37=0),0,AO127*EA37/(AO127+EA37))</f>
        <v>0.4622237253776</v>
      </c>
      <c r="AP37" s="13" t="n">
        <f aca="false">IF(OR(AP127=0,EB37=0),0,AP127*EB37/(AP127+EB37))</f>
        <v>0.459289055602903</v>
      </c>
      <c r="AQ37" s="13" t="n">
        <f aca="false">IF(OR(AQ127=0,EC37=0),0,AQ127*EC37/(AQ127+EC37))</f>
        <v>0.456382642100818</v>
      </c>
      <c r="AR37" s="13" t="n">
        <f aca="false">IF(OR(AR127=0,ED37=0),0,AR127*ED37/(AR127+ED37))</f>
        <v>0.453565419655901</v>
      </c>
      <c r="AS37" s="13" t="n">
        <f aca="false">IF(OR(AS127=0,EE37=0),0,AS127*EE37/(AS127+EE37))</f>
        <v>0.450770649547707</v>
      </c>
      <c r="AT37" s="13" t="n">
        <f aca="false">IF(OR(AT127=0,EF37=0),0,AT127*EF37/(AT127+EF37))</f>
        <v>0.447996490509995</v>
      </c>
      <c r="AU37" s="13" t="n">
        <f aca="false">IF(OR(AU127=0,EG37=0),0,AU127*EG37/(AU127+EG37))</f>
        <v>0.445241200662115</v>
      </c>
      <c r="AV37" s="13" t="n">
        <f aca="false">IF(OR(AV127=0,EH37=0),0,AV127*EH37/(AV127+EH37))</f>
        <v>0.442503128995891</v>
      </c>
      <c r="AW37" s="13" t="n">
        <f aca="false">IF(OR(AW127=0,EI37=0),0,AW127*EI37/(AW127+EI37))</f>
        <v>0.439462796513655</v>
      </c>
      <c r="AX37" s="13" t="n">
        <f aca="false">IF(OR(AX127=0,EJ37=0),0,AX127*EJ37/(AX127+EJ37))</f>
        <v>0.436442503463044</v>
      </c>
      <c r="AY37" s="13" t="n">
        <f aca="false">IF(OR(AY127=0,EK37=0),0,AY127*EK37/(AY127+EK37))</f>
        <v>0.433440377997669</v>
      </c>
      <c r="AZ37" s="13" t="n">
        <f aca="false">IF(OR(AZ127=0,EL37=0),0,AZ127*EL37/(AZ127+EL37))</f>
        <v>0.430454639791546</v>
      </c>
      <c r="BA37" s="13" t="n">
        <f aca="false">IF(OR(BA127=0,EM37=0),0,BA127*EM37/(BA127+EM37))</f>
        <v>0.427483592499347</v>
      </c>
      <c r="BB37" s="13" t="n">
        <f aca="false">IF(OR(BB127=0,EN37=0),0,BB127*EN37/(BB127+EN37))</f>
        <v>0.424391280702081</v>
      </c>
      <c r="BC37" s="13" t="n">
        <f aca="false">IF(OR(BC127=0,EO37=0),0,BC127*EO37/(BC127+EO37))</f>
        <v>0.421311986514986</v>
      </c>
      <c r="BD37" s="13" t="n">
        <f aca="false">IF(OR(BD127=0,EP37=0),0,BD127*EP37/(BD127+EP37))</f>
        <v>0.418244064594195</v>
      </c>
      <c r="BE37" s="13" t="n">
        <f aca="false">IF(OR(BE127=0,EQ37=0),0,BE127*EQ37/(BE127+EQ37))</f>
        <v>0.415185937674536</v>
      </c>
      <c r="BF37" s="13" t="n">
        <f aca="false">IF(OR(BF127=0,ER37=0),0,BF127*ER37/(BF127+ER37))</f>
        <v>0.412136091122284</v>
      </c>
      <c r="BG37" s="13" t="n">
        <f aca="false">IF(OR(BG127=0,ES37=0),0,BG127*ES37/(BG127+ES37))</f>
        <v>0.408904964534008</v>
      </c>
      <c r="BH37" s="13" t="n">
        <f aca="false">IF(OR(BH127=0,ET37=0),0,BH127*ET37/(BH127+ET37))</f>
        <v>0.405680146111789</v>
      </c>
      <c r="BI37" s="13" t="n">
        <f aca="false">IF(OR(BI127=0,EU37=0),0,BI127*EU37/(BI127+EU37))</f>
        <v>0.402460076581243</v>
      </c>
      <c r="BJ37" s="13" t="n">
        <f aca="false">IF(OR(BJ127=0,EV37=0),0,BJ127*EV37/(BJ127+EV37))</f>
        <v>0.399243249328458</v>
      </c>
      <c r="BK37" s="13" t="n">
        <f aca="false">IF(OR(BK127=0,EW37=0),0,BK127*EW37/(BK127+EW37))</f>
        <v>0.396028206210743</v>
      </c>
      <c r="BL37" s="13" t="n">
        <f aca="false">IF(OR(BL127=0,EX37=0),0,BL127*EX37/(BL127+EX37))</f>
        <v>0.392907241848542</v>
      </c>
      <c r="BM37" s="13" t="n">
        <f aca="false">IF(OR(BM127=0,EY37=0),0,BM127*EY37/(BM127+EY37))</f>
        <v>0.389785241421268</v>
      </c>
      <c r="BN37" s="13" t="n">
        <f aca="false">IF(OR(BN127=0,EZ37=0),0,BN127*EZ37/(BN127+EZ37))</f>
        <v>0.386660962394423</v>
      </c>
      <c r="BO37" s="13" t="n">
        <f aca="false">IF(OR(BO127=0,FA37=0),0,BO127*FA37/(BO127+FA37))</f>
        <v>0.383533194481753</v>
      </c>
      <c r="BP37" s="13" t="n">
        <f aca="false">IF(OR(BP127=0,FB37=0),0,BP127*FB37/(BP127+FB37))</f>
        <v>0.380400757105419</v>
      </c>
      <c r="BQ37" s="13" t="n">
        <f aca="false">IF(OR(BQ127=0,FC37=0),0,BQ127*FC37/(BQ127+FC37))</f>
        <v>0.377449674992547</v>
      </c>
      <c r="BR37" s="13" t="n">
        <f aca="false">IF(OR(BR127=0,FD37=0),0,BR127*FD37/(BR127+FD37))</f>
        <v>0.374491644593442</v>
      </c>
      <c r="BS37" s="13" t="n">
        <f aca="false">IF(OR(BS127=0,FE37=0),0,BS127*FE37/(BS127+FE37))</f>
        <v>0.37152571298734</v>
      </c>
      <c r="BT37" s="13" t="n">
        <f aca="false">IF(OR(BT127=0,FF37=0),0,BT127*FF37/(BT127+FF37))</f>
        <v>0.368550944031378</v>
      </c>
      <c r="BU37" s="13" t="n">
        <f aca="false">IF(OR(BU127=0,FG37=0),0,BU127*FG37/(BU127+FG37))</f>
        <v>0.36556641693839</v>
      </c>
      <c r="BV37" s="13" t="n">
        <f aca="false">IF(OR(BV127=0,FH37=0),0,BV127*FH37/(BV127+FH37))</f>
        <v>0.36266450027353</v>
      </c>
      <c r="BW37" s="13" t="n">
        <f aca="false">IF(OR(BW127=0,FI37=0),0,BW127*FI37/(BW127+FI37))</f>
        <v>0.35975099592462</v>
      </c>
      <c r="BX37" s="13" t="n">
        <f aca="false">IF(OR(BX127=0,FJ37=0),0,BX127*FJ37/(BX127+FJ37))</f>
        <v>0.356825082443425</v>
      </c>
      <c r="BY37" s="13" t="n">
        <f aca="false">IF(OR(BY127=0,FK37=0),0,BY127*FK37/(BY127+FK37))</f>
        <v>0.353885946783766</v>
      </c>
      <c r="BZ37" s="13" t="n">
        <f aca="false">IF(OR(BZ127=0,FL37=0),0,BZ127*FL37/(BZ127+FL37))</f>
        <v>0.350932783415104</v>
      </c>
      <c r="CA37" s="13" t="n">
        <f aca="false">IF(OR(CA127=0,FM37=0),0,CA127*FM37/(CA127+FM37))</f>
        <v>0.347964793503048</v>
      </c>
      <c r="CB37" s="13" t="n">
        <f aca="false">IF(OR(CB127=0,FN37=0),0,CB127*FN37/(CB127+FN37))</f>
        <v>0.344981184153632</v>
      </c>
      <c r="CC37" s="13" t="n">
        <f aca="false">IF(OR(CC127=0,FO37=0),0,CC127*FO37/(CC127+FO37))</f>
        <v>0.341981167718736</v>
      </c>
      <c r="CD37" s="13" t="n">
        <f aca="false">IF(OR(CD127=0,FP37=0),0,CD127*FP37/(CD127+FP37))</f>
        <v>0.338963961160386</v>
      </c>
      <c r="CE37" s="13" t="n">
        <f aca="false">IF(OR(CE127=0,FQ37=0),0,CE127*FQ37/(CE127+FQ37))</f>
        <v>0.335928785472089</v>
      </c>
      <c r="CF37" s="13" t="n">
        <f aca="false">IF(OR(CF127=0,FR37=0),0,CF127*FR37/(CF127+FR37))</f>
        <v>0.332461342782578</v>
      </c>
      <c r="CG37" s="13" t="n">
        <f aca="false">IF(OR(CG127=0,FS37=0),0,CG127*FS37/(CG127+FS37))</f>
        <v>0.3289715495927</v>
      </c>
      <c r="CH37" s="13" t="n">
        <f aca="false">IF(OR(CH127=0,FT37=0),0,CH127*FT37/(CH127+FT37))</f>
        <v>0.325458396710898</v>
      </c>
      <c r="CI37" s="13" t="n">
        <f aca="false">IF(OR(CI127=0,FU37=0),0,CI127*FU37/(CI127+FU37))</f>
        <v>0.321920885279347</v>
      </c>
      <c r="CJ37" s="13" t="n">
        <f aca="false">IF(OR(CJ127=0,FV37=0),0,CJ127*FV37/(CJ127+FV37))</f>
        <v>0.318358026774392</v>
      </c>
      <c r="CK37" s="13" t="n">
        <f aca="false">IF(OR(CK127=0,FW37=0),0,CK127*FW37/(CK127+FW37))</f>
        <v>0.315004142261669</v>
      </c>
      <c r="CL37" s="13" t="n">
        <f aca="false">IF(OR(CL127=0,FX37=0),0,CL127*FX37/(CL127+FX37))</f>
        <v>0.311625490295495</v>
      </c>
      <c r="CM37" s="13" t="n">
        <f aca="false">IF(OR(CM127=0,FY37=0),0,CM127*FY37/(CM127+FY37))</f>
        <v>0.308221246886583</v>
      </c>
      <c r="CN37" s="13" t="n">
        <f aca="false">IF(OR(CN127=0,FZ37=0),0,CN127*FZ37/(CN127+FZ37))</f>
        <v>0.304790594836228</v>
      </c>
      <c r="CO37" s="13" t="n">
        <f aca="false">IF(OR(CO127=0,GA37=0),0,CO127*GA37/(CO127+GA37))</f>
        <v>0.301332724047952</v>
      </c>
      <c r="CP37" s="13" t="n">
        <f aca="false">IF(OR(CP127=0,GB37=0),0,CP127*GB37/(CP127+GB37))</f>
        <v>0.297699021770212</v>
      </c>
      <c r="CQ37" s="13" t="n">
        <f aca="false">IF(OR(CQ127=0,GC37=0),0,CQ127*GC37/(CQ127+GC37))</f>
        <v>0.294034875448975</v>
      </c>
      <c r="CR37" s="0" t="n">
        <f aca="false">IF(F$9=0,0,(SIN(F$12)*COS($E37)+SIN($E37)*COS(F$12))/SIN($E37)*F$9)</f>
        <v>0.5280501</v>
      </c>
      <c r="CS37" s="0" t="n">
        <f aca="false">IF(G$9=0,0,(SIN(G$12)*COS($E37)+SIN($E37)*COS(G$12))/SIN($E37)*G$9)</f>
        <v>0.551995791284994</v>
      </c>
      <c r="CT37" s="0" t="n">
        <f aca="false">IF(H$9=0,0,(SIN(H$12)*COS($E37)+SIN($E37)*COS(H$12))/SIN($E37)*H$9)</f>
        <v>0.576078414825941</v>
      </c>
      <c r="CU37" s="0" t="n">
        <f aca="false">IF(I$9=0,0,(SIN(I$12)*COS($E37)+SIN($E37)*COS(I$12))/SIN($E37)*I$9)</f>
        <v>0.600287991522346</v>
      </c>
      <c r="CV37" s="0" t="n">
        <f aca="false">IF(J$9=0,0,(SIN(J$12)*COS($E37)+SIN($E37)*COS(J$12))/SIN($E37)*J$9)</f>
        <v>0.624614411478765</v>
      </c>
      <c r="CW37" s="0" t="n">
        <f aca="false">IF(K$9=0,0,(SIN(K$12)*COS($E37)+SIN($E37)*COS(K$12))/SIN($E37)*K$9)</f>
        <v>0.649047437917622</v>
      </c>
      <c r="CX37" s="0" t="n">
        <f aca="false">IF(L$9=0,0,(SIN(L$12)*COS($E37)+SIN($E37)*COS(L$12))/SIN($E37)*L$9)</f>
        <v>0.673576711158468</v>
      </c>
      <c r="CY37" s="0" t="n">
        <f aca="false">IF(M$9=0,0,(SIN(M$12)*COS($E37)+SIN($E37)*COS(M$12))/SIN($E37)*M$9)</f>
        <v>0.698191752662232</v>
      </c>
      <c r="CZ37" s="0" t="n">
        <f aca="false">IF(N$9=0,0,(SIN(N$12)*COS($E37)+SIN($E37)*COS(N$12))/SIN($E37)*N$9)</f>
        <v>0.722205001504108</v>
      </c>
      <c r="DA37" s="0" t="n">
        <f aca="false">IF(O$9=0,0,(SIN(O$12)*COS($E37)+SIN($E37)*COS(O$12))/SIN($E37)*O$9)</f>
        <v>0.746246541529428</v>
      </c>
      <c r="DB37" s="0" t="n">
        <f aca="false">IF(P$9=0,0,(SIN(P$12)*COS($E37)+SIN($E37)*COS(P$12))/SIN($E37)*P$9)</f>
        <v>0.770306197679711</v>
      </c>
      <c r="DC37" s="0" t="n">
        <f aca="false">IF(Q$9=0,0,(SIN(Q$12)*COS($E37)+SIN($E37)*COS(Q$12))/SIN($E37)*Q$9)</f>
        <v>0.794373714617757</v>
      </c>
      <c r="DD37" s="0" t="n">
        <f aca="false">IF(R$9=0,0,(SIN(R$12)*COS($E37)+SIN($E37)*COS(R$12))/SIN($E37)*R$9)</f>
        <v>0.818438760742975</v>
      </c>
      <c r="DE37" s="0" t="n">
        <f aca="false">IF(S$9=0,0,(SIN(S$12)*COS($E37)+SIN($E37)*COS(S$12))/SIN($E37)*S$9)</f>
        <v>0.840690353213641</v>
      </c>
      <c r="DF37" s="0" t="n">
        <f aca="false">IF(T$9=0,0,(SIN(T$12)*COS($E37)+SIN($E37)*COS(T$12))/SIN($E37)*T$9)</f>
        <v>0.862838704751479</v>
      </c>
      <c r="DG37" s="0" t="n">
        <f aca="false">IF(U$9=0,0,(SIN(U$12)*COS($E37)+SIN($E37)*COS(U$12))/SIN($E37)*U$9)</f>
        <v>0.884874961433763</v>
      </c>
      <c r="DH37" s="0" t="n">
        <f aca="false">IF(V$9=0,0,(SIN(V$12)*COS($E37)+SIN($E37)*COS(V$12))/SIN($E37)*V$9)</f>
        <v>0.906790257567859</v>
      </c>
      <c r="DI37" s="0" t="n">
        <f aca="false">IF(W$9=0,0,(SIN(W$12)*COS($E37)+SIN($E37)*COS(W$12))/SIN($E37)*W$9)</f>
        <v>0.928575719047693</v>
      </c>
      <c r="DJ37" s="0" t="n">
        <f aca="false">IF(X$9=0,0,(SIN(X$12)*COS($E37)+SIN($E37)*COS(X$12))/SIN($E37)*X$9)</f>
        <v>0.942443567439771</v>
      </c>
      <c r="DK37" s="0" t="n">
        <f aca="false">IF(Y$9=0,0,(SIN(Y$12)*COS($E37)+SIN($E37)*COS(Y$12))/SIN($E37)*Y$9)</f>
        <v>0.955875020109385</v>
      </c>
      <c r="DL37" s="0" t="n">
        <f aca="false">IF(Z$9=0,0,(SIN(Z$12)*COS($E37)+SIN($E37)*COS(Z$12))/SIN($E37)*Z$9)</f>
        <v>0.968868438547972</v>
      </c>
      <c r="DM37" s="0" t="n">
        <f aca="false">IF(AA$9=0,0,(SIN(AA$12)*COS($E37)+SIN($E37)*COS(AA$12))/SIN($E37)*AA$9)</f>
        <v>0.981422362413075</v>
      </c>
      <c r="DN37" s="0" t="n">
        <f aca="false">IF(AB$9=0,0,(SIN(AB$12)*COS($E37)+SIN($E37)*COS(AB$12))/SIN($E37)*AB$9)</f>
        <v>0.993535509212392</v>
      </c>
      <c r="DO37" s="0" t="n">
        <f aca="false">IF(AC$9=0,0,(SIN(AC$12)*COS($E37)+SIN($E37)*COS(AC$12))/SIN($E37)*AC$9)</f>
        <v>1.00325069587371</v>
      </c>
      <c r="DP37" s="0" t="n">
        <f aca="false">IF(AD$9=0,0,(SIN(AD$12)*COS($E37)+SIN($E37)*COS(AD$12))/SIN($E37)*AD$9)</f>
        <v>1.01378653737762</v>
      </c>
      <c r="DQ37" s="0" t="n">
        <f aca="false">IF(AE$9=0,0,(SIN(AE$12)*COS($E37)+SIN($E37)*COS(AE$12))/SIN($E37)*AE$9)</f>
        <v>1.02542780724114</v>
      </c>
      <c r="DR37" s="0" t="n">
        <f aca="false">IF(AF$9=0,0,(SIN(AF$12)*COS($E37)+SIN($E37)*COS(AF$12))/SIN($E37)*AF$9)</f>
        <v>1.03665173305306</v>
      </c>
      <c r="DS37" s="0" t="n">
        <f aca="false">IF(AG$9=0,0,(SIN(AG$12)*COS($E37)+SIN($E37)*COS(AG$12))/SIN($E37)*AG$9)</f>
        <v>1.04745709554602</v>
      </c>
      <c r="DT37" s="0" t="n">
        <f aca="false">IF(AH$9=0,0,(SIN(AH$12)*COS($E37)+SIN($E37)*COS(AH$12))/SIN($E37)*AH$9)</f>
        <v>1.05714212141053</v>
      </c>
      <c r="DU37" s="0" t="n">
        <f aca="false">IF(AI$9=0,0,(SIN(AI$12)*COS($E37)+SIN($E37)*COS(AI$12))/SIN($E37)*AI$9)</f>
        <v>1.06638840432171</v>
      </c>
      <c r="DV37" s="0" t="n">
        <f aca="false">IF(AJ$9=0,0,(SIN(AJ$12)*COS($E37)+SIN($E37)*COS(AJ$12))/SIN($E37)*AJ$9)</f>
        <v>1.07519584896747</v>
      </c>
      <c r="DW37" s="0" t="n">
        <f aca="false">IF(AK$9=0,0,(SIN(AK$12)*COS($E37)+SIN($E37)*COS(AK$12))/SIN($E37)*AK$9)</f>
        <v>1.08356452843744</v>
      </c>
      <c r="DX37" s="0" t="n">
        <f aca="false">IF(AL$9=0,0,(SIN(AL$12)*COS($E37)+SIN($E37)*COS(AL$12))/SIN($E37)*AL$9)</f>
        <v>1.09149468336124</v>
      </c>
      <c r="DY37" s="0" t="n">
        <f aca="false">IF(AM$9=0,0,(SIN(AM$12)*COS($E37)+SIN($E37)*COS(AM$12))/SIN($E37)*AM$9)</f>
        <v>1.09873869870574</v>
      </c>
      <c r="DZ37" s="0" t="n">
        <f aca="false">IF(AN$9=0,0,(SIN(AN$12)*COS($E37)+SIN($E37)*COS(AN$12))/SIN($E37)*AN$9)</f>
        <v>1.10553983557902</v>
      </c>
      <c r="EA37" s="0" t="n">
        <f aca="false">IF(AO$9=0,0,(SIN(AO$12)*COS($E37)+SIN($E37)*COS(AO$12))/SIN($E37)*AO$9)</f>
        <v>1.1118990605365</v>
      </c>
      <c r="EB37" s="0" t="n">
        <f aca="false">IF(AP$9=0,0,(SIN(AP$12)*COS($E37)+SIN($E37)*COS(AP$12))/SIN($E37)*AP$9)</f>
        <v>1.1178175067751</v>
      </c>
      <c r="EC37" s="0" t="n">
        <f aca="false">IF(AQ$9=0,0,(SIN(AQ$12)*COS($E37)+SIN($E37)*COS(AQ$12))/SIN($E37)*AQ$9)</f>
        <v>1.12329647285285</v>
      </c>
      <c r="ED37" s="0" t="n">
        <f aca="false">IF(AR$9=0,0,(SIN(AR$12)*COS($E37)+SIN($E37)*COS(AR$12))/SIN($E37)*AR$9)</f>
        <v>1.12872830036291</v>
      </c>
      <c r="EE37" s="0" t="n">
        <f aca="false">IF(AS$9=0,0,(SIN(AS$12)*COS($E37)+SIN($E37)*COS(AS$12))/SIN($E37)*AS$9)</f>
        <v>1.13373056816615</v>
      </c>
      <c r="EF37" s="0" t="n">
        <f aca="false">IF(AT$9=0,0,(SIN(AT$12)*COS($E37)+SIN($E37)*COS(AT$12))/SIN($E37)*AT$9)</f>
        <v>1.13830470230786</v>
      </c>
      <c r="EG37" s="0" t="n">
        <f aca="false">IF(AU$9=0,0,(SIN(AU$12)*COS($E37)+SIN($E37)*COS(AU$12))/SIN($E37)*AU$9)</f>
        <v>1.14245228446512</v>
      </c>
      <c r="EH37" s="0" t="n">
        <f aca="false">IF(AV$9=0,0,(SIN(AV$12)*COS($E37)+SIN($E37)*COS(AV$12))/SIN($E37)*AV$9)</f>
        <v>1.1461750505588</v>
      </c>
      <c r="EI37" s="0" t="n">
        <f aca="false">IF(AW$9=0,0,(SIN(AW$12)*COS($E37)+SIN($E37)*COS(AW$12))/SIN($E37)*AW$9)</f>
        <v>1.14730555713034</v>
      </c>
      <c r="EJ37" s="0" t="n">
        <f aca="false">IF(AX$9=0,0,(SIN(AX$12)*COS($E37)+SIN($E37)*COS(AX$12))/SIN($E37)*AX$9)</f>
        <v>1.14798524426784</v>
      </c>
      <c r="EK37" s="0" t="n">
        <f aca="false">IF(AY$9=0,0,(SIN(AY$12)*COS($E37)+SIN($E37)*COS(AY$12))/SIN($E37)*AY$9)</f>
        <v>1.14821829783038</v>
      </c>
      <c r="EL37" s="0" t="n">
        <f aca="false">IF(AZ$9=0,0,(SIN(AZ$12)*COS($E37)+SIN($E37)*COS(AZ$12))/SIN($E37)*AZ$9)</f>
        <v>1.14800906925671</v>
      </c>
      <c r="EM37" s="0" t="n">
        <f aca="false">IF(BA$9=0,0,(SIN(BA$12)*COS($E37)+SIN($E37)*COS(BA$12))/SIN($E37)*BA$9)</f>
        <v>1.14736207289262</v>
      </c>
      <c r="EN37" s="0" t="n">
        <f aca="false">IF(BB$9=0,0,(SIN(BB$12)*COS($E37)+SIN($E37)*COS(BB$12))/SIN($E37)*BB$9)</f>
        <v>1.14530309172872</v>
      </c>
      <c r="EO37" s="0" t="n">
        <f aca="false">IF(BC$9=0,0,(SIN(BC$12)*COS($E37)+SIN($E37)*COS(BC$12))/SIN($E37)*BC$9)</f>
        <v>1.14280570117295</v>
      </c>
      <c r="EP37" s="0" t="n">
        <f aca="false">IF(BD$9=0,0,(SIN(BD$12)*COS($E37)+SIN($E37)*COS(BD$12))/SIN($E37)*BD$9)</f>
        <v>1.13987578685706</v>
      </c>
      <c r="EQ37" s="0" t="n">
        <f aca="false">IF(BE$9=0,0,(SIN(BE$12)*COS($E37)+SIN($E37)*COS(BE$12))/SIN($E37)*BE$9)</f>
        <v>1.13651939187709</v>
      </c>
      <c r="ER37" s="0" t="n">
        <f aca="false">IF(BF$9=0,0,(SIN(BF$12)*COS($E37)+SIN($E37)*COS(BF$12))/SIN($E37)*BF$9)</f>
        <v>1.13274271338363</v>
      </c>
      <c r="ES37" s="0" t="n">
        <f aca="false">IF(BG$9=0,0,(SIN(BG$12)*COS($E37)+SIN($E37)*COS(BG$12))/SIN($E37)*BG$9)</f>
        <v>1.12712174157778</v>
      </c>
      <c r="ET37" s="0" t="n">
        <f aca="false">IF(BH$9=0,0,(SIN(BH$12)*COS($E37)+SIN($E37)*COS(BH$12))/SIN($E37)*BH$9)</f>
        <v>1.12108315233945</v>
      </c>
      <c r="EU37" s="0" t="n">
        <f aca="false">IF(BI$9=0,0,(SIN(BI$12)*COS($E37)+SIN($E37)*COS(BI$12))/SIN($E37)*BI$9)</f>
        <v>1.11463489574159</v>
      </c>
      <c r="EV37" s="0" t="n">
        <f aca="false">IF(BJ$9=0,0,(SIN(BJ$12)*COS($E37)+SIN($E37)*COS(BJ$12))/SIN($E37)*BJ$9)</f>
        <v>1.10778506741242</v>
      </c>
      <c r="EW37" s="0" t="n">
        <f aca="false">IF(BK$9=0,0,(SIN(BK$12)*COS($E37)+SIN($E37)*COS(BK$12))/SIN($E37)*BK$9)</f>
        <v>1.10054190420175</v>
      </c>
      <c r="EX37" s="0" t="n">
        <f aca="false">IF(BL$9=0,0,(SIN(BL$12)*COS($E37)+SIN($E37)*COS(BL$12))/SIN($E37)*BL$9)</f>
        <v>1.09363948615958</v>
      </c>
      <c r="EY37" s="0" t="n">
        <f aca="false">IF(BM$9=0,0,(SIN(BM$12)*COS($E37)+SIN($E37)*COS(BM$12))/SIN($E37)*BM$9)</f>
        <v>1.08636350217842</v>
      </c>
      <c r="EZ37" s="0" t="n">
        <f aca="false">IF(BN$9=0,0,(SIN(BN$12)*COS($E37)+SIN($E37)*COS(BN$12))/SIN($E37)*BN$9)</f>
        <v>1.07872192180077</v>
      </c>
      <c r="FA37" s="0" t="n">
        <f aca="false">IF(BO$9=0,0,(SIN(BO$12)*COS($E37)+SIN($E37)*COS(BO$12))/SIN($E37)*BO$9)</f>
        <v>1.07072283649706</v>
      </c>
      <c r="FB37" s="0" t="n">
        <f aca="false">IF(BP$9=0,0,(SIN(BP$12)*COS($E37)+SIN($E37)*COS(BP$12))/SIN($E37)*BP$9)</f>
        <v>1.06237445544522</v>
      </c>
      <c r="FC37" s="0" t="n">
        <f aca="false">IF(BQ$9=0,0,(SIN(BQ$12)*COS($E37)+SIN($E37)*COS(BQ$12))/SIN($E37)*BQ$9)</f>
        <v>1.05514652304877</v>
      </c>
      <c r="FD37" s="0" t="n">
        <f aca="false">IF(BR$9=0,0,(SIN(BR$12)*COS($E37)+SIN($E37)*COS(BR$12))/SIN($E37)*BR$9)</f>
        <v>1.04758738547793</v>
      </c>
      <c r="FE37" s="0" t="n">
        <f aca="false">IF(BS$9=0,0,(SIN(BS$12)*COS($E37)+SIN($E37)*COS(BS$12))/SIN($E37)*BS$9)</f>
        <v>1.03970424323404</v>
      </c>
      <c r="FF37" s="0" t="n">
        <f aca="false">IF(BT$9=0,0,(SIN(BT$12)*COS($E37)+SIN($E37)*COS(BT$12))/SIN($E37)*BT$9)</f>
        <v>1.03150439700583</v>
      </c>
      <c r="FG37" s="0" t="n">
        <f aca="false">IF(BU$9=0,0,(SIN(BU$12)*COS($E37)+SIN($E37)*COS(BU$12))/SIN($E37)*BU$9)</f>
        <v>1.0229952439531</v>
      </c>
      <c r="FH37" s="0" t="n">
        <f aca="false">IF(BV$9=0,0,(SIN(BV$12)*COS($E37)+SIN($E37)*COS(BV$12))/SIN($E37)*BV$9)</f>
        <v>1.01491442822602</v>
      </c>
      <c r="FI37" s="0" t="n">
        <f aca="false">IF(BW$9=0,0,(SIN(BW$12)*COS($E37)+SIN($E37)*COS(BW$12))/SIN($E37)*BW$9)</f>
        <v>1.00653781632558</v>
      </c>
      <c r="FJ37" s="0" t="n">
        <f aca="false">IF(BX$9=0,0,(SIN(BX$12)*COS($E37)+SIN($E37)*COS(BX$12))/SIN($E37)*BX$9)</f>
        <v>0.997872405717119</v>
      </c>
      <c r="FK37" s="0" t="n">
        <f aca="false">IF(BY$9=0,0,(SIN(BY$12)*COS($E37)+SIN($E37)*COS(BY$12))/SIN($E37)*BY$9)</f>
        <v>0.988925276414093</v>
      </c>
      <c r="FL37" s="0" t="n">
        <f aca="false">IF(BZ$9=0,0,(SIN(BZ$12)*COS($E37)+SIN($E37)*COS(BZ$12))/SIN($E37)*BZ$9)</f>
        <v>0.979703587468767</v>
      </c>
      <c r="FM37" s="0" t="n">
        <f aca="false">IF(CA$9=0,0,(SIN(CA$12)*COS($E37)+SIN($E37)*COS(CA$12))/SIN($E37)*CA$9)</f>
        <v>0.970214573441013</v>
      </c>
      <c r="FN37" s="0" t="n">
        <f aca="false">IF(CB$9=0,0,(SIN(CB$12)*COS($E37)+SIN($E37)*COS(CB$12))/SIN($E37)*CB$9)</f>
        <v>0.960465540846489</v>
      </c>
      <c r="FO37" s="0" t="n">
        <f aca="false">IF(CC$9=0,0,(SIN(CC$12)*COS($E37)+SIN($E37)*COS(CC$12))/SIN($E37)*CC$9)</f>
        <v>0.950463864585853</v>
      </c>
      <c r="FP37" s="0" t="n">
        <f aca="false">IF(CD$9=0,0,(SIN(CD$12)*COS($E37)+SIN($E37)*COS(CD$12))/SIN($E37)*CD$9)</f>
        <v>0.940216984356391</v>
      </c>
      <c r="FQ37" s="0" t="n">
        <f aca="false">IF(CE$9=0,0,(SIN(CE$12)*COS($E37)+SIN($E37)*COS(CE$12))/SIN($E37)*CE$9)</f>
        <v>0.929732401047663</v>
      </c>
      <c r="FR37" s="0" t="n">
        <f aca="false">IF(CF$9=0,0,(SIN(CF$12)*COS($E37)+SIN($E37)*COS(CF$12))/SIN($E37)*CF$9)</f>
        <v>0.915872563656101</v>
      </c>
      <c r="FS37" s="0" t="n">
        <f aca="false">IF(CG$9=0,0,(SIN(CG$12)*COS($E37)+SIN($E37)*COS(CG$12))/SIN($E37)*CG$9)</f>
        <v>0.901816496668064</v>
      </c>
      <c r="FT37" s="0" t="n">
        <f aca="false">IF(CH$9=0,0,(SIN(CH$12)*COS($E37)+SIN($E37)*COS(CH$12))/SIN($E37)*CH$9)</f>
        <v>0.887574724860245</v>
      </c>
      <c r="FU37" s="0" t="n">
        <f aca="false">IF(CI$9=0,0,(SIN(CI$12)*COS($E37)+SIN($E37)*COS(CI$12))/SIN($E37)*CI$9)</f>
        <v>0.873157802467414</v>
      </c>
      <c r="FV37" s="0" t="n">
        <f aca="false">IF(CJ$9=0,0,(SIN(CJ$12)*COS($E37)+SIN($E37)*COS(CJ$12))/SIN($E37)*CJ$9)</f>
        <v>0.858576308074016</v>
      </c>
      <c r="FW37" s="0" t="n">
        <f aca="false">IF(CK$9=0,0,(SIN(CK$12)*COS($E37)+SIN($E37)*COS(CK$12))/SIN($E37)*CK$9)</f>
        <v>0.845534022626557</v>
      </c>
      <c r="FX37" s="0" t="n">
        <f aca="false">IF(CL$9=0,0,(SIN(CL$12)*COS($E37)+SIN($E37)*COS(CL$12))/SIN($E37)*CL$9)</f>
        <v>0.832328656380121</v>
      </c>
      <c r="FY37" s="0" t="n">
        <f aca="false">IF(CM$9=0,0,(SIN(CM$12)*COS($E37)+SIN($E37)*COS(CM$12))/SIN($E37)*CM$9)</f>
        <v>0.818969292072428</v>
      </c>
      <c r="FZ37" s="0" t="n">
        <f aca="false">IF(CN$9=0,0,(SIN(CN$12)*COS($E37)+SIN($E37)*COS(CN$12))/SIN($E37)*CN$9)</f>
        <v>0.80546502903047</v>
      </c>
      <c r="GA37" s="0" t="n">
        <f aca="false">IF(CO$9=0,0,(SIN(CO$12)*COS($E37)+SIN($E37)*COS(CO$12))/SIN($E37)*CO$9)</f>
        <v>0.791824978866602</v>
      </c>
      <c r="GB37" s="0" t="n">
        <f aca="false">IF(CP$9=0,0,(SIN(CP$12)*COS($E37)+SIN($E37)*COS(CP$12))/SIN($E37)*CP$9)</f>
        <v>0.777050412715796</v>
      </c>
      <c r="GC37" s="0" t="n">
        <f aca="false">IF(CQ$9=0,0,(SIN(CQ$12)*COS($E37)+SIN($E37)*COS(CQ$12))/SIN($E37)*CQ$9)</f>
        <v>0.762173541838782</v>
      </c>
    </row>
    <row r="38" customFormat="false" ht="12.8" hidden="true" customHeight="false" outlineLevel="0" collapsed="false">
      <c r="A38" s="0" t="n">
        <f aca="false">MAX($F38:$CQ38)</f>
        <v>0.534971930272211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0.5280501</v>
      </c>
      <c r="C38" s="2" t="n">
        <f aca="false">MOD(Best +D38,360)</f>
        <v>125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0.528050099721163</v>
      </c>
      <c r="G38" s="13" t="n">
        <f aca="false">IF(OR(G128=0,CS38=0),0,G128*CS38/(G128+CS38))</f>
        <v>0.529861876571492</v>
      </c>
      <c r="H38" s="13" t="n">
        <f aca="false">IF(OR(H128=0,CT38=0),0,H128*CT38/(H128+CT38))</f>
        <v>0.531354808408404</v>
      </c>
      <c r="I38" s="13" t="n">
        <f aca="false">IF(OR(I128=0,CU38=0),0,I128*CU38/(I128+CU38))</f>
        <v>0.532558564431489</v>
      </c>
      <c r="J38" s="13" t="n">
        <f aca="false">IF(OR(J128=0,CV38=0),0,J128*CV38/(J128+CV38))</f>
        <v>0.533499640860039</v>
      </c>
      <c r="K38" s="13" t="n">
        <f aca="false">IF(OR(K128=0,CW38=0),0,K128*CW38/(K128+CW38))</f>
        <v>0.534201748558982</v>
      </c>
      <c r="L38" s="13" t="n">
        <f aca="false">IF(OR(L128=0,CX38=0),0,L128*CX38/(L128+CX38))</f>
        <v>0.534686146578725</v>
      </c>
      <c r="M38" s="13" t="n">
        <f aca="false">IF(OR(M128=0,CY38=0),0,M128*CY38/(M128+CY38))</f>
        <v>0.534971930272211</v>
      </c>
      <c r="N38" s="13" t="n">
        <f aca="false">IF(OR(N128=0,CZ38=0),0,N128*CZ38/(N128+CZ38))</f>
        <v>0.534701473732102</v>
      </c>
      <c r="O38" s="13" t="n">
        <f aca="false">IF(OR(O128=0,DA38=0),0,O128*DA38/(O128+DA38))</f>
        <v>0.534294424381803</v>
      </c>
      <c r="P38" s="13" t="n">
        <f aca="false">IF(OR(P128=0,DB38=0),0,P128*DB38/(P128+DB38))</f>
        <v>0.533762513609022</v>
      </c>
      <c r="Q38" s="13" t="n">
        <f aca="false">IF(OR(Q128=0,DC38=0),0,Q128*DC38/(Q128+DC38))</f>
        <v>0.53311630441539</v>
      </c>
      <c r="R38" s="13" t="n">
        <f aca="false">IF(OR(R128=0,DD38=0),0,R128*DD38/(R128+DD38))</f>
        <v>0.532365323076681</v>
      </c>
      <c r="S38" s="13" t="n">
        <f aca="false">IF(OR(S128=0,DE38=0),0,S128*DE38/(S128+DE38))</f>
        <v>0.530790367311133</v>
      </c>
      <c r="T38" s="13" t="n">
        <f aca="false">IF(OR(T128=0,DF38=0),0,T128*DF38/(T128+DF38))</f>
        <v>0.529178799481042</v>
      </c>
      <c r="U38" s="13" t="n">
        <f aca="false">IF(OR(U128=0,DG38=0),0,U128*DG38/(U128+DG38))</f>
        <v>0.527533762775426</v>
      </c>
      <c r="V38" s="13" t="n">
        <f aca="false">IF(OR(V128=0,DH38=0),0,V128*DH38/(V128+DH38))</f>
        <v>0.525858071374861</v>
      </c>
      <c r="W38" s="13" t="n">
        <f aca="false">IF(OR(W128=0,DI38=0),0,W128*DI38/(W128+DI38))</f>
        <v>0.524154247237324</v>
      </c>
      <c r="X38" s="13" t="n">
        <f aca="false">IF(OR(X128=0,DJ38=0),0,X128*DJ38/(X128+DJ38))</f>
        <v>0.520021362584388</v>
      </c>
      <c r="Y38" s="13" t="n">
        <f aca="false">IF(OR(Y128=0,DK38=0),0,Y128*DK38/(Y128+DK38))</f>
        <v>0.516000267749019</v>
      </c>
      <c r="Z38" s="13" t="n">
        <f aca="false">IF(OR(Z128=0,DL38=0),0,Z128*DL38/(Z128+DL38))</f>
        <v>0.512082073640163</v>
      </c>
      <c r="AA38" s="13" t="n">
        <f aca="false">IF(OR(AA128=0,DM38=0),0,AA128*DM38/(AA128+DM38))</f>
        <v>0.5082587330645</v>
      </c>
      <c r="AB38" s="13" t="n">
        <f aca="false">IF(OR(AB128=0,DN38=0),0,AB128*DN38/(AB128+DN38))</f>
        <v>0.504522940208988</v>
      </c>
      <c r="AC38" s="13" t="n">
        <f aca="false">IF(OR(AC128=0,DO38=0),0,AC128*DO38/(AC128+DO38))</f>
        <v>0.500371538118061</v>
      </c>
      <c r="AD38" s="13" t="n">
        <f aca="false">IF(OR(AD128=0,DP38=0),0,AD128*DP38/(AD128+DP38))</f>
        <v>0.496639229636259</v>
      </c>
      <c r="AE38" s="13" t="n">
        <f aca="false">IF(OR(AE128=0,DQ38=0),0,AE128*DQ38/(AE128+DQ38))</f>
        <v>0.493353356429162</v>
      </c>
      <c r="AF38" s="13" t="n">
        <f aca="false">IF(OR(AF128=0,DR38=0),0,AF128*DR38/(AF128+DR38))</f>
        <v>0.490122750419664</v>
      </c>
      <c r="AG38" s="13" t="n">
        <f aca="false">IF(OR(AG128=0,DS38=0),0,AG128*DS38/(AG128+DS38))</f>
        <v>0.486943413013816</v>
      </c>
      <c r="AH38" s="13" t="n">
        <f aca="false">IF(OR(AH128=0,DT38=0),0,AH128*DT38/(AH128+DT38))</f>
        <v>0.483661514167609</v>
      </c>
      <c r="AI38" s="13" t="n">
        <f aca="false">IF(OR(AI128=0,DU38=0),0,AI128*DU38/(AI128+DU38))</f>
        <v>0.480429073813896</v>
      </c>
      <c r="AJ38" s="13" t="n">
        <f aca="false">IF(OR(AJ128=0,DV38=0),0,AJ128*DV38/(AJ128+DV38))</f>
        <v>0.477242528415817</v>
      </c>
      <c r="AK38" s="13" t="n">
        <f aca="false">IF(OR(AK128=0,DW38=0),0,AK128*DW38/(AK128+DW38))</f>
        <v>0.474098570111122</v>
      </c>
      <c r="AL38" s="13" t="n">
        <f aca="false">IF(OR(AL128=0,DX38=0),0,AL128*DX38/(AL128+DX38))</f>
        <v>0.47099412187812</v>
      </c>
      <c r="AM38" s="13" t="n">
        <f aca="false">IF(OR(AM128=0,DY38=0),0,AM128*DY38/(AM128+DY38))</f>
        <v>0.467880166253679</v>
      </c>
      <c r="AN38" s="13" t="n">
        <f aca="false">IF(OR(AN128=0,DZ38=0),0,AN128*DZ38/(AN128+DZ38))</f>
        <v>0.464801508057519</v>
      </c>
      <c r="AO38" s="13" t="n">
        <f aca="false">IF(OR(AO128=0,EA38=0),0,AO128*EA38/(AO128+EA38))</f>
        <v>0.461755544023929</v>
      </c>
      <c r="AP38" s="13" t="n">
        <f aca="false">IF(OR(AP128=0,EB38=0),0,AP128*EB38/(AP128+EB38))</f>
        <v>0.458739834135366</v>
      </c>
      <c r="AQ38" s="13" t="n">
        <f aca="false">IF(OR(AQ128=0,EC38=0),0,AQ128*EC38/(AQ128+EC38))</f>
        <v>0.455752086928789</v>
      </c>
      <c r="AR38" s="13" t="n">
        <f aca="false">IF(OR(AR128=0,ED38=0),0,AR128*ED38/(AR128+ED38))</f>
        <v>0.452854858237795</v>
      </c>
      <c r="AS38" s="13" t="n">
        <f aca="false">IF(OR(AS128=0,EE38=0),0,AS128*EE38/(AS128+EE38))</f>
        <v>0.449979822107743</v>
      </c>
      <c r="AT38" s="13" t="n">
        <f aca="false">IF(OR(AT128=0,EF38=0),0,AT128*EF38/(AT128+EF38))</f>
        <v>0.447125167676422</v>
      </c>
      <c r="AU38" s="13" t="n">
        <f aca="false">IF(OR(AU128=0,EG38=0),0,AU128*EG38/(AU128+EG38))</f>
        <v>0.444289179838186</v>
      </c>
      <c r="AV38" s="13" t="n">
        <f aca="false">IF(OR(AV128=0,EH38=0),0,AV128*EH38/(AV128+EH38))</f>
        <v>0.441470231151343</v>
      </c>
      <c r="AW38" s="13" t="n">
        <f aca="false">IF(OR(AW128=0,EI38=0),0,AW128*EI38/(AW128+EI38))</f>
        <v>0.438340936243555</v>
      </c>
      <c r="AX38" s="13" t="n">
        <f aca="false">IF(OR(AX128=0,EJ38=0),0,AX128*EJ38/(AX128+EJ38))</f>
        <v>0.435231735347556</v>
      </c>
      <c r="AY38" s="13" t="n">
        <f aca="false">IF(OR(AY128=0,EK38=0),0,AY128*EK38/(AY128+EK38))</f>
        <v>0.432140769854365</v>
      </c>
      <c r="AZ38" s="13" t="n">
        <f aca="false">IF(OR(AZ128=0,EL38=0),0,AZ128*EL38/(AZ128+EL38))</f>
        <v>0.429066270858414</v>
      </c>
      <c r="BA38" s="13" t="n">
        <f aca="false">IF(OR(BA128=0,EM38=0),0,BA128*EM38/(BA128+EM38))</f>
        <v>0.42600655187449</v>
      </c>
      <c r="BB38" s="13" t="n">
        <f aca="false">IF(OR(BB128=0,EN38=0),0,BB128*EN38/(BB128+EN38))</f>
        <v>0.422822399062455</v>
      </c>
      <c r="BC38" s="13" t="n">
        <f aca="false">IF(OR(BC128=0,EO38=0),0,BC128*EO38/(BC128+EO38))</f>
        <v>0.419651446914125</v>
      </c>
      <c r="BD38" s="13" t="n">
        <f aca="false">IF(OR(BD128=0,EP38=0),0,BD128*EP38/(BD128+EP38))</f>
        <v>0.416492055728804</v>
      </c>
      <c r="BE38" s="13" t="n">
        <f aca="false">IF(OR(BE128=0,EQ38=0),0,BE128*EQ38/(BE128+EQ38))</f>
        <v>0.413342653239769</v>
      </c>
      <c r="BF38" s="13" t="n">
        <f aca="false">IF(OR(BF128=0,ER38=0),0,BF128*ER38/(BF128+ER38))</f>
        <v>0.41020172931791</v>
      </c>
      <c r="BG38" s="13" t="n">
        <f aca="false">IF(OR(BG128=0,ES38=0),0,BG128*ES38/(BG128+ES38))</f>
        <v>0.406875330632246</v>
      </c>
      <c r="BH38" s="13" t="n">
        <f aca="false">IF(OR(BH128=0,ET38=0),0,BH128*ET38/(BH128+ET38))</f>
        <v>0.403555551807937</v>
      </c>
      <c r="BI38" s="13" t="n">
        <f aca="false">IF(OR(BI128=0,EU38=0),0,BI128*EU38/(BI128+EU38))</f>
        <v>0.40024083728186</v>
      </c>
      <c r="BJ38" s="13" t="n">
        <f aca="false">IF(OR(BJ128=0,EV38=0),0,BJ128*EV38/(BJ128+EV38))</f>
        <v>0.396929684421931</v>
      </c>
      <c r="BK38" s="13" t="n">
        <f aca="false">IF(OR(BK128=0,EW38=0),0,BK128*EW38/(BK128+EW38))</f>
        <v>0.393620639441962</v>
      </c>
      <c r="BL38" s="13" t="n">
        <f aca="false">IF(OR(BL128=0,EX38=0),0,BL128*EX38/(BL128+EX38))</f>
        <v>0.390408070803961</v>
      </c>
      <c r="BM38" s="13" t="n">
        <f aca="false">IF(OR(BM128=0,EY38=0),0,BM128*EY38/(BM128+EY38))</f>
        <v>0.38719474700399</v>
      </c>
      <c r="BN38" s="13" t="n">
        <f aca="false">IF(OR(BN128=0,EZ38=0),0,BN128*EZ38/(BN128+EZ38))</f>
        <v>0.383979430945707</v>
      </c>
      <c r="BO38" s="13" t="n">
        <f aca="false">IF(OR(BO128=0,FA38=0),0,BO128*FA38/(BO128+FA38))</f>
        <v>0.380760918342929</v>
      </c>
      <c r="BP38" s="13" t="n">
        <f aca="false">IF(OR(BP128=0,FB38=0),0,BP128*FB38/(BP128+FB38))</f>
        <v>0.377538035255103</v>
      </c>
      <c r="BQ38" s="13" t="n">
        <f aca="false">IF(OR(BQ128=0,FC38=0),0,BQ128*FC38/(BQ128+FC38))</f>
        <v>0.374500678671874</v>
      </c>
      <c r="BR38" s="13" t="n">
        <f aca="false">IF(OR(BR128=0,FD38=0),0,BR128*FD38/(BR128+FD38))</f>
        <v>0.371456574640919</v>
      </c>
      <c r="BS38" s="13" t="n">
        <f aca="false">IF(OR(BS128=0,FE38=0),0,BS128*FE38/(BS128+FE38))</f>
        <v>0.368404777093648</v>
      </c>
      <c r="BT38" s="13" t="n">
        <f aca="false">IF(OR(BT128=0,FF38=0),0,BT128*FF38/(BT128+FF38))</f>
        <v>0.365344357314996</v>
      </c>
      <c r="BU38" s="13" t="n">
        <f aca="false">IF(OR(BU128=0,FG38=0),0,BU128*FG38/(BU128+FG38))</f>
        <v>0.362274402577334</v>
      </c>
      <c r="BV38" s="13" t="n">
        <f aca="false">IF(OR(BV128=0,FH38=0),0,BV128*FH38/(BV128+FH38))</f>
        <v>0.359289075086765</v>
      </c>
      <c r="BW38" s="13" t="n">
        <f aca="false">IF(OR(BW128=0,FI38=0),0,BW128*FI38/(BW128+FI38))</f>
        <v>0.35629233981987</v>
      </c>
      <c r="BX38" s="13" t="n">
        <f aca="false">IF(OR(BX128=0,FJ38=0),0,BX128*FJ38/(BX128+FJ38))</f>
        <v>0.353283384169001</v>
      </c>
      <c r="BY38" s="13" t="n">
        <f aca="false">IF(OR(BY128=0,FK38=0),0,BY128*FK38/(BY128+FK38))</f>
        <v>0.35026140461383</v>
      </c>
      <c r="BZ38" s="13" t="n">
        <f aca="false">IF(OR(BZ128=0,FL38=0),0,BZ128*FL38/(BZ128+FL38))</f>
        <v>0.347225605884684</v>
      </c>
      <c r="CA38" s="13" t="n">
        <f aca="false">IF(OR(CA128=0,FM38=0),0,CA128*FM38/(CA128+FM38))</f>
        <v>0.344175200193185</v>
      </c>
      <c r="CB38" s="13" t="n">
        <f aca="false">IF(OR(CB128=0,FN38=0),0,CB128*FN38/(CB128+FN38))</f>
        <v>0.34110940652727</v>
      </c>
      <c r="CC38" s="13" t="n">
        <f aca="false">IF(OR(CC128=0,FO38=0),0,CC128*FO38/(CC128+FO38))</f>
        <v>0.33802745000813</v>
      </c>
      <c r="CD38" s="13" t="n">
        <f aca="false">IF(OR(CD128=0,FP38=0),0,CD128*FP38/(CD128+FP38))</f>
        <v>0.334928561306972</v>
      </c>
      <c r="CE38" s="13" t="n">
        <f aca="false">IF(OR(CE128=0,FQ38=0),0,CE128*FQ38/(CE128+FQ38))</f>
        <v>0.331811976119944</v>
      </c>
      <c r="CF38" s="13" t="n">
        <f aca="false">IF(OR(CF128=0,FR38=0),0,CF128*FR38/(CF128+FR38))</f>
        <v>0.32825700788838</v>
      </c>
      <c r="CG38" s="13" t="n">
        <f aca="false">IF(OR(CG128=0,FS38=0),0,CG128*FS38/(CG128+FS38))</f>
        <v>0.324680327263663</v>
      </c>
      <c r="CH38" s="13" t="n">
        <f aca="false">IF(OR(CH128=0,FT38=0),0,CH128*FT38/(CH128+FT38))</f>
        <v>0.32108095796532</v>
      </c>
      <c r="CI38" s="13" t="n">
        <f aca="false">IF(OR(CI128=0,FU38=0),0,CI128*FU38/(CI128+FU38))</f>
        <v>0.317457936486077</v>
      </c>
      <c r="CJ38" s="13" t="n">
        <f aca="false">IF(OR(CJ128=0,FV38=0),0,CJ128*FV38/(CJ128+FV38))</f>
        <v>0.313810312206816</v>
      </c>
      <c r="CK38" s="13" t="n">
        <f aca="false">IF(OR(CK128=0,FW38=0),0,CK128*FW38/(CK128+FW38))</f>
        <v>0.310375480252906</v>
      </c>
      <c r="CL38" s="13" t="n">
        <f aca="false">IF(OR(CL128=0,FX38=0),0,CL128*FX38/(CL128+FX38))</f>
        <v>0.306916488857154</v>
      </c>
      <c r="CM38" s="13" t="n">
        <f aca="false">IF(OR(CM128=0,FY38=0),0,CM128*FY38/(CM128+FY38))</f>
        <v>0.30343254817999</v>
      </c>
      <c r="CN38" s="13" t="n">
        <f aca="false">IF(OR(CN128=0,FZ38=0),0,CN128*FZ38/(CN128+FZ38))</f>
        <v>0.299922877318749</v>
      </c>
      <c r="CO38" s="13" t="n">
        <f aca="false">IF(OR(CO128=0,GA38=0),0,CO128*GA38/(CO128+GA38))</f>
        <v>0.296386704713083</v>
      </c>
      <c r="CP38" s="13" t="n">
        <f aca="false">IF(OR(CP128=0,GB38=0),0,CP128*GB38/(CP128+GB38))</f>
        <v>0.292673950298072</v>
      </c>
      <c r="CQ38" s="13" t="n">
        <f aca="false">IF(OR(CQ128=0,GC38=0),0,CQ128*GC38/(CQ128+GC38))</f>
        <v>0.288931713324917</v>
      </c>
      <c r="CR38" s="0" t="n">
        <f aca="false">IF(F$9=0,0,(SIN(F$12)*COS($E38)+SIN($E38)*COS(F$12))/SIN($E38)*F$9)</f>
        <v>0.5280501</v>
      </c>
      <c r="CS38" s="0" t="n">
        <f aca="false">IF(G$9=0,0,(SIN(G$12)*COS($E38)+SIN($E38)*COS(G$12))/SIN($E38)*G$9)</f>
        <v>0.551120883098497</v>
      </c>
      <c r="CT38" s="0" t="n">
        <f aca="false">IF(H$9=0,0,(SIN(H$12)*COS($E38)+SIN($E38)*COS(H$12))/SIN($E38)*H$9)</f>
        <v>0.574315353744174</v>
      </c>
      <c r="CU38" s="0" t="n">
        <f aca="false">IF(I$9=0,0,(SIN(I$12)*COS($E38)+SIN($E38)*COS(I$12))/SIN($E38)*I$9)</f>
        <v>0.597623809550294</v>
      </c>
      <c r="CV38" s="0" t="n">
        <f aca="false">IF(J$9=0,0,(SIN(J$12)*COS($E38)+SIN($E38)*COS(J$12))/SIN($E38)*J$9)</f>
        <v>0.621036425399116</v>
      </c>
      <c r="CW38" s="0" t="n">
        <f aca="false">IF(K$9=0,0,(SIN(K$12)*COS($E38)+SIN($E38)*COS(K$12))/SIN($E38)*K$9)</f>
        <v>0.64454325726483</v>
      </c>
      <c r="CX38" s="0" t="n">
        <f aca="false">IF(L$9=0,0,(SIN(L$12)*COS($E38)+SIN($E38)*COS(L$12))/SIN($E38)*L$9)</f>
        <v>0.668134246099254</v>
      </c>
      <c r="CY38" s="0" t="n">
        <f aca="false">IF(M$9=0,0,(SIN(M$12)*COS($E38)+SIN($E38)*COS(M$12))/SIN($E38)*M$9)</f>
        <v>0.691799221778876</v>
      </c>
      <c r="CZ38" s="0" t="n">
        <f aca="false">IF(N$9=0,0,(SIN(N$12)*COS($E38)+SIN($E38)*COS(N$12))/SIN($E38)*N$9)</f>
        <v>0.714857826440741</v>
      </c>
      <c r="DA38" s="0" t="n">
        <f aca="false">IF(O$9=0,0,(SIN(O$12)*COS($E38)+SIN($E38)*COS(O$12))/SIN($E38)*O$9)</f>
        <v>0.737935288995371</v>
      </c>
      <c r="DB38" s="0" t="n">
        <f aca="false">IF(P$9=0,0,(SIN(P$12)*COS($E38)+SIN($E38)*COS(P$12))/SIN($E38)*P$9)</f>
        <v>0.76102175845633</v>
      </c>
      <c r="DC38" s="0" t="n">
        <f aca="false">IF(Q$9=0,0,(SIN(Q$12)*COS($E38)+SIN($E38)*COS(Q$12))/SIN($E38)*Q$9)</f>
        <v>0.784107309879151</v>
      </c>
      <c r="DD38" s="0" t="n">
        <f aca="false">IF(R$9=0,0,(SIN(R$12)*COS($E38)+SIN($E38)*COS(R$12))/SIN($E38)*R$9)</f>
        <v>0.807181948265682</v>
      </c>
      <c r="DE38" s="0" t="n">
        <f aca="false">IF(S$9=0,0,(SIN(S$12)*COS($E38)+SIN($E38)*COS(S$12))/SIN($E38)*S$9)</f>
        <v>0.828461225649657</v>
      </c>
      <c r="DF38" s="0" t="n">
        <f aca="false">IF(T$9=0,0,(SIN(T$12)*COS($E38)+SIN($E38)*COS(T$12))/SIN($E38)*T$9)</f>
        <v>0.849633463252599</v>
      </c>
      <c r="DG38" s="0" t="n">
        <f aca="false">IF(U$9=0,0,(SIN(U$12)*COS($E38)+SIN($E38)*COS(U$12))/SIN($E38)*U$9)</f>
        <v>0.870690135947054</v>
      </c>
      <c r="DH38" s="0" t="n">
        <f aca="false">IF(V$9=0,0,(SIN(V$12)*COS($E38)+SIN($E38)*COS(V$12))/SIN($E38)*V$9)</f>
        <v>0.89162271017496</v>
      </c>
      <c r="DI38" s="0" t="n">
        <f aca="false">IF(W$9=0,0,(SIN(W$12)*COS($E38)+SIN($E38)*COS(W$12))/SIN($E38)*W$9)</f>
        <v>0.912422647192665</v>
      </c>
      <c r="DJ38" s="0" t="n">
        <f aca="false">IF(X$9=0,0,(SIN(X$12)*COS($E38)+SIN($E38)*COS(X$12))/SIN($E38)*X$9)</f>
        <v>0.9254428305861</v>
      </c>
      <c r="DK38" s="0" t="n">
        <f aca="false">IF(Y$9=0,0,(SIN(Y$12)*COS($E38)+SIN($E38)*COS(Y$12))/SIN($E38)*Y$9)</f>
        <v>0.938039527303826</v>
      </c>
      <c r="DL38" s="0" t="n">
        <f aca="false">IF(Z$9=0,0,(SIN(Z$12)*COS($E38)+SIN($E38)*COS(Z$12))/SIN($E38)*Z$9)</f>
        <v>0.950211308098072</v>
      </c>
      <c r="DM38" s="0" t="n">
        <f aca="false">IF(AA$9=0,0,(SIN(AA$12)*COS($E38)+SIN($E38)*COS(AA$12))/SIN($E38)*AA$9)</f>
        <v>0.961956915550152</v>
      </c>
      <c r="DN38" s="0" t="n">
        <f aca="false">IF(AB$9=0,0,(SIN(AB$12)*COS($E38)+SIN($E38)*COS(AB$12))/SIN($E38)*AB$9)</f>
        <v>0.973275263707121</v>
      </c>
      <c r="DO38" s="0" t="n">
        <f aca="false">IF(AC$9=0,0,(SIN(AC$12)*COS($E38)+SIN($E38)*COS(AC$12))/SIN($E38)*AC$9)</f>
        <v>0.982250304909979</v>
      </c>
      <c r="DP38" s="0" t="n">
        <f aca="false">IF(AD$9=0,0,(SIN(AD$12)*COS($E38)+SIN($E38)*COS(AD$12))/SIN($E38)*AD$9)</f>
        <v>0.99203483192926</v>
      </c>
      <c r="DQ38" s="0" t="n">
        <f aca="false">IF(AE$9=0,0,(SIN(AE$12)*COS($E38)+SIN($E38)*COS(AE$12))/SIN($E38)*AE$9)</f>
        <v>1.00290550718723</v>
      </c>
      <c r="DR38" s="0" t="n">
        <f aca="false">IF(AF$9=0,0,(SIN(AF$12)*COS($E38)+SIN($E38)*COS(AF$12))/SIN($E38)*AF$9)</f>
        <v>1.01337159228615</v>
      </c>
      <c r="DS38" s="0" t="n">
        <f aca="false">IF(AG$9=0,0,(SIN(AG$12)*COS($E38)+SIN($E38)*COS(AG$12))/SIN($E38)*AG$9)</f>
        <v>1.02343204994523</v>
      </c>
      <c r="DT38" s="0" t="n">
        <f aca="false">IF(AH$9=0,0,(SIN(AH$12)*COS($E38)+SIN($E38)*COS(AH$12))/SIN($E38)*AH$9)</f>
        <v>1.03240168199808</v>
      </c>
      <c r="DU38" s="0" t="n">
        <f aca="false">IF(AI$9=0,0,(SIN(AI$12)*COS($E38)+SIN($E38)*COS(AI$12))/SIN($E38)*AI$9)</f>
        <v>1.04094692528159</v>
      </c>
      <c r="DV38" s="0" t="n">
        <f aca="false">IF(AJ$9=0,0,(SIN(AJ$12)*COS($E38)+SIN($E38)*COS(AJ$12))/SIN($E38)*AJ$9)</f>
        <v>1.0490678337203</v>
      </c>
      <c r="DW38" s="0" t="n">
        <f aca="false">IF(AK$9=0,0,(SIN(AK$12)*COS($E38)+SIN($E38)*COS(AK$12))/SIN($E38)*AK$9)</f>
        <v>1.05676462316531</v>
      </c>
      <c r="DX38" s="0" t="n">
        <f aca="false">IF(AL$9=0,0,(SIN(AL$12)*COS($E38)+SIN($E38)*COS(AL$12))/SIN($E38)*AL$9)</f>
        <v>1.06403767050934</v>
      </c>
      <c r="DY38" s="0" t="n">
        <f aca="false">IF(AM$9=0,0,(SIN(AM$12)*COS($E38)+SIN($E38)*COS(AM$12))/SIN($E38)*AM$9)</f>
        <v>1.07064583196819</v>
      </c>
      <c r="DZ38" s="0" t="n">
        <f aca="false">IF(AN$9=0,0,(SIN(AN$12)*COS($E38)+SIN($E38)*COS(AN$12))/SIN($E38)*AN$9)</f>
        <v>1.07682648926786</v>
      </c>
      <c r="EA38" s="0" t="n">
        <f aca="false">IF(AO$9=0,0,(SIN(AO$12)*COS($E38)+SIN($E38)*COS(AO$12))/SIN($E38)*AO$9)</f>
        <v>1.08258071966813</v>
      </c>
      <c r="EB38" s="0" t="n">
        <f aca="false">IF(AP$9=0,0,(SIN(AP$12)*COS($E38)+SIN($E38)*COS(AP$12))/SIN($E38)*AP$9)</f>
        <v>1.08790976030077</v>
      </c>
      <c r="EC38" s="0" t="n">
        <f aca="false">IF(AQ$9=0,0,(SIN(AQ$12)*COS($E38)+SIN($E38)*COS(AQ$12))/SIN($E38)*AQ$9)</f>
        <v>1.09281500688187</v>
      </c>
      <c r="ED38" s="0" t="n">
        <f aca="false">IF(AR$9=0,0,(SIN(AR$12)*COS($E38)+SIN($E38)*COS(AR$12))/SIN($E38)*AR$9)</f>
        <v>1.09767813869937</v>
      </c>
      <c r="EE38" s="0" t="n">
        <f aca="false">IF(AS$9=0,0,(SIN(AS$12)*COS($E38)+SIN($E38)*COS(AS$12))/SIN($E38)*AS$9)</f>
        <v>1.10212709377726</v>
      </c>
      <c r="EF38" s="0" t="n">
        <f aca="false">IF(AT$9=0,0,(SIN(AT$12)*COS($E38)+SIN($E38)*COS(AT$12))/SIN($E38)*AT$9)</f>
        <v>1.10616338501653</v>
      </c>
      <c r="EG38" s="0" t="n">
        <f aca="false">IF(AU$9=0,0,(SIN(AU$12)*COS($E38)+SIN($E38)*COS(AU$12))/SIN($E38)*AU$9)</f>
        <v>1.10978867445786</v>
      </c>
      <c r="EH38" s="0" t="n">
        <f aca="false">IF(AV$9=0,0,(SIN(AV$12)*COS($E38)+SIN($E38)*COS(AV$12))/SIN($E38)*AV$9)</f>
        <v>1.11300477189452</v>
      </c>
      <c r="EI38" s="0" t="n">
        <f aca="false">IF(AW$9=0,0,(SIN(AW$12)*COS($E38)+SIN($E38)*COS(AW$12))/SIN($E38)*AW$9)</f>
        <v>1.11370782803892</v>
      </c>
      <c r="EJ38" s="0" t="n">
        <f aca="false">IF(AX$9=0,0,(SIN(AX$12)*COS($E38)+SIN($E38)*COS(AX$12))/SIN($E38)*AX$9)</f>
        <v>1.11397817560521</v>
      </c>
      <c r="EK38" s="0" t="n">
        <f aca="false">IF(AY$9=0,0,(SIN(AY$12)*COS($E38)+SIN($E38)*COS(AY$12))/SIN($E38)*AY$9)</f>
        <v>1.11381999575186</v>
      </c>
      <c r="EL38" s="0" t="n">
        <f aca="false">IF(AZ$9=0,0,(SIN(AZ$12)*COS($E38)+SIN($E38)*COS(AZ$12))/SIN($E38)*AZ$9)</f>
        <v>1.11323762734176</v>
      </c>
      <c r="EM38" s="0" t="n">
        <f aca="false">IF(BA$9=0,0,(SIN(BA$12)*COS($E38)+SIN($E38)*COS(BA$12))/SIN($E38)*BA$9)</f>
        <v>1.11223556431361</v>
      </c>
      <c r="EN38" s="0" t="n">
        <f aca="false">IF(BB$9=0,0,(SIN(BB$12)*COS($E38)+SIN($E38)*COS(BB$12))/SIN($E38)*BB$9)</f>
        <v>1.10986984629193</v>
      </c>
      <c r="EO38" s="0" t="n">
        <f aca="false">IF(BC$9=0,0,(SIN(BC$12)*COS($E38)+SIN($E38)*COS(BC$12))/SIN($E38)*BC$9)</f>
        <v>1.10708467051375</v>
      </c>
      <c r="EP38" s="0" t="n">
        <f aca="false">IF(BD$9=0,0,(SIN(BD$12)*COS($E38)+SIN($E38)*COS(BD$12))/SIN($E38)*BD$9)</f>
        <v>1.10388585089875</v>
      </c>
      <c r="EQ38" s="0" t="n">
        <f aca="false">IF(BE$9=0,0,(SIN(BE$12)*COS($E38)+SIN($E38)*COS(BE$12))/SIN($E38)*BE$9)</f>
        <v>1.10027935064333</v>
      </c>
      <c r="ER38" s="0" t="n">
        <f aca="false">IF(BF$9=0,0,(SIN(BF$12)*COS($E38)+SIN($E38)*COS(BF$12))/SIN($E38)*BF$9)</f>
        <v>1.0962712788845</v>
      </c>
      <c r="ES38" s="0" t="n">
        <f aca="false">IF(BG$9=0,0,(SIN(BG$12)*COS($E38)+SIN($E38)*COS(BG$12))/SIN($E38)*BG$9)</f>
        <v>1.09048402433768</v>
      </c>
      <c r="ET38" s="0" t="n">
        <f aca="false">IF(BH$9=0,0,(SIN(BH$12)*COS($E38)+SIN($E38)*COS(BH$12))/SIN($E38)*BH$9)</f>
        <v>1.08429887307813</v>
      </c>
      <c r="EU38" s="0" t="n">
        <f aca="false">IF(BI$9=0,0,(SIN(BI$12)*COS($E38)+SIN($E38)*COS(BI$12))/SIN($E38)*BI$9)</f>
        <v>1.07772362025658</v>
      </c>
      <c r="EV38" s="0" t="n">
        <f aca="false">IF(BJ$9=0,0,(SIN(BJ$12)*COS($E38)+SIN($E38)*COS(BJ$12))/SIN($E38)*BJ$9)</f>
        <v>1.07076619807226</v>
      </c>
      <c r="EW38" s="0" t="n">
        <f aca="false">IF(BK$9=0,0,(SIN(BK$12)*COS($E38)+SIN($E38)*COS(BK$12))/SIN($E38)*BK$9)</f>
        <v>1.06343467155059</v>
      </c>
      <c r="EX38" s="0" t="n">
        <f aca="false">IF(BL$9=0,0,(SIN(BL$12)*COS($E38)+SIN($E38)*COS(BL$12))/SIN($E38)*BL$9)</f>
        <v>1.05643825501522</v>
      </c>
      <c r="EY38" s="0" t="n">
        <f aca="false">IF(BM$9=0,0,(SIN(BM$12)*COS($E38)+SIN($E38)*COS(BM$12))/SIN($E38)*BM$9)</f>
        <v>1.04908660381459</v>
      </c>
      <c r="EZ38" s="0" t="n">
        <f aca="false">IF(BN$9=0,0,(SIN(BN$12)*COS($E38)+SIN($E38)*COS(BN$12))/SIN($E38)*BN$9)</f>
        <v>1.04138751398254</v>
      </c>
      <c r="FA38" s="0" t="n">
        <f aca="false">IF(BO$9=0,0,(SIN(BO$12)*COS($E38)+SIN($E38)*COS(BO$12))/SIN($E38)*BO$9)</f>
        <v>1.0333488958776</v>
      </c>
      <c r="FB38" s="0" t="n">
        <f aca="false">IF(BP$9=0,0,(SIN(BP$12)*COS($E38)+SIN($E38)*COS(BP$12))/SIN($E38)*BP$9)</f>
        <v>1.02497877007823</v>
      </c>
      <c r="FC38" s="0" t="n">
        <f aca="false">IF(BQ$9=0,0,(SIN(BQ$12)*COS($E38)+SIN($E38)*COS(BQ$12))/SIN($E38)*BQ$9)</f>
        <v>1.01769481284464</v>
      </c>
      <c r="FD38" s="0" t="n">
        <f aca="false">IF(BR$9=0,0,(SIN(BR$12)*COS($E38)+SIN($E38)*COS(BR$12))/SIN($E38)*BR$9)</f>
        <v>1.01009613256561</v>
      </c>
      <c r="FE38" s="0" t="n">
        <f aca="false">IF(BS$9=0,0,(SIN(BS$12)*COS($E38)+SIN($E38)*COS(BS$12))/SIN($E38)*BS$9)</f>
        <v>1.00218976721958</v>
      </c>
      <c r="FF38" s="0" t="n">
        <f aca="false">IF(BT$9=0,0,(SIN(BT$12)*COS($E38)+SIN($E38)*COS(BT$12))/SIN($E38)*BT$9)</f>
        <v>0.99398284850885</v>
      </c>
      <c r="FG38" s="0" t="n">
        <f aca="false">IF(BU$9=0,0,(SIN(BU$12)*COS($E38)+SIN($E38)*COS(BU$12))/SIN($E38)*BU$9)</f>
        <v>0.985482598248395</v>
      </c>
      <c r="FH38" s="0" t="n">
        <f aca="false">IF(BV$9=0,0,(SIN(BV$12)*COS($E38)+SIN($E38)*COS(BV$12))/SIN($E38)*BV$9)</f>
        <v>0.977399489828313</v>
      </c>
      <c r="FI38" s="0" t="n">
        <f aca="false">IF(BW$9=0,0,(SIN(BW$12)*COS($E38)+SIN($E38)*COS(BW$12))/SIN($E38)*BW$9)</f>
        <v>0.969035818784564</v>
      </c>
      <c r="FJ38" s="0" t="n">
        <f aca="false">IF(BX$9=0,0,(SIN(BX$12)*COS($E38)+SIN($E38)*COS(BX$12))/SIN($E38)*BX$9)</f>
        <v>0.960398413650204</v>
      </c>
      <c r="FK38" s="0" t="n">
        <f aca="false">IF(BY$9=0,0,(SIN(BY$12)*COS($E38)+SIN($E38)*COS(BY$12))/SIN($E38)*BY$9)</f>
        <v>0.951494179808421</v>
      </c>
      <c r="FL38" s="0" t="n">
        <f aca="false">IF(BZ$9=0,0,(SIN(BZ$12)*COS($E38)+SIN($E38)*COS(BZ$12))/SIN($E38)*BZ$9)</f>
        <v>0.942330096087059</v>
      </c>
      <c r="FM38" s="0" t="n">
        <f aca="false">IF(CA$9=0,0,(SIN(CA$12)*COS($E38)+SIN($E38)*COS(CA$12))/SIN($E38)*CA$9)</f>
        <v>0.932913211333215</v>
      </c>
      <c r="FN38" s="0" t="n">
        <f aca="false">IF(CB$9=0,0,(SIN(CB$12)*COS($E38)+SIN($E38)*COS(CB$12))/SIN($E38)*CB$9)</f>
        <v>0.923250640969218</v>
      </c>
      <c r="FO38" s="0" t="n">
        <f aca="false">IF(CC$9=0,0,(SIN(CC$12)*COS($E38)+SIN($E38)*COS(CC$12))/SIN($E38)*CC$9)</f>
        <v>0.913349563531562</v>
      </c>
      <c r="FP38" s="0" t="n">
        <f aca="false">IF(CD$9=0,0,(SIN(CD$12)*COS($E38)+SIN($E38)*COS(CD$12))/SIN($E38)*CD$9)</f>
        <v>0.903217217194146</v>
      </c>
      <c r="FQ38" s="0" t="n">
        <f aca="false">IF(CE$9=0,0,(SIN(CE$12)*COS($E38)+SIN($E38)*COS(CE$12))/SIN($E38)*CE$9)</f>
        <v>0.892860896277357</v>
      </c>
      <c r="FR38" s="0" t="n">
        <f aca="false">IF(CF$9=0,0,(SIN(CF$12)*COS($E38)+SIN($E38)*COS(CF$12))/SIN($E38)*CF$9)</f>
        <v>0.879268536629905</v>
      </c>
      <c r="FS38" s="0" t="n">
        <f aca="false">IF(CG$9=0,0,(SIN(CG$12)*COS($E38)+SIN($E38)*COS(CG$12))/SIN($E38)*CG$9)</f>
        <v>0.865494142370952</v>
      </c>
      <c r="FT38" s="0" t="n">
        <f aca="false">IF(CH$9=0,0,(SIN(CH$12)*COS($E38)+SIN($E38)*COS(CH$12))/SIN($E38)*CH$9)</f>
        <v>0.851547901993414</v>
      </c>
      <c r="FU38" s="0" t="n">
        <f aca="false">IF(CI$9=0,0,(SIN(CI$12)*COS($E38)+SIN($E38)*COS(CI$12))/SIN($E38)*CI$9)</f>
        <v>0.837440028375533</v>
      </c>
      <c r="FV38" s="0" t="n">
        <f aca="false">IF(CJ$9=0,0,(SIN(CJ$12)*COS($E38)+SIN($E38)*COS(CJ$12))/SIN($E38)*CJ$9)</f>
        <v>0.823180753853027</v>
      </c>
      <c r="FW38" s="0" t="n">
        <f aca="false">IF(CK$9=0,0,(SIN(CK$12)*COS($E38)+SIN($E38)*COS(CK$12))/SIN($E38)*CK$9)</f>
        <v>0.810403158807454</v>
      </c>
      <c r="FX38" s="0" t="n">
        <f aca="false">IF(CL$9=0,0,(SIN(CL$12)*COS($E38)+SIN($E38)*COS(CL$12))/SIN($E38)*CL$9)</f>
        <v>0.797474667542269</v>
      </c>
      <c r="FY38" s="0" t="n">
        <f aca="false">IF(CM$9=0,0,(SIN(CM$12)*COS($E38)+SIN($E38)*COS(CM$12))/SIN($E38)*CM$9)</f>
        <v>0.784404067385435</v>
      </c>
      <c r="FZ38" s="0" t="n">
        <f aca="false">IF(CN$9=0,0,(SIN(CN$12)*COS($E38)+SIN($E38)*COS(CN$12))/SIN($E38)*CN$9)</f>
        <v>0.771200158245074</v>
      </c>
      <c r="GA38" s="0" t="n">
        <f aca="false">IF(CO$9=0,0,(SIN(CO$12)*COS($E38)+SIN($E38)*COS(CO$12))/SIN($E38)*CO$9)</f>
        <v>0.757871748461175</v>
      </c>
      <c r="GB38" s="0" t="n">
        <f aca="false">IF(CP$9=0,0,(SIN(CP$12)*COS($E38)+SIN($E38)*COS(CP$12))/SIN($E38)*CP$9)</f>
        <v>0.743463365208926</v>
      </c>
      <c r="GC38" s="0" t="n">
        <f aca="false">IF(CQ$9=0,0,(SIN(CQ$12)*COS($E38)+SIN($E38)*COS(CQ$12))/SIN($E38)*CQ$9)</f>
        <v>0.728963386061755</v>
      </c>
    </row>
    <row r="39" customFormat="false" ht="12.8" hidden="true" customHeight="false" outlineLevel="0" collapsed="false">
      <c r="A39" s="0" t="n">
        <f aca="false">MAX($F39:$CQ39)</f>
        <v>0.535451483871832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0.5321598</v>
      </c>
      <c r="C39" s="2" t="n">
        <f aca="false">MOD(Best +D39,360)</f>
        <v>126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0.528050099721163</v>
      </c>
      <c r="G39" s="13" t="n">
        <f aca="false">IF(OR(G129=0,CS39=0),0,G129*CS39/(G129+CS39))</f>
        <v>0.529934568289206</v>
      </c>
      <c r="H39" s="13" t="n">
        <f aca="false">IF(OR(H129=0,CT39=0),0,H129*CT39/(H129+CT39))</f>
        <v>0.531500676470325</v>
      </c>
      <c r="I39" s="13" t="n">
        <f aca="false">IF(OR(I129=0,CU39=0),0,I129*CU39/(I129+CU39))</f>
        <v>0.532776685862742</v>
      </c>
      <c r="J39" s="13" t="n">
        <f aca="false">IF(OR(J129=0,CV39=0),0,J129*CV39/(J129+CV39))</f>
        <v>0.533787999001849</v>
      </c>
      <c r="K39" s="13" t="n">
        <f aca="false">IF(OR(K129=0,CW39=0),0,K129*CW39/(K129+CW39))</f>
        <v>0.534557486746869</v>
      </c>
      <c r="L39" s="13" t="n">
        <f aca="false">IF(OR(L129=0,CX39=0),0,L129*CX39/(L129+CX39))</f>
        <v>0.535105773105619</v>
      </c>
      <c r="M39" s="13" t="n">
        <f aca="false">IF(OR(M129=0,CY39=0),0,M129*CY39/(M129+CY39))</f>
        <v>0.535451483871832</v>
      </c>
      <c r="N39" s="13" t="n">
        <f aca="false">IF(OR(N129=0,CZ39=0),0,N129*CZ39/(N129+CZ39))</f>
        <v>0.53523228181612</v>
      </c>
      <c r="O39" s="13" t="n">
        <f aca="false">IF(OR(O129=0,DA39=0),0,O129*DA39/(O129+DA39))</f>
        <v>0.534871494894588</v>
      </c>
      <c r="P39" s="13" t="n">
        <f aca="false">IF(OR(P129=0,DB39=0),0,P129*DB39/(P129+DB39))</f>
        <v>0.534380843044542</v>
      </c>
      <c r="Q39" s="13" t="n">
        <f aca="false">IF(OR(Q129=0,DC39=0),0,Q129*DC39/(Q129+DC39))</f>
        <v>0.533770924911056</v>
      </c>
      <c r="R39" s="13" t="n">
        <f aca="false">IF(OR(R129=0,DD39=0),0,R129*DD39/(R129+DD39))</f>
        <v>0.533051338583535</v>
      </c>
      <c r="S39" s="13" t="n">
        <f aca="false">IF(OR(S129=0,DE39=0),0,S129*DE39/(S129+DE39))</f>
        <v>0.531490876131276</v>
      </c>
      <c r="T39" s="13" t="n">
        <f aca="false">IF(OR(T129=0,DF39=0),0,T129*DF39/(T129+DF39))</f>
        <v>0.529888838844798</v>
      </c>
      <c r="U39" s="13" t="n">
        <f aca="false">IF(OR(U129=0,DG39=0),0,U129*DG39/(U129+DG39))</f>
        <v>0.528248654351321</v>
      </c>
      <c r="V39" s="13" t="n">
        <f aca="false">IF(OR(V129=0,DH39=0),0,V129*DH39/(V129+DH39))</f>
        <v>0.526573404739241</v>
      </c>
      <c r="W39" s="13" t="n">
        <f aca="false">IF(OR(W129=0,DI39=0),0,W129*DI39/(W129+DI39))</f>
        <v>0.524865863926861</v>
      </c>
      <c r="X39" s="13" t="n">
        <f aca="false">IF(OR(X129=0,DJ39=0),0,X129*DJ39/(X129+DJ39))</f>
        <v>0.52067714685908</v>
      </c>
      <c r="Y39" s="13" t="n">
        <f aca="false">IF(OR(Y129=0,DK39=0),0,Y129*DK39/(Y129+DK39))</f>
        <v>0.516596916721989</v>
      </c>
      <c r="Z39" s="13" t="n">
        <f aca="false">IF(OR(Z129=0,DL39=0),0,Z129*DL39/(Z129+DL39))</f>
        <v>0.512616710191475</v>
      </c>
      <c r="AA39" s="13" t="n">
        <f aca="false">IF(OR(AA129=0,DM39=0),0,AA129*DM39/(AA129+DM39))</f>
        <v>0.508728847507963</v>
      </c>
      <c r="AB39" s="13" t="n">
        <f aca="false">IF(OR(AB129=0,DN39=0),0,AB129*DN39/(AB129+DN39))</f>
        <v>0.504926340769959</v>
      </c>
      <c r="AC39" s="13" t="n">
        <f aca="false">IF(OR(AC129=0,DO39=0),0,AC129*DO39/(AC129+DO39))</f>
        <v>0.500695559531136</v>
      </c>
      <c r="AD39" s="13" t="n">
        <f aca="false">IF(OR(AD129=0,DP39=0),0,AD129*DP39/(AD129+DP39))</f>
        <v>0.496889490304328</v>
      </c>
      <c r="AE39" s="13" t="n">
        <f aca="false">IF(OR(AE129=0,DQ39=0),0,AE129*DQ39/(AE129+DQ39))</f>
        <v>0.493536667778121</v>
      </c>
      <c r="AF39" s="13" t="n">
        <f aca="false">IF(OR(AF129=0,DR39=0),0,AF129*DR39/(AF129+DR39))</f>
        <v>0.490237738710235</v>
      </c>
      <c r="AG39" s="13" t="n">
        <f aca="false">IF(OR(AG129=0,DS39=0),0,AG129*DS39/(AG129+DS39))</f>
        <v>0.486988858282692</v>
      </c>
      <c r="AH39" s="13" t="n">
        <f aca="false">IF(OR(AH129=0,DT39=0),0,AH129*DT39/(AH129+DT39))</f>
        <v>0.483632923240655</v>
      </c>
      <c r="AI39" s="13" t="n">
        <f aca="false">IF(OR(AI129=0,DU39=0),0,AI129*DU39/(AI129+DU39))</f>
        <v>0.480325557098324</v>
      </c>
      <c r="AJ39" s="13" t="n">
        <f aca="false">IF(OR(AJ129=0,DV39=0),0,AJ129*DV39/(AJ129+DV39))</f>
        <v>0.477063303216158</v>
      </c>
      <c r="AK39" s="13" t="n">
        <f aca="false">IF(OR(AK129=0,DW39=0),0,AK129*DW39/(AK129+DW39))</f>
        <v>0.473842947825472</v>
      </c>
      <c r="AL39" s="13" t="n">
        <f aca="false">IF(OR(AL129=0,DX39=0),0,AL129*DX39/(AL129+DX39))</f>
        <v>0.470661496815088</v>
      </c>
      <c r="AM39" s="13" t="n">
        <f aca="false">IF(OR(AM129=0,DY39=0),0,AM129*DY39/(AM129+DY39))</f>
        <v>0.467468933388967</v>
      </c>
      <c r="AN39" s="13" t="n">
        <f aca="false">IF(OR(AN129=0,DZ39=0),0,AN129*DZ39/(AN129+DZ39))</f>
        <v>0.464311225128741</v>
      </c>
      <c r="AO39" s="13" t="n">
        <f aca="false">IF(OR(AO129=0,EA39=0),0,AO129*EA39/(AO129+EA39))</f>
        <v>0.461185825724476</v>
      </c>
      <c r="AP39" s="13" t="n">
        <f aca="false">IF(OR(AP129=0,EB39=0),0,AP129*EB39/(AP129+EB39))</f>
        <v>0.458090345417326</v>
      </c>
      <c r="AQ39" s="13" t="n">
        <f aca="false">IF(OR(AQ129=0,EC39=0),0,AQ129*EC39/(AQ129+EC39))</f>
        <v>0.455022537113559</v>
      </c>
      <c r="AR39" s="13" t="n">
        <f aca="false">IF(OR(AR129=0,ED39=0),0,AR129*ED39/(AR129+ED39))</f>
        <v>0.45204650863789</v>
      </c>
      <c r="AS39" s="13" t="n">
        <f aca="false">IF(OR(AS129=0,EE39=0),0,AS129*EE39/(AS129+EE39))</f>
        <v>0.449092417876506</v>
      </c>
      <c r="AT39" s="13" t="n">
        <f aca="false">IF(OR(AT129=0,EF39=0),0,AT129*EF39/(AT129+EF39))</f>
        <v>0.446158484888285</v>
      </c>
      <c r="AU39" s="13" t="n">
        <f aca="false">IF(OR(AU129=0,EG39=0),0,AU129*EG39/(AU129+EG39))</f>
        <v>0.44324302195842</v>
      </c>
      <c r="AV39" s="13" t="n">
        <f aca="false">IF(OR(AV129=0,EH39=0),0,AV129*EH39/(AV129+EH39))</f>
        <v>0.440344425909028</v>
      </c>
      <c r="AW39" s="13" t="n">
        <f aca="false">IF(OR(AW129=0,EI39=0),0,AW129*EI39/(AW129+EI39))</f>
        <v>0.437127764719477</v>
      </c>
      <c r="AX39" s="13" t="n">
        <f aca="false">IF(OR(AX129=0,EJ39=0),0,AX129*EJ39/(AX129+EJ39))</f>
        <v>0.433931258137423</v>
      </c>
      <c r="AY39" s="13" t="n">
        <f aca="false">IF(OR(AY129=0,EK39=0),0,AY129*EK39/(AY129+EK39))</f>
        <v>0.430753062306864</v>
      </c>
      <c r="AZ39" s="13" t="n">
        <f aca="false">IF(OR(AZ129=0,EL39=0),0,AZ129*EL39/(AZ129+EL39))</f>
        <v>0.42759142126329</v>
      </c>
      <c r="BA39" s="13" t="n">
        <f aca="false">IF(OR(BA129=0,EM39=0),0,BA129*EM39/(BA129+EM39))</f>
        <v>0.424444659902988</v>
      </c>
      <c r="BB39" s="13" t="n">
        <f aca="false">IF(OR(BB129=0,EN39=0),0,BB129*EN39/(BB129+EN39))</f>
        <v>0.421170464446321</v>
      </c>
      <c r="BC39" s="13" t="n">
        <f aca="false">IF(OR(BC129=0,EO39=0),0,BC129*EO39/(BC129+EO39))</f>
        <v>0.417909666892475</v>
      </c>
      <c r="BD39" s="13" t="n">
        <f aca="false">IF(OR(BD129=0,EP39=0),0,BD129*EP39/(BD129+EP39))</f>
        <v>0.414660634942783</v>
      </c>
      <c r="BE39" s="13" t="n">
        <f aca="false">IF(OR(BE129=0,EQ39=0),0,BE129*EQ39/(BE129+EQ39))</f>
        <v>0.41142180307015</v>
      </c>
      <c r="BF39" s="13" t="n">
        <f aca="false">IF(OR(BF129=0,ER39=0),0,BF129*ER39/(BF129+ER39))</f>
        <v>0.408191667373676</v>
      </c>
      <c r="BG39" s="13" t="n">
        <f aca="false">IF(OR(BG129=0,ES39=0),0,BG129*ES39/(BG129+ES39))</f>
        <v>0.40477211193998</v>
      </c>
      <c r="BH39" s="13" t="n">
        <f aca="false">IF(OR(BH129=0,ET39=0),0,BH129*ET39/(BH129+ET39))</f>
        <v>0.401359513623125</v>
      </c>
      <c r="BI39" s="13" t="n">
        <f aca="false">IF(OR(BI129=0,EU39=0),0,BI129*EU39/(BI129+EU39))</f>
        <v>0.397952322580087</v>
      </c>
      <c r="BJ39" s="13" t="n">
        <f aca="false">IF(OR(BJ129=0,EV39=0),0,BJ129*EV39/(BJ129+EV39))</f>
        <v>0.39454904214497</v>
      </c>
      <c r="BK39" s="13" t="n">
        <f aca="false">IF(OR(BK129=0,EW39=0),0,BK129*EW39/(BK129+EW39))</f>
        <v>0.391148224849555</v>
      </c>
      <c r="BL39" s="13" t="n">
        <f aca="false">IF(OR(BL129=0,EX39=0),0,BL129*EX39/(BL129+EX39))</f>
        <v>0.387846195972512</v>
      </c>
      <c r="BM39" s="13" t="n">
        <f aca="false">IF(OR(BM129=0,EY39=0),0,BM129*EY39/(BM129+EY39))</f>
        <v>0.384543726164147</v>
      </c>
      <c r="BN39" s="13" t="n">
        <f aca="false">IF(OR(BN129=0,EZ39=0),0,BN129*EZ39/(BN129+EZ39))</f>
        <v>0.381239585511829</v>
      </c>
      <c r="BO39" s="13" t="n">
        <f aca="false">IF(OR(BO129=0,FA39=0),0,BO129*FA39/(BO129+FA39))</f>
        <v>0.377932577460891</v>
      </c>
      <c r="BP39" s="13" t="n">
        <f aca="false">IF(OR(BP129=0,FB39=0),0,BP129*FB39/(BP129+FB39))</f>
        <v>0.374621536426179</v>
      </c>
      <c r="BQ39" s="13" t="n">
        <f aca="false">IF(OR(BQ129=0,FC39=0),0,BQ129*FC39/(BQ129+FC39))</f>
        <v>0.371499985190175</v>
      </c>
      <c r="BR39" s="13" t="n">
        <f aca="false">IF(OR(BR129=0,FD39=0),0,BR129*FD39/(BR129+FD39))</f>
        <v>0.368371924957432</v>
      </c>
      <c r="BS39" s="13" t="n">
        <f aca="false">IF(OR(BS129=0,FE39=0),0,BS129*FE39/(BS129+FE39))</f>
        <v>0.365236417933085</v>
      </c>
      <c r="BT39" s="13" t="n">
        <f aca="false">IF(OR(BT129=0,FF39=0),0,BT129*FF39/(BT129+FF39))</f>
        <v>0.362092544247397</v>
      </c>
      <c r="BU39" s="13" t="n">
        <f aca="false">IF(OR(BU129=0,FG39=0),0,BU129*FG39/(BU129+FG39))</f>
        <v>0.358939400645873</v>
      </c>
      <c r="BV39" s="13" t="n">
        <f aca="false">IF(OR(BV129=0,FH39=0),0,BV129*FH39/(BV129+FH39))</f>
        <v>0.355872815345449</v>
      </c>
      <c r="BW39" s="13" t="n">
        <f aca="false">IF(OR(BW129=0,FI39=0),0,BW129*FI39/(BW129+FI39))</f>
        <v>0.352795044703238</v>
      </c>
      <c r="BX39" s="13" t="n">
        <f aca="false">IF(OR(BX129=0,FJ39=0),0,BX129*FJ39/(BX129+FJ39))</f>
        <v>0.349705286249018</v>
      </c>
      <c r="BY39" s="13" t="n">
        <f aca="false">IF(OR(BY129=0,FK39=0),0,BY129*FK39/(BY129+FK39))</f>
        <v>0.346602747284642</v>
      </c>
      <c r="BZ39" s="13" t="n">
        <f aca="false">IF(OR(BZ129=0,FL39=0),0,BZ129*FL39/(BZ129+FL39))</f>
        <v>0.343486644096697</v>
      </c>
      <c r="CA39" s="13" t="n">
        <f aca="false">IF(OR(CA129=0,FM39=0),0,CA129*FM39/(CA129+FM39))</f>
        <v>0.340356201236727</v>
      </c>
      <c r="CB39" s="13" t="n">
        <f aca="false">IF(OR(CB129=0,FN39=0),0,CB129*FN39/(CB129+FN39))</f>
        <v>0.337210650866299</v>
      </c>
      <c r="CC39" s="13" t="n">
        <f aca="false">IF(OR(CC129=0,FO39=0),0,CC129*FO39/(CC129+FO39))</f>
        <v>0.334049232164598</v>
      </c>
      <c r="CD39" s="13" t="n">
        <f aca="false">IF(OR(CD129=0,FP39=0),0,CD129*FP39/(CD129+FP39))</f>
        <v>0.330871190796651</v>
      </c>
      <c r="CE39" s="13" t="n">
        <f aca="false">IF(OR(CE129=0,FQ39=0),0,CE129*FQ39/(CE129+FQ39))</f>
        <v>0.32767577844062</v>
      </c>
      <c r="CF39" s="13" t="n">
        <f aca="false">IF(OR(CF129=0,FR39=0),0,CF129*FR39/(CF129+FR39))</f>
        <v>0.324036542539739</v>
      </c>
      <c r="CG39" s="13" t="n">
        <f aca="false">IF(OR(CG129=0,FS39=0),0,CG129*FS39/(CG129+FS39))</f>
        <v>0.320376301925647</v>
      </c>
      <c r="CH39" s="13" t="n">
        <f aca="false">IF(OR(CH129=0,FT39=0),0,CH129*FT39/(CH129+FT39))</f>
        <v>0.316694114802856</v>
      </c>
      <c r="CI39" s="13" t="n">
        <f aca="false">IF(OR(CI129=0,FU39=0),0,CI129*FU39/(CI129+FU39))</f>
        <v>0.312989054537362</v>
      </c>
      <c r="CJ39" s="13" t="n">
        <f aca="false">IF(OR(CJ129=0,FV39=0),0,CJ129*FV39/(CJ129+FV39))</f>
        <v>0.309260209879501</v>
      </c>
      <c r="CK39" s="13" t="n">
        <f aca="false">IF(OR(CK129=0,FW39=0),0,CK129*FW39/(CK129+FW39))</f>
        <v>0.305747684311758</v>
      </c>
      <c r="CL39" s="13" t="n">
        <f aca="false">IF(OR(CL129=0,FX39=0),0,CL129*FX39/(CL129+FX39))</f>
        <v>0.302211675132109</v>
      </c>
      <c r="CM39" s="13" t="n">
        <f aca="false">IF(OR(CM129=0,FY39=0),0,CM129*FY39/(CM129+FY39))</f>
        <v>0.298651427813687</v>
      </c>
      <c r="CN39" s="13" t="n">
        <f aca="false">IF(OR(CN129=0,FZ39=0),0,CN129*FZ39/(CN129+FZ39))</f>
        <v>0.295066198857719</v>
      </c>
      <c r="CO39" s="13" t="n">
        <f aca="false">IF(OR(CO129=0,GA39=0),0,CO129*GA39/(CO129+GA39))</f>
        <v>0.291455256286073</v>
      </c>
      <c r="CP39" s="13" t="n">
        <f aca="false">IF(OR(CP129=0,GB39=0),0,CP129*GB39/(CP129+GB39))</f>
        <v>0.287667292000106</v>
      </c>
      <c r="CQ39" s="13" t="n">
        <f aca="false">IF(OR(CQ129=0,GC39=0),0,CQ129*GC39/(CQ129+GC39))</f>
        <v>0.283850885040277</v>
      </c>
      <c r="CR39" s="0" t="n">
        <f aca="false">IF(F$9=0,0,(SIN(F$12)*COS($E39)+SIN($E39)*COS(F$12))/SIN($E39)*F$9)</f>
        <v>0.5280501</v>
      </c>
      <c r="CS39" s="0" t="n">
        <f aca="false">IF(G$9=0,0,(SIN(G$12)*COS($E39)+SIN($E39)*COS(G$12))/SIN($E39)*G$9)</f>
        <v>0.55030643394775</v>
      </c>
      <c r="CT39" s="0" t="n">
        <f aca="false">IF(H$9=0,0,(SIN(H$12)*COS($E39)+SIN($E39)*COS(H$12))/SIN($E39)*H$9)</f>
        <v>0.572674125986883</v>
      </c>
      <c r="CU39" s="0" t="n">
        <f aca="false">IF(I$9=0,0,(SIN(I$12)*COS($E39)+SIN($E39)*COS(I$12))/SIN($E39)*I$9)</f>
        <v>0.595143731322587</v>
      </c>
      <c r="CV39" s="0" t="n">
        <f aca="false">IF(J$9=0,0,(SIN(J$12)*COS($E39)+SIN($E39)*COS(J$12))/SIN($E39)*J$9)</f>
        <v>0.617705689935751</v>
      </c>
      <c r="CW39" s="0" t="n">
        <f aca="false">IF(K$9=0,0,(SIN(K$12)*COS($E39)+SIN($E39)*COS(K$12))/SIN($E39)*K$9)</f>
        <v>0.640350330322215</v>
      </c>
      <c r="CX39" s="0" t="n">
        <f aca="false">IF(L$9=0,0,(SIN(L$12)*COS($E39)+SIN($E39)*COS(L$12))/SIN($E39)*L$9)</f>
        <v>0.663067873291389</v>
      </c>
      <c r="CY39" s="0" t="n">
        <f aca="false">IF(M$9=0,0,(SIN(M$12)*COS($E39)+SIN($E39)*COS(M$12))/SIN($E39)*M$9)</f>
        <v>0.685848435822788</v>
      </c>
      <c r="CZ39" s="0" t="n">
        <f aca="false">IF(N$9=0,0,(SIN(N$12)*COS($E39)+SIN($E39)*COS(N$12))/SIN($E39)*N$9)</f>
        <v>0.708018365360022</v>
      </c>
      <c r="DA39" s="0" t="n">
        <f aca="false">IF(O$9=0,0,(SIN(O$12)*COS($E39)+SIN($E39)*COS(O$12))/SIN($E39)*O$9)</f>
        <v>0.730198371370782</v>
      </c>
      <c r="DB39" s="0" t="n">
        <f aca="false">IF(P$9=0,0,(SIN(P$12)*COS($E39)+SIN($E39)*COS(P$12))/SIN($E39)*P$9)</f>
        <v>0.75237890454623</v>
      </c>
      <c r="DC39" s="0" t="n">
        <f aca="false">IF(Q$9=0,0,(SIN(Q$12)*COS($E39)+SIN($E39)*COS(Q$12))/SIN($E39)*Q$9)</f>
        <v>0.774550347503407</v>
      </c>
      <c r="DD39" s="0" t="n">
        <f aca="false">IF(R$9=0,0,(SIN(R$12)*COS($E39)+SIN($E39)*COS(R$12))/SIN($E39)*R$9)</f>
        <v>0.796703018586264</v>
      </c>
      <c r="DE39" s="0" t="n">
        <f aca="false">IF(S$9=0,0,(SIN(S$12)*COS($E39)+SIN($E39)*COS(S$12))/SIN($E39)*S$9)</f>
        <v>0.817077171056751</v>
      </c>
      <c r="DF39" s="0" t="n">
        <f aca="false">IF(T$9=0,0,(SIN(T$12)*COS($E39)+SIN($E39)*COS(T$12))/SIN($E39)*T$9)</f>
        <v>0.837340747410915</v>
      </c>
      <c r="DG39" s="0" t="n">
        <f aca="false">IF(U$9=0,0,(SIN(U$12)*COS($E39)+SIN($E39)*COS(U$12))/SIN($E39)*U$9)</f>
        <v>0.85748552859574</v>
      </c>
      <c r="DH39" s="0" t="n">
        <f aca="false">IF(V$9=0,0,(SIN(V$12)*COS($E39)+SIN($E39)*COS(V$12))/SIN($E39)*V$9)</f>
        <v>0.877503290236144</v>
      </c>
      <c r="DI39" s="0" t="n">
        <f aca="false">IF(W$9=0,0,(SIN(W$12)*COS($E39)+SIN($E39)*COS(W$12))/SIN($E39)*W$9)</f>
        <v>0.897385805776246</v>
      </c>
      <c r="DJ39" s="0" t="n">
        <f aca="false">IF(X$9=0,0,(SIN(X$12)*COS($E39)+SIN($E39)*COS(X$12))/SIN($E39)*X$9)</f>
        <v>0.909616900612828</v>
      </c>
      <c r="DK39" s="0" t="n">
        <f aca="false">IF(Y$9=0,0,(SIN(Y$12)*COS($E39)+SIN($E39)*COS(Y$12))/SIN($E39)*Y$9)</f>
        <v>0.921436525762829</v>
      </c>
      <c r="DL39" s="0" t="n">
        <f aca="false">IF(Z$9=0,0,(SIN(Z$12)*COS($E39)+SIN($E39)*COS(Z$12))/SIN($E39)*Z$9)</f>
        <v>0.932843446778663</v>
      </c>
      <c r="DM39" s="0" t="n">
        <f aca="false">IF(AA$9=0,0,(SIN(AA$12)*COS($E39)+SIN($E39)*COS(AA$12))/SIN($E39)*AA$9)</f>
        <v>0.943836595142713</v>
      </c>
      <c r="DN39" s="0" t="n">
        <f aca="false">IF(AB$9=0,0,(SIN(AB$12)*COS($E39)+SIN($E39)*COS(AB$12))/SIN($E39)*AB$9)</f>
        <v>0.954415067859875</v>
      </c>
      <c r="DO39" s="0" t="n">
        <f aca="false">IF(AC$9=0,0,(SIN(AC$12)*COS($E39)+SIN($E39)*COS(AC$12))/SIN($E39)*AC$9)</f>
        <v>0.962701110091902</v>
      </c>
      <c r="DP39" s="0" t="n">
        <f aca="false">IF(AD$9=0,0,(SIN(AD$12)*COS($E39)+SIN($E39)*COS(AD$12))/SIN($E39)*AD$9)</f>
        <v>0.971786240930653</v>
      </c>
      <c r="DQ39" s="0" t="n">
        <f aca="false">IF(AE$9=0,0,(SIN(AE$12)*COS($E39)+SIN($E39)*COS(AE$12))/SIN($E39)*AE$9)</f>
        <v>0.981939572206982</v>
      </c>
      <c r="DR39" s="0" t="n">
        <f aca="false">IF(AF$9=0,0,(SIN(AF$12)*COS($E39)+SIN($E39)*COS(AF$12))/SIN($E39)*AF$9)</f>
        <v>0.991700185880868</v>
      </c>
      <c r="DS39" s="0" t="n">
        <f aca="false">IF(AG$9=0,0,(SIN(AG$12)*COS($E39)+SIN($E39)*COS(AG$12))/SIN($E39)*AG$9)</f>
        <v>1.00106721408221</v>
      </c>
      <c r="DT39" s="0" t="n">
        <f aca="false">IF(AH$9=0,0,(SIN(AH$12)*COS($E39)+SIN($E39)*COS(AH$12))/SIN($E39)*AH$9)</f>
        <v>1.00937088839074</v>
      </c>
      <c r="DU39" s="0" t="n">
        <f aca="false">IF(AI$9=0,0,(SIN(AI$12)*COS($E39)+SIN($E39)*COS(AI$12))/SIN($E39)*AI$9)</f>
        <v>1.01726353619258</v>
      </c>
      <c r="DV39" s="0" t="n">
        <f aca="false">IF(AJ$9=0,0,(SIN(AJ$12)*COS($E39)+SIN($E39)*COS(AJ$12))/SIN($E39)*AJ$9)</f>
        <v>1.02474535033611</v>
      </c>
      <c r="DW39" s="0" t="n">
        <f aca="false">IF(AK$9=0,0,(SIN(AK$12)*COS($E39)+SIN($E39)*COS(AK$12))/SIN($E39)*AK$9)</f>
        <v>1.03181667956865</v>
      </c>
      <c r="DX39" s="0" t="n">
        <f aca="false">IF(AL$9=0,0,(SIN(AL$12)*COS($E39)+SIN($E39)*COS(AL$12))/SIN($E39)*AL$9)</f>
        <v>1.03847802762976</v>
      </c>
      <c r="DY39" s="0" t="n">
        <f aca="false">IF(AM$9=0,0,(SIN(AM$12)*COS($E39)+SIN($E39)*COS(AM$12))/SIN($E39)*AM$9)</f>
        <v>1.04449427479959</v>
      </c>
      <c r="DZ39" s="0" t="n">
        <f aca="false">IF(AN$9=0,0,(SIN(AN$12)*COS($E39)+SIN($E39)*COS(AN$12))/SIN($E39)*AN$9)</f>
        <v>1.05009732970671</v>
      </c>
      <c r="EA39" s="0" t="n">
        <f aca="false">IF(AO$9=0,0,(SIN(AO$12)*COS($E39)+SIN($E39)*COS(AO$12))/SIN($E39)*AO$9)</f>
        <v>1.05528837266524</v>
      </c>
      <c r="EB39" s="0" t="n">
        <f aca="false">IF(AP$9=0,0,(SIN(AP$12)*COS($E39)+SIN($E39)*COS(AP$12))/SIN($E39)*AP$9)</f>
        <v>1.06006873755951</v>
      </c>
      <c r="EC39" s="0" t="n">
        <f aca="false">IF(AQ$9=0,0,(SIN(AQ$12)*COS($E39)+SIN($E39)*COS(AQ$12))/SIN($E39)*AQ$9)</f>
        <v>1.06443991054977</v>
      </c>
      <c r="ED39" s="0" t="n">
        <f aca="false">IF(AR$9=0,0,(SIN(AR$12)*COS($E39)+SIN($E39)*COS(AR$12))/SIN($E39)*AR$9)</f>
        <v>1.06877364541913</v>
      </c>
      <c r="EE39" s="0" t="n">
        <f aca="false">IF(AS$9=0,0,(SIN(AS$12)*COS($E39)+SIN($E39)*COS(AS$12))/SIN($E39)*AS$9)</f>
        <v>1.07270752350241</v>
      </c>
      <c r="EF39" s="0" t="n">
        <f aca="false">IF(AT$9=0,0,(SIN(AT$12)*COS($E39)+SIN($E39)*COS(AT$12))/SIN($E39)*AT$9)</f>
        <v>1.0762431385543</v>
      </c>
      <c r="EG39" s="0" t="n">
        <f aca="false">IF(AU$9=0,0,(SIN(AU$12)*COS($E39)+SIN($E39)*COS(AU$12))/SIN($E39)*AU$9)</f>
        <v>1.07938222742568</v>
      </c>
      <c r="EH39" s="0" t="n">
        <f aca="false">IF(AV$9=0,0,(SIN(AV$12)*COS($E39)+SIN($E39)*COS(AV$12))/SIN($E39)*AV$9)</f>
        <v>1.0821266686774</v>
      </c>
      <c r="EI39" s="0" t="n">
        <f aca="false">IF(AW$9=0,0,(SIN(AW$12)*COS($E39)+SIN($E39)*COS(AW$12))/SIN($E39)*AW$9)</f>
        <v>1.08243181262627</v>
      </c>
      <c r="EJ39" s="0" t="n">
        <f aca="false">IF(AX$9=0,0,(SIN(AX$12)*COS($E39)+SIN($E39)*COS(AX$12))/SIN($E39)*AX$9)</f>
        <v>1.08232110733321</v>
      </c>
      <c r="EK39" s="0" t="n">
        <f aca="false">IF(AY$9=0,0,(SIN(AY$12)*COS($E39)+SIN($E39)*COS(AY$12))/SIN($E39)*AY$9)</f>
        <v>1.08179872958088</v>
      </c>
      <c r="EL39" s="0" t="n">
        <f aca="false">IF(AZ$9=0,0,(SIN(AZ$12)*COS($E39)+SIN($E39)*COS(AZ$12))/SIN($E39)*AZ$9)</f>
        <v>1.08086900652536</v>
      </c>
      <c r="EM39" s="0" t="n">
        <f aca="false">IF(BA$9=0,0,(SIN(BA$12)*COS($E39)+SIN($E39)*COS(BA$12))/SIN($E39)*BA$9)</f>
        <v>1.07953641310847</v>
      </c>
      <c r="EN39" s="0" t="n">
        <f aca="false">IF(BB$9=0,0,(SIN(BB$12)*COS($E39)+SIN($E39)*COS(BB$12))/SIN($E39)*BB$9)</f>
        <v>1.07688515475561</v>
      </c>
      <c r="EO39" s="0" t="n">
        <f aca="false">IF(BC$9=0,0,(SIN(BC$12)*COS($E39)+SIN($E39)*COS(BC$12))/SIN($E39)*BC$9)</f>
        <v>1.07383208066124</v>
      </c>
      <c r="EP39" s="0" t="n">
        <f aca="false">IF(BD$9=0,0,(SIN(BD$12)*COS($E39)+SIN($E39)*COS(BD$12))/SIN($E39)*BD$9)</f>
        <v>1.0703829379885</v>
      </c>
      <c r="EQ39" s="0" t="n">
        <f aca="false">IF(BE$9=0,0,(SIN(BE$12)*COS($E39)+SIN($E39)*COS(BE$12))/SIN($E39)*BE$9)</f>
        <v>1.06654361555546</v>
      </c>
      <c r="ER39" s="0" t="n">
        <f aca="false">IF(BF$9=0,0,(SIN(BF$12)*COS($E39)+SIN($E39)*COS(BF$12))/SIN($E39)*BF$9)</f>
        <v>1.0623201405676</v>
      </c>
      <c r="ES39" s="0" t="n">
        <f aca="false">IF(BG$9=0,0,(SIN(BG$12)*COS($E39)+SIN($E39)*COS(BG$12))/SIN($E39)*BG$9)</f>
        <v>1.0563780939646</v>
      </c>
      <c r="ET39" s="0" t="n">
        <f aca="false">IF(BH$9=0,0,(SIN(BH$12)*COS($E39)+SIN($E39)*COS(BH$12))/SIN($E39)*BH$9)</f>
        <v>1.05005650860196</v>
      </c>
      <c r="EU39" s="0" t="n">
        <f aca="false">IF(BI$9=0,0,(SIN(BI$12)*COS($E39)+SIN($E39)*COS(BI$12))/SIN($E39)*BI$9)</f>
        <v>1.04336303541382</v>
      </c>
      <c r="EV39" s="0" t="n">
        <f aca="false">IF(BJ$9=0,0,(SIN(BJ$12)*COS($E39)+SIN($E39)*COS(BJ$12))/SIN($E39)*BJ$9)</f>
        <v>1.03630545446393</v>
      </c>
      <c r="EW39" s="0" t="n">
        <f aca="false">IF(BK$9=0,0,(SIN(BK$12)*COS($E39)+SIN($E39)*COS(BK$12))/SIN($E39)*BK$9)</f>
        <v>1.02889167082692</v>
      </c>
      <c r="EX39" s="0" t="n">
        <f aca="false">IF(BL$9=0,0,(SIN(BL$12)*COS($E39)+SIN($E39)*COS(BL$12))/SIN($E39)*BL$9)</f>
        <v>1.02180775140367</v>
      </c>
      <c r="EY39" s="0" t="n">
        <f aca="false">IF(BM$9=0,0,(SIN(BM$12)*COS($E39)+SIN($E39)*COS(BM$12))/SIN($E39)*BM$9)</f>
        <v>1.01438566183752</v>
      </c>
      <c r="EZ39" s="0" t="n">
        <f aca="false">IF(BN$9=0,0,(SIN(BN$12)*COS($E39)+SIN($E39)*COS(BN$12))/SIN($E39)*BN$9)</f>
        <v>1.00663303664368</v>
      </c>
      <c r="FA39" s="0" t="n">
        <f aca="false">IF(BO$9=0,0,(SIN(BO$12)*COS($E39)+SIN($E39)*COS(BO$12))/SIN($E39)*BO$9)</f>
        <v>0.998557617584208</v>
      </c>
      <c r="FB39" s="0" t="n">
        <f aca="false">IF(BP$9=0,0,(SIN(BP$12)*COS($E39)+SIN($E39)*COS(BP$12))/SIN($E39)*BP$9)</f>
        <v>0.990167249670929</v>
      </c>
      <c r="FC39" s="0" t="n">
        <f aca="false">IF(BQ$9=0,0,(SIN(BQ$12)*COS($E39)+SIN($E39)*COS(BQ$12))/SIN($E39)*BQ$9)</f>
        <v>0.98283113910089</v>
      </c>
      <c r="FD39" s="0" t="n">
        <f aca="false">IF(BR$9=0,0,(SIN(BR$12)*COS($E39)+SIN($E39)*COS(BR$12))/SIN($E39)*BR$9)</f>
        <v>0.975195648644977</v>
      </c>
      <c r="FE39" s="0" t="n">
        <f aca="false">IF(BS$9=0,0,(SIN(BS$12)*COS($E39)+SIN($E39)*COS(BS$12))/SIN($E39)*BS$9)</f>
        <v>0.967267664989608</v>
      </c>
      <c r="FF39" s="0" t="n">
        <f aca="false">IF(BT$9=0,0,(SIN(BT$12)*COS($E39)+SIN($E39)*COS(BT$12))/SIN($E39)*BT$9)</f>
        <v>0.959054162528177</v>
      </c>
      <c r="FG39" s="0" t="n">
        <f aca="false">IF(BU$9=0,0,(SIN(BU$12)*COS($E39)+SIN($E39)*COS(BU$12))/SIN($E39)*BU$9)</f>
        <v>0.950562199847743</v>
      </c>
      <c r="FH39" s="0" t="n">
        <f aca="false">IF(BV$9=0,0,(SIN(BV$12)*COS($E39)+SIN($E39)*COS(BV$12))/SIN($E39)*BV$9)</f>
        <v>0.94247695716729</v>
      </c>
      <c r="FI39" s="0" t="n">
        <f aca="false">IF(BW$9=0,0,(SIN(BW$12)*COS($E39)+SIN($E39)*COS(BW$12))/SIN($E39)*BW$9)</f>
        <v>0.93412533272444</v>
      </c>
      <c r="FJ39" s="0" t="n">
        <f aca="false">IF(BX$9=0,0,(SIN(BX$12)*COS($E39)+SIN($E39)*COS(BX$12))/SIN($E39)*BX$9)</f>
        <v>0.925513997793729</v>
      </c>
      <c r="FK39" s="0" t="n">
        <f aca="false">IF(BY$9=0,0,(SIN(BY$12)*COS($E39)+SIN($E39)*COS(BY$12))/SIN($E39)*BY$9)</f>
        <v>0.916649695195611</v>
      </c>
      <c r="FL39" s="0" t="n">
        <f aca="false">IF(BZ$9=0,0,(SIN(BZ$12)*COS($E39)+SIN($E39)*COS(BZ$12))/SIN($E39)*BZ$9)</f>
        <v>0.90753923598761</v>
      </c>
      <c r="FM39" s="0" t="n">
        <f aca="false">IF(CA$9=0,0,(SIN(CA$12)*COS($E39)+SIN($E39)*COS(CA$12))/SIN($E39)*CA$9)</f>
        <v>0.898189496137411</v>
      </c>
      <c r="FN39" s="0" t="n">
        <f aca="false">IF(CB$9=0,0,(SIN(CB$12)*COS($E39)+SIN($E39)*COS(CB$12))/SIN($E39)*CB$9)</f>
        <v>0.88860741317919</v>
      </c>
      <c r="FO39" s="0" t="n">
        <f aca="false">IF(CC$9=0,0,(SIN(CC$12)*COS($E39)+SIN($E39)*COS(CC$12))/SIN($E39)*CC$9)</f>
        <v>0.87879998285469</v>
      </c>
      <c r="FP39" s="0" t="n">
        <f aca="false">IF(CD$9=0,0,(SIN(CD$12)*COS($E39)+SIN($E39)*COS(CD$12))/SIN($E39)*CD$9)</f>
        <v>0.868774255740352</v>
      </c>
      <c r="FQ39" s="0" t="n">
        <f aca="false">IF(CE$9=0,0,(SIN(CE$12)*COS($E39)+SIN($E39)*COS(CE$12))/SIN($E39)*CE$9)</f>
        <v>0.858537333862001</v>
      </c>
      <c r="FR39" s="0" t="n">
        <f aca="false">IF(CF$9=0,0,(SIN(CF$12)*COS($E39)+SIN($E39)*COS(CF$12))/SIN($E39)*CF$9)</f>
        <v>0.845193968366044</v>
      </c>
      <c r="FS39" s="0" t="n">
        <f aca="false">IF(CG$9=0,0,(SIN(CG$12)*COS($E39)+SIN($E39)*COS(CG$12))/SIN($E39)*CG$9)</f>
        <v>0.831681782323373</v>
      </c>
      <c r="FT39" s="0" t="n">
        <f aca="false">IF(CH$9=0,0,(SIN(CH$12)*COS($E39)+SIN($E39)*COS(CH$12))/SIN($E39)*CH$9)</f>
        <v>0.818010651181438</v>
      </c>
      <c r="FU39" s="0" t="n">
        <f aca="false">IF(CI$9=0,0,(SIN(CI$12)*COS($E39)+SIN($E39)*COS(CI$12))/SIN($E39)*CI$9)</f>
        <v>0.804190470050818</v>
      </c>
      <c r="FV39" s="0" t="n">
        <f aca="false">IF(CJ$9=0,0,(SIN(CJ$12)*COS($E39)+SIN($E39)*COS(CJ$12))/SIN($E39)*CJ$9)</f>
        <v>0.790231148945427</v>
      </c>
      <c r="FW39" s="0" t="n">
        <f aca="false">IF(CK$9=0,0,(SIN(CK$12)*COS($E39)+SIN($E39)*COS(CK$12))/SIN($E39)*CK$9)</f>
        <v>0.777699953323648</v>
      </c>
      <c r="FX39" s="0" t="n">
        <f aca="false">IF(CL$9=0,0,(SIN(CL$12)*COS($E39)+SIN($E39)*COS(CL$12))/SIN($E39)*CL$9)</f>
        <v>0.76502920406708</v>
      </c>
      <c r="FY39" s="0" t="n">
        <f aca="false">IF(CM$9=0,0,(SIN(CM$12)*COS($E39)+SIN($E39)*COS(CM$12))/SIN($E39)*CM$9)</f>
        <v>0.752227413507714</v>
      </c>
      <c r="FZ39" s="0" t="n">
        <f aca="false">IF(CN$9=0,0,(SIN(CN$12)*COS($E39)+SIN($E39)*COS(CN$12))/SIN($E39)*CN$9)</f>
        <v>0.739303102825631</v>
      </c>
      <c r="GA39" s="0" t="n">
        <f aca="false">IF(CO$9=0,0,(SIN(CO$12)*COS($E39)+SIN($E39)*COS(CO$12))/SIN($E39)*CO$9)</f>
        <v>0.726264798045574</v>
      </c>
      <c r="GB39" s="0" t="n">
        <f aca="false">IF(CP$9=0,0,(SIN(CP$12)*COS($E39)+SIN($E39)*COS(CP$12))/SIN($E39)*CP$9)</f>
        <v>0.712197293248173</v>
      </c>
      <c r="GC39" s="0" t="n">
        <f aca="false">IF(CQ$9=0,0,(SIN(CQ$12)*COS($E39)+SIN($E39)*COS(CQ$12))/SIN($E39)*CQ$9)</f>
        <v>0.698048161371643</v>
      </c>
    </row>
    <row r="40" customFormat="false" ht="12.8" hidden="true" customHeight="false" outlineLevel="0" collapsed="false">
      <c r="A40" s="0" t="n">
        <f aca="false">MAX($F40:$CQ40)</f>
        <v>0.535859037256879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0.5362695</v>
      </c>
      <c r="C40" s="2" t="n">
        <f aca="false">MOD(Best +D40,360)</f>
        <v>127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0.528050099721163</v>
      </c>
      <c r="G40" s="13" t="n">
        <f aca="false">IF(OR(G130=0,CS40=0),0,G130*CS40/(G130+CS40))</f>
        <v>0.529994602379883</v>
      </c>
      <c r="H40" s="13" t="n">
        <f aca="false">IF(OR(H130=0,CT40=0),0,H130*CT40/(H130+CT40))</f>
        <v>0.531621997249371</v>
      </c>
      <c r="I40" s="13" t="n">
        <f aca="false">IF(OR(I130=0,CU40=0),0,I130*CU40/(I130+CU40))</f>
        <v>0.532959176250713</v>
      </c>
      <c r="J40" s="13" t="n">
        <f aca="false">IF(OR(J130=0,CV40=0),0,J130*CV40/(J130+CV40))</f>
        <v>0.534030457044991</v>
      </c>
      <c r="K40" s="13" t="n">
        <f aca="false">IF(OR(K130=0,CW40=0),0,K130*CW40/(K130+CW40))</f>
        <v>0.534857858872214</v>
      </c>
      <c r="L40" s="13" t="n">
        <f aca="false">IF(OR(L130=0,CX40=0),0,L130*CX40/(L130+CX40))</f>
        <v>0.535461345119041</v>
      </c>
      <c r="M40" s="13" t="n">
        <f aca="false">IF(OR(M130=0,CY40=0),0,M130*CY40/(M130+CY40))</f>
        <v>0.535859037256879</v>
      </c>
      <c r="N40" s="13" t="n">
        <f aca="false">IF(OR(N130=0,CZ40=0),0,N130*CZ40/(N130+CZ40))</f>
        <v>0.535684121103905</v>
      </c>
      <c r="O40" s="13" t="n">
        <f aca="false">IF(OR(O130=0,DA40=0),0,O130*DA40/(O130+DA40))</f>
        <v>0.535363297670635</v>
      </c>
      <c r="P40" s="13" t="n">
        <f aca="false">IF(OR(P130=0,DB40=0),0,P130*DB40/(P130+DB40))</f>
        <v>0.534908221739445</v>
      </c>
      <c r="Q40" s="13" t="n">
        <f aca="false">IF(OR(Q130=0,DC40=0),0,Q130*DC40/(Q130+DC40))</f>
        <v>0.534329476348708</v>
      </c>
      <c r="R40" s="13" t="n">
        <f aca="false">IF(OR(R130=0,DD40=0),0,R130*DD40/(R130+DD40))</f>
        <v>0.533636683024981</v>
      </c>
      <c r="S40" s="13" t="n">
        <f aca="false">IF(OR(S130=0,DE40=0),0,S130*DE40/(S130+DE40))</f>
        <v>0.532087236631086</v>
      </c>
      <c r="T40" s="13" t="n">
        <f aca="false">IF(OR(T130=0,DF40=0),0,T130*DF40/(T130+DF40))</f>
        <v>0.530491661595545</v>
      </c>
      <c r="U40" s="13" t="n">
        <f aca="false">IF(OR(U130=0,DG40=0),0,U130*DG40/(U130+DG40))</f>
        <v>0.528853625189579</v>
      </c>
      <c r="V40" s="13" t="n">
        <f aca="false">IF(OR(V130=0,DH40=0),0,V130*DH40/(V130+DH40))</f>
        <v>0.527176437702081</v>
      </c>
      <c r="W40" s="13" t="n">
        <f aca="false">IF(OR(W130=0,DI40=0),0,W130*DI40/(W130+DI40))</f>
        <v>0.525463089794112</v>
      </c>
      <c r="X40" s="13" t="n">
        <f aca="false">IF(OR(X130=0,DJ40=0),0,X130*DJ40/(X130+DJ40))</f>
        <v>0.521219023323682</v>
      </c>
      <c r="Y40" s="13" t="n">
        <f aca="false">IF(OR(Y130=0,DK40=0),0,Y130*DK40/(Y130+DK40))</f>
        <v>0.517080272066012</v>
      </c>
      <c r="Z40" s="13" t="n">
        <f aca="false">IF(OR(Z130=0,DL40=0),0,Z130*DL40/(Z130+DL40))</f>
        <v>0.513038773952198</v>
      </c>
      <c r="AA40" s="13" t="n">
        <f aca="false">IF(OR(AA130=0,DM40=0),0,AA130*DM40/(AA130+DM40))</f>
        <v>0.509087196710119</v>
      </c>
      <c r="AB40" s="13" t="n">
        <f aca="false">IF(OR(AB130=0,DN40=0),0,AB130*DN40/(AB130+DN40))</f>
        <v>0.505218854114181</v>
      </c>
      <c r="AC40" s="13" t="n">
        <f aca="false">IF(OR(AC130=0,DO40=0),0,AC130*DO40/(AC130+DO40))</f>
        <v>0.500910120464591</v>
      </c>
      <c r="AD40" s="13" t="n">
        <f aca="false">IF(OR(AD130=0,DP40=0),0,AD130*DP40/(AD130+DP40))</f>
        <v>0.497031425675924</v>
      </c>
      <c r="AE40" s="13" t="n">
        <f aca="false">IF(OR(AE130=0,DQ40=0),0,AE130*DQ40/(AE130+DQ40))</f>
        <v>0.493612451556981</v>
      </c>
      <c r="AF40" s="13" t="n">
        <f aca="false">IF(OR(AF130=0,DR40=0),0,AF130*DR40/(AF130+DR40))</f>
        <v>0.490246035087771</v>
      </c>
      <c r="AG40" s="13" t="n">
        <f aca="false">IF(OR(AG130=0,DS40=0),0,AG130*DS40/(AG130+DS40))</f>
        <v>0.486928479055374</v>
      </c>
      <c r="AH40" s="13" t="n">
        <f aca="false">IF(OR(AH130=0,DT40=0),0,AH130*DT40/(AH130+DT40))</f>
        <v>0.483499553430573</v>
      </c>
      <c r="AI40" s="13" t="n">
        <f aca="false">IF(OR(AI130=0,DU40=0),0,AI130*DU40/(AI130+DU40))</f>
        <v>0.480118325473212</v>
      </c>
      <c r="AJ40" s="13" t="n">
        <f aca="false">IF(OR(AJ130=0,DV40=0),0,AJ130*DV40/(AJ130+DV40))</f>
        <v>0.476781442500899</v>
      </c>
      <c r="AK40" s="13" t="n">
        <f aca="false">IF(OR(AK130=0,DW40=0),0,AK130*DW40/(AK130+DW40))</f>
        <v>0.473485782547036</v>
      </c>
      <c r="AL40" s="13" t="n">
        <f aca="false">IF(OR(AL130=0,DX40=0),0,AL130*DX40/(AL130+DX40))</f>
        <v>0.470228432659483</v>
      </c>
      <c r="AM40" s="13" t="n">
        <f aca="false">IF(OR(AM130=0,DY40=0),0,AM130*DY40/(AM130+DY40))</f>
        <v>0.466958422884695</v>
      </c>
      <c r="AN40" s="13" t="n">
        <f aca="false">IF(OR(AN130=0,DZ40=0),0,AN130*DZ40/(AN130+DZ40))</f>
        <v>0.463722834191798</v>
      </c>
      <c r="AO40" s="13" t="n">
        <f aca="false">IF(OR(AO130=0,EA40=0),0,AO130*EA40/(AO130+EA40))</f>
        <v>0.460519176721108</v>
      </c>
      <c r="AP40" s="13" t="n">
        <f aca="false">IF(OR(AP130=0,EB40=0),0,AP130*EB40/(AP130+EB40))</f>
        <v>0.457345110723559</v>
      </c>
      <c r="AQ40" s="13" t="n">
        <f aca="false">IF(OR(AQ130=0,EC40=0),0,AQ130*EC40/(AQ130+EC40))</f>
        <v>0.454198433439477</v>
      </c>
      <c r="AR40" s="13" t="n">
        <f aca="false">IF(OR(AR130=0,ED40=0),0,AR130*ED40/(AR130+ED40))</f>
        <v>0.451144736687116</v>
      </c>
      <c r="AS40" s="13" t="n">
        <f aca="false">IF(OR(AS130=0,EE40=0),0,AS130*EE40/(AS130+EE40))</f>
        <v>0.448112731594389</v>
      </c>
      <c r="AT40" s="13" t="n">
        <f aca="false">IF(OR(AT130=0,EF40=0),0,AT130*EF40/(AT130+EF40))</f>
        <v>0.445100669422568</v>
      </c>
      <c r="AU40" s="13" t="n">
        <f aca="false">IF(OR(AU130=0,EG40=0),0,AU130*EG40/(AU130+EG40))</f>
        <v>0.442106890238314</v>
      </c>
      <c r="AV40" s="13" t="n">
        <f aca="false">IF(OR(AV130=0,EH40=0),0,AV130*EH40/(AV130+EH40))</f>
        <v>0.439129815609901</v>
      </c>
      <c r="AW40" s="13" t="n">
        <f aca="false">IF(OR(AW130=0,EI40=0),0,AW130*EI40/(AW130+EI40))</f>
        <v>0.435827320122363</v>
      </c>
      <c r="AX40" s="13" t="n">
        <f aca="false">IF(OR(AX130=0,EJ40=0),0,AX130*EJ40/(AX130+EJ40))</f>
        <v>0.432545048797873</v>
      </c>
      <c r="AY40" s="13" t="n">
        <f aca="false">IF(OR(AY130=0,EK40=0),0,AY130*EK40/(AY130+EK40))</f>
        <v>0.429281173810121</v>
      </c>
      <c r="AZ40" s="13" t="n">
        <f aca="false">IF(OR(AZ130=0,EL40=0),0,AZ130*EL40/(AZ130+EL40))</f>
        <v>0.426033953429164</v>
      </c>
      <c r="BA40" s="13" t="n">
        <f aca="false">IF(OR(BA130=0,EM40=0),0,BA130*EM40/(BA130+EM40))</f>
        <v>0.422801725237809</v>
      </c>
      <c r="BB40" s="13" t="n">
        <f aca="false">IF(OR(BB130=0,EN40=0),0,BB130*EN40/(BB130+EN40))</f>
        <v>0.419439231050753</v>
      </c>
      <c r="BC40" s="13" t="n">
        <f aca="false">IF(OR(BC130=0,EO40=0),0,BC130*EO40/(BC130+EO40))</f>
        <v>0.416090348003634</v>
      </c>
      <c r="BD40" s="13" t="n">
        <f aca="false">IF(OR(BD130=0,EP40=0),0,BD130*EP40/(BD130+EP40))</f>
        <v>0.412753452750265</v>
      </c>
      <c r="BE40" s="13" t="n">
        <f aca="false">IF(OR(BE130=0,EQ40=0),0,BE130*EQ40/(BE130+EQ40))</f>
        <v>0.409426988043963</v>
      </c>
      <c r="BF40" s="13" t="n">
        <f aca="false">IF(OR(BF130=0,ER40=0),0,BF130*ER40/(BF130+ER40))</f>
        <v>0.406109457742419</v>
      </c>
      <c r="BG40" s="13" t="n">
        <f aca="false">IF(OR(BG130=0,ES40=0),0,BG130*ES40/(BG130+ES40))</f>
        <v>0.402598809263787</v>
      </c>
      <c r="BH40" s="13" t="n">
        <f aca="false">IF(OR(BH130=0,ET40=0),0,BH130*ET40/(BH130+ET40))</f>
        <v>0.399095481355039</v>
      </c>
      <c r="BI40" s="13" t="n">
        <f aca="false">IF(OR(BI130=0,EU40=0),0,BI130*EU40/(BI130+EU40))</f>
        <v>0.395597931698451</v>
      </c>
      <c r="BJ40" s="13" t="n">
        <f aca="false">IF(OR(BJ130=0,EV40=0),0,BJ130*EV40/(BJ130+EV40))</f>
        <v>0.392104671379228</v>
      </c>
      <c r="BK40" s="13" t="n">
        <f aca="false">IF(OR(BK130=0,EW40=0),0,BK130*EW40/(BK130+EW40))</f>
        <v>0.38861426101254</v>
      </c>
      <c r="BL40" s="13" t="n">
        <f aca="false">IF(OR(BL130=0,EX40=0),0,BL130*EX40/(BL130+EX40))</f>
        <v>0.385224867943404</v>
      </c>
      <c r="BM40" s="13" t="n">
        <f aca="false">IF(OR(BM130=0,EY40=0),0,BM130*EY40/(BM130+EY40))</f>
        <v>0.381835381312744</v>
      </c>
      <c r="BN40" s="13" t="n">
        <f aca="false">IF(OR(BN130=0,EZ40=0),0,BN130*EZ40/(BN130+EZ40))</f>
        <v>0.378444579961947</v>
      </c>
      <c r="BO40" s="13" t="n">
        <f aca="false">IF(OR(BO130=0,FA40=0),0,BO130*FA40/(BO130+FA40))</f>
        <v>0.375051276625137</v>
      </c>
      <c r="BP40" s="13" t="n">
        <f aca="false">IF(OR(BP130=0,FB40=0),0,BP130*FB40/(BP130+FB40))</f>
        <v>0.371654315617062</v>
      </c>
      <c r="BQ40" s="13" t="n">
        <f aca="false">IF(OR(BQ130=0,FC40=0),0,BQ130*FC40/(BQ130+FC40))</f>
        <v>0.368450604624924</v>
      </c>
      <c r="BR40" s="13" t="n">
        <f aca="false">IF(OR(BR130=0,FD40=0),0,BR130*FD40/(BR130+FD40))</f>
        <v>0.365240660001344</v>
      </c>
      <c r="BS40" s="13" t="n">
        <f aca="false">IF(OR(BS130=0,FE40=0),0,BS130*FE40/(BS130+FE40))</f>
        <v>0.36202355350073</v>
      </c>
      <c r="BT40" s="13" t="n">
        <f aca="false">IF(OR(BT130=0,FF40=0),0,BT130*FF40/(BT130+FF40))</f>
        <v>0.358798375369574</v>
      </c>
      <c r="BU40" s="13" t="n">
        <f aca="false">IF(OR(BU130=0,FG40=0),0,BU130*FG40/(BU130+FG40))</f>
        <v>0.355564233092495</v>
      </c>
      <c r="BV40" s="13" t="n">
        <f aca="false">IF(OR(BV130=0,FH40=0),0,BV130*FH40/(BV130+FH40))</f>
        <v>0.352418496433065</v>
      </c>
      <c r="BW40" s="13" t="n">
        <f aca="false">IF(OR(BW130=0,FI40=0),0,BW130*FI40/(BW130+FI40))</f>
        <v>0.349261838153719</v>
      </c>
      <c r="BX40" s="13" t="n">
        <f aca="false">IF(OR(BX130=0,FJ40=0),0,BX130*FJ40/(BX130+FJ40))</f>
        <v>0.346093467080018</v>
      </c>
      <c r="BY40" s="13" t="n">
        <f aca="false">IF(OR(BY130=0,FK40=0),0,BY130*FK40/(BY130+FK40))</f>
        <v>0.342912602491929</v>
      </c>
      <c r="BZ40" s="13" t="n">
        <f aca="false">IF(OR(BZ130=0,FL40=0),0,BZ130*FL40/(BZ130+FL40))</f>
        <v>0.339718473385116</v>
      </c>
      <c r="CA40" s="13" t="n">
        <f aca="false">IF(OR(CA130=0,FM40=0),0,CA130*FM40/(CA130+FM40))</f>
        <v>0.336510317799936</v>
      </c>
      <c r="CB40" s="13" t="n">
        <f aca="false">IF(OR(CB130=0,FN40=0),0,CB130*FN40/(CB130+FN40))</f>
        <v>0.333287382215591</v>
      </c>
      <c r="CC40" s="13" t="n">
        <f aca="false">IF(OR(CC130=0,FO40=0),0,CC130*FO40/(CC130+FO40))</f>
        <v>0.330048921007302</v>
      </c>
      <c r="CD40" s="13" t="n">
        <f aca="false">IF(OR(CD130=0,FP40=0),0,CD130*FP40/(CD130+FP40))</f>
        <v>0.326794195964711</v>
      </c>
      <c r="CE40" s="13" t="n">
        <f aca="false">IF(OR(CE130=0,FQ40=0),0,CE130*FQ40/(CE130+FQ40))</f>
        <v>0.323522475870139</v>
      </c>
      <c r="CF40" s="13" t="n">
        <f aca="false">IF(OR(CF130=0,FR40=0),0,CF130*FR40/(CF130+FR40))</f>
        <v>0.319802144874906</v>
      </c>
      <c r="CG40" s="13" t="n">
        <f aca="false">IF(OR(CG130=0,FS40=0),0,CG130*FS40/(CG130+FS40))</f>
        <v>0.316061582180174</v>
      </c>
      <c r="CH40" s="13" t="n">
        <f aca="false">IF(OR(CH130=0,FT40=0),0,CH130*FT40/(CH130+FT40))</f>
        <v>0.312299881792566</v>
      </c>
      <c r="CI40" s="13" t="n">
        <f aca="false">IF(OR(CI130=0,FU40=0),0,CI130*FU40/(CI130+FU40))</f>
        <v>0.308516155210243</v>
      </c>
      <c r="CJ40" s="13" t="n">
        <f aca="false">IF(OR(CJ130=0,FV40=0),0,CJ130*FV40/(CJ130+FV40))</f>
        <v>0.304709531746866</v>
      </c>
      <c r="CK40" s="13" t="n">
        <f aca="false">IF(OR(CK130=0,FW40=0),0,CK130*FW40/(CK130+FW40))</f>
        <v>0.301122470811476</v>
      </c>
      <c r="CL40" s="13" t="n">
        <f aca="false">IF(OR(CL130=0,FX40=0),0,CL130*FX40/(CL130+FX40))</f>
        <v>0.297512665398121</v>
      </c>
      <c r="CM40" s="13" t="n">
        <f aca="false">IF(OR(CM130=0,FY40=0),0,CM130*FY40/(CM130+FY40))</f>
        <v>0.293879397222279</v>
      </c>
      <c r="CN40" s="13" t="n">
        <f aca="false">IF(OR(CN130=0,FZ40=0),0,CN130*FZ40/(CN130+FZ40))</f>
        <v>0.290221961057747</v>
      </c>
      <c r="CO40" s="13" t="n">
        <f aca="false">IF(OR(CO130=0,GA40=0),0,CO130*GA40/(CO130+GA40))</f>
        <v>0.286539665309686</v>
      </c>
      <c r="CP40" s="13" t="n">
        <f aca="false">IF(OR(CP130=0,GB40=0),0,CP130*GB40/(CP130+GB40))</f>
        <v>0.282680202904953</v>
      </c>
      <c r="CQ40" s="13" t="n">
        <f aca="false">IF(OR(CQ130=0,GC40=0),0,CQ130*GC40/(CQ130+GC40))</f>
        <v>0.27879340960867</v>
      </c>
      <c r="CR40" s="0" t="n">
        <f aca="false">IF(F$9=0,0,(SIN(F$12)*COS($E40)+SIN($E40)*COS(F$12))/SIN($E40)*F$9)</f>
        <v>0.5280501</v>
      </c>
      <c r="CS40" s="0" t="n">
        <f aca="false">IF(G$9=0,0,(SIN(G$12)*COS($E40)+SIN($E40)*COS(G$12))/SIN($E40)*G$9)</f>
        <v>0.549545938453421</v>
      </c>
      <c r="CT40" s="0" t="n">
        <f aca="false">IF(H$9=0,0,(SIN(H$12)*COS($E40)+SIN($E40)*COS(H$12))/SIN($E40)*H$9)</f>
        <v>0.571141622314378</v>
      </c>
      <c r="CU40" s="0" t="n">
        <f aca="false">IF(I$9=0,0,(SIN(I$12)*COS($E40)+SIN($E40)*COS(I$12))/SIN($E40)*I$9)</f>
        <v>0.592827947315661</v>
      </c>
      <c r="CV40" s="0" t="n">
        <f aca="false">IF(J$9=0,0,(SIN(J$12)*COS($E40)+SIN($E40)*COS(J$12))/SIN($E40)*J$9)</f>
        <v>0.614595600975171</v>
      </c>
      <c r="CW40" s="0" t="n">
        <f aca="false">IF(K$9=0,0,(SIN(K$12)*COS($E40)+SIN($E40)*COS(K$12))/SIN($E40)*K$9)</f>
        <v>0.636435166257049</v>
      </c>
      <c r="CX40" s="0" t="n">
        <f aca="false">IF(L$9=0,0,(SIN(L$12)*COS($E40)+SIN($E40)*COS(L$12))/SIN($E40)*L$9)</f>
        <v>0.658337125288964</v>
      </c>
      <c r="CY40" s="0" t="n">
        <f aca="false">IF(M$9=0,0,(SIN(M$12)*COS($E40)+SIN($E40)*COS(M$12))/SIN($E40)*M$9)</f>
        <v>0.680291863134154</v>
      </c>
      <c r="CZ40" s="0" t="n">
        <f aca="false">IF(N$9=0,0,(SIN(N$12)*COS($E40)+SIN($E40)*COS(N$12))/SIN($E40)*N$9)</f>
        <v>0.70163198834587</v>
      </c>
      <c r="DA40" s="0" t="n">
        <f aca="false">IF(O$9=0,0,(SIN(O$12)*COS($E40)+SIN($E40)*COS(O$12))/SIN($E40)*O$9)</f>
        <v>0.722973990342084</v>
      </c>
      <c r="DB40" s="0" t="n">
        <f aca="false">IF(P$9=0,0,(SIN(P$12)*COS($E40)+SIN($E40)*COS(P$12))/SIN($E40)*P$9)</f>
        <v>0.744308601506749</v>
      </c>
      <c r="DC40" s="0" t="n">
        <f aca="false">IF(Q$9=0,0,(SIN(Q$12)*COS($E40)+SIN($E40)*COS(Q$12))/SIN($E40)*Q$9)</f>
        <v>0.765626491643824</v>
      </c>
      <c r="DD40" s="0" t="n">
        <f aca="false">IF(R$9=0,0,(SIN(R$12)*COS($E40)+SIN($E40)*COS(R$12))/SIN($E40)*R$9)</f>
        <v>0.786918271681832</v>
      </c>
      <c r="DE40" s="0" t="n">
        <f aca="false">IF(S$9=0,0,(SIN(S$12)*COS($E40)+SIN($E40)*COS(S$12))/SIN($E40)*S$9)</f>
        <v>0.806447259763747</v>
      </c>
      <c r="DF40" s="0" t="n">
        <f aca="false">IF(T$9=0,0,(SIN(T$12)*COS($E40)+SIN($E40)*COS(T$12))/SIN($E40)*T$9)</f>
        <v>0.825862369660633</v>
      </c>
      <c r="DG40" s="0" t="n">
        <f aca="false">IF(U$9=0,0,(SIN(U$12)*COS($E40)+SIN($E40)*COS(U$12))/SIN($E40)*U$9)</f>
        <v>0.845155668117833</v>
      </c>
      <c r="DH40" s="0" t="n">
        <f aca="false">IF(V$9=0,0,(SIN(V$12)*COS($E40)+SIN($E40)*COS(V$12))/SIN($E40)*V$9)</f>
        <v>0.864319219461236</v>
      </c>
      <c r="DI40" s="0" t="n">
        <f aca="false">IF(W$9=0,0,(SIN(W$12)*COS($E40)+SIN($E40)*COS(W$12))/SIN($E40)*W$9)</f>
        <v>0.883345088641676</v>
      </c>
      <c r="DJ40" s="0" t="n">
        <f aca="false">IF(X$9=0,0,(SIN(X$12)*COS($E40)+SIN($E40)*COS(X$12))/SIN($E40)*X$9)</f>
        <v>0.894839368550569</v>
      </c>
      <c r="DK40" s="0" t="n">
        <f aca="false">IF(Y$9=0,0,(SIN(Y$12)*COS($E40)+SIN($E40)*COS(Y$12))/SIN($E40)*Y$9)</f>
        <v>0.905933399689595</v>
      </c>
      <c r="DL40" s="0" t="n">
        <f aca="false">IF(Z$9=0,0,(SIN(Z$12)*COS($E40)+SIN($E40)*COS(Z$12))/SIN($E40)*Z$9)</f>
        <v>0.9166261295067</v>
      </c>
      <c r="DM40" s="0" t="n">
        <f aca="false">IF(AA$9=0,0,(SIN(AA$12)*COS($E40)+SIN($E40)*COS(AA$12))/SIN($E40)*AA$9)</f>
        <v>0.926916665871476</v>
      </c>
      <c r="DN40" s="0" t="n">
        <f aca="false">IF(AB$9=0,0,(SIN(AB$12)*COS($E40)+SIN($E40)*COS(AB$12))/SIN($E40)*AB$9)</f>
        <v>0.936804276626511</v>
      </c>
      <c r="DO40" s="0" t="n">
        <f aca="false">IF(AC$9=0,0,(SIN(AC$12)*COS($E40)+SIN($E40)*COS(AC$12))/SIN($E40)*AC$9)</f>
        <v>0.944446963024187</v>
      </c>
      <c r="DP40" s="0" t="n">
        <f aca="false">IF(AD$9=0,0,(SIN(AD$12)*COS($E40)+SIN($E40)*COS(AD$12))/SIN($E40)*AD$9)</f>
        <v>0.952879029588077</v>
      </c>
      <c r="DQ40" s="0" t="n">
        <f aca="false">IF(AE$9=0,0,(SIN(AE$12)*COS($E40)+SIN($E40)*COS(AE$12))/SIN($E40)*AE$9)</f>
        <v>0.962362537750933</v>
      </c>
      <c r="DR40" s="0" t="n">
        <f aca="false">IF(AF$9=0,0,(SIN(AF$12)*COS($E40)+SIN($E40)*COS(AF$12))/SIN($E40)*AF$9)</f>
        <v>0.971464414363548</v>
      </c>
      <c r="DS40" s="0" t="n">
        <f aca="false">IF(AG$9=0,0,(SIN(AG$12)*COS($E40)+SIN($E40)*COS(AG$12))/SIN($E40)*AG$9)</f>
        <v>0.980183949743808</v>
      </c>
      <c r="DT40" s="0" t="n">
        <f aca="false">IF(AH$9=0,0,(SIN(AH$12)*COS($E40)+SIN($E40)*COS(AH$12))/SIN($E40)*AH$9)</f>
        <v>0.987865783065093</v>
      </c>
      <c r="DU40" s="0" t="n">
        <f aca="false">IF(AI$9=0,0,(SIN(AI$12)*COS($E40)+SIN($E40)*COS(AI$12))/SIN($E40)*AI$9)</f>
        <v>0.995149066951478</v>
      </c>
      <c r="DV40" s="0" t="n">
        <f aca="false">IF(AJ$9=0,0,(SIN(AJ$12)*COS($E40)+SIN($E40)*COS(AJ$12))/SIN($E40)*AJ$9)</f>
        <v>1.00203412397213</v>
      </c>
      <c r="DW40" s="0" t="n">
        <f aca="false">IF(AK$9=0,0,(SIN(AK$12)*COS($E40)+SIN($E40)*COS(AK$12))/SIN($E40)*AK$9)</f>
        <v>1.00852142696677</v>
      </c>
      <c r="DX40" s="0" t="n">
        <f aca="false">IF(AL$9=0,0,(SIN(AL$12)*COS($E40)+SIN($E40)*COS(AL$12))/SIN($E40)*AL$9)</f>
        <v>1.01461159811879</v>
      </c>
      <c r="DY40" s="0" t="n">
        <f aca="false">IF(AM$9=0,0,(SIN(AM$12)*COS($E40)+SIN($E40)*COS(AM$12))/SIN($E40)*AM$9)</f>
        <v>1.02007514270501</v>
      </c>
      <c r="DZ40" s="0" t="n">
        <f aca="false">IF(AN$9=0,0,(SIN(AN$12)*COS($E40)+SIN($E40)*COS(AN$12))/SIN($E40)*AN$9)</f>
        <v>1.02513885882512</v>
      </c>
      <c r="EA40" s="0" t="n">
        <f aca="false">IF(AO$9=0,0,(SIN(AO$12)*COS($E40)+SIN($E40)*COS(AO$12))/SIN($E40)*AO$9)</f>
        <v>1.02980402302066</v>
      </c>
      <c r="EB40" s="0" t="n">
        <f aca="false">IF(AP$9=0,0,(SIN(AP$12)*COS($E40)+SIN($E40)*COS(AP$12))/SIN($E40)*AP$9)</f>
        <v>1.03407205951911</v>
      </c>
      <c r="EC40" s="0" t="n">
        <f aca="false">IF(AQ$9=0,0,(SIN(AQ$12)*COS($E40)+SIN($E40)*COS(AQ$12))/SIN($E40)*AQ$9)</f>
        <v>1.03794453893336</v>
      </c>
      <c r="ED40" s="0" t="n">
        <f aca="false">IF(AR$9=0,0,(SIN(AR$12)*COS($E40)+SIN($E40)*COS(AR$12))/SIN($E40)*AR$9)</f>
        <v>1.04178394706248</v>
      </c>
      <c r="EE40" s="0" t="n">
        <f aca="false">IF(AS$9=0,0,(SIN(AS$12)*COS($E40)+SIN($E40)*COS(AS$12))/SIN($E40)*AS$9)</f>
        <v>1.04523686972543</v>
      </c>
      <c r="EF40" s="0" t="n">
        <f aca="false">IF(AT$9=0,0,(SIN(AT$12)*COS($E40)+SIN($E40)*COS(AT$12))/SIN($E40)*AT$9)</f>
        <v>1.0483049761744</v>
      </c>
      <c r="EG40" s="0" t="n">
        <f aca="false">IF(AU$9=0,0,(SIN(AU$12)*COS($E40)+SIN($E40)*COS(AU$12))/SIN($E40)*AU$9)</f>
        <v>1.05099007311461</v>
      </c>
      <c r="EH40" s="0" t="n">
        <f aca="false">IF(AV$9=0,0,(SIN(AV$12)*COS($E40)+SIN($E40)*COS(AV$12))/SIN($E40)*AV$9)</f>
        <v>1.05329410331894</v>
      </c>
      <c r="EI40" s="0" t="n">
        <f aca="false">IF(AW$9=0,0,(SIN(AW$12)*COS($E40)+SIN($E40)*COS(AW$12))/SIN($E40)*AW$9)</f>
        <v>1.05322769499649</v>
      </c>
      <c r="EJ40" s="0" t="n">
        <f aca="false">IF(AX$9=0,0,(SIN(AX$12)*COS($E40)+SIN($E40)*COS(AX$12))/SIN($E40)*AX$9)</f>
        <v>1.05276117991178</v>
      </c>
      <c r="EK40" s="0" t="n">
        <f aca="false">IF(AY$9=0,0,(SIN(AY$12)*COS($E40)+SIN($E40)*COS(AY$12))/SIN($E40)*AY$9)</f>
        <v>1.05189873076154</v>
      </c>
      <c r="EL40" s="0" t="n">
        <f aca="false">IF(AZ$9=0,0,(SIN(AZ$12)*COS($E40)+SIN($E40)*COS(AZ$12))/SIN($E40)*AZ$9)</f>
        <v>1.05064466377057</v>
      </c>
      <c r="EM40" s="0" t="n">
        <f aca="false">IF(BA$9=0,0,(SIN(BA$12)*COS($E40)+SIN($E40)*COS(BA$12))/SIN($E40)*BA$9)</f>
        <v>1.04900343614227</v>
      </c>
      <c r="EN40" s="0" t="n">
        <f aca="false">IF(BB$9=0,0,(SIN(BB$12)*COS($E40)+SIN($E40)*COS(BB$12))/SIN($E40)*BB$9)</f>
        <v>1.04608555324311</v>
      </c>
      <c r="EO40" s="0" t="n">
        <f aca="false">IF(BC$9=0,0,(SIN(BC$12)*COS($E40)+SIN($E40)*COS(BC$12))/SIN($E40)*BC$9)</f>
        <v>1.04278232791189</v>
      </c>
      <c r="EP40" s="0" t="n">
        <f aca="false">IF(BD$9=0,0,(SIN(BD$12)*COS($E40)+SIN($E40)*COS(BD$12))/SIN($E40)*BD$9)</f>
        <v>1.03909944497756</v>
      </c>
      <c r="EQ40" s="0" t="n">
        <f aca="false">IF(BE$9=0,0,(SIN(BE$12)*COS($E40)+SIN($E40)*COS(BE$12))/SIN($E40)*BE$9)</f>
        <v>1.03504272380712</v>
      </c>
      <c r="ER40" s="0" t="n">
        <f aca="false">IF(BF$9=0,0,(SIN(BF$12)*COS($E40)+SIN($E40)*COS(BF$12))/SIN($E40)*BF$9)</f>
        <v>1.03061811510209</v>
      </c>
      <c r="ES40" s="0" t="n">
        <f aca="false">IF(BG$9=0,0,(SIN(BG$12)*COS($E40)+SIN($E40)*COS(BG$12))/SIN($E40)*BG$9)</f>
        <v>1.02453153073245</v>
      </c>
      <c r="ET40" s="0" t="n">
        <f aca="false">IF(BH$9=0,0,(SIN(BH$12)*COS($E40)+SIN($E40)*COS(BH$12))/SIN($E40)*BH$9)</f>
        <v>1.01808254942302</v>
      </c>
      <c r="EU40" s="0" t="n">
        <f aca="false">IF(BI$9=0,0,(SIN(BI$12)*COS($E40)+SIN($E40)*COS(BI$12))/SIN($E40)*BI$9)</f>
        <v>1.01127868744506</v>
      </c>
      <c r="EV40" s="0" t="n">
        <f aca="false">IF(BJ$9=0,0,(SIN(BJ$12)*COS($E40)+SIN($E40)*COS(BJ$12))/SIN($E40)*BJ$9)</f>
        <v>1.00412758280511</v>
      </c>
      <c r="EW40" s="0" t="n">
        <f aca="false">IF(BK$9=0,0,(SIN(BK$12)*COS($E40)+SIN($E40)*COS(BK$12))/SIN($E40)*BK$9)</f>
        <v>0.996636991223088</v>
      </c>
      <c r="EX40" s="0" t="n">
        <f aca="false">IF(BL$9=0,0,(SIN(BL$12)*COS($E40)+SIN($E40)*COS(BL$12))/SIN($E40)*BL$9)</f>
        <v>0.98947136559152</v>
      </c>
      <c r="EY40" s="0" t="n">
        <f aca="false">IF(BM$9=0,0,(SIN(BM$12)*COS($E40)+SIN($E40)*COS(BM$12))/SIN($E40)*BM$9)</f>
        <v>0.981983503890228</v>
      </c>
      <c r="EZ40" s="0" t="n">
        <f aca="false">IF(BN$9=0,0,(SIN(BN$12)*COS($E40)+SIN($E40)*COS(BN$12))/SIN($E40)*BN$9)</f>
        <v>0.97418088981569</v>
      </c>
      <c r="FA40" s="0" t="n">
        <f aca="false">IF(BO$9=0,0,(SIN(BO$12)*COS($E40)+SIN($E40)*COS(BO$12))/SIN($E40)*BO$9)</f>
        <v>0.96607110770227</v>
      </c>
      <c r="FB40" s="0" t="n">
        <f aca="false">IF(BP$9=0,0,(SIN(BP$12)*COS($E40)+SIN($E40)*COS(BP$12))/SIN($E40)*BP$9)</f>
        <v>0.957661838625664</v>
      </c>
      <c r="FC40" s="0" t="n">
        <f aca="false">IF(BQ$9=0,0,(SIN(BQ$12)*COS($E40)+SIN($E40)*COS(BQ$12))/SIN($E40)*BQ$9)</f>
        <v>0.950277029647194</v>
      </c>
      <c r="FD40" s="0" t="n">
        <f aca="false">IF(BR$9=0,0,(SIN(BR$12)*COS($E40)+SIN($E40)*COS(BR$12))/SIN($E40)*BR$9)</f>
        <v>0.942607167525918</v>
      </c>
      <c r="FE40" s="0" t="n">
        <f aca="false">IF(BS$9=0,0,(SIN(BS$12)*COS($E40)+SIN($E40)*COS(BS$12))/SIN($E40)*BS$9)</f>
        <v>0.934658997678651</v>
      </c>
      <c r="FF40" s="0" t="n">
        <f aca="false">IF(BT$9=0,0,(SIN(BT$12)*COS($E40)+SIN($E40)*COS(BT$12))/SIN($E40)*BT$9)</f>
        <v>0.926439347610906</v>
      </c>
      <c r="FG40" s="0" t="n">
        <f aca="false">IF(BU$9=0,0,(SIN(BU$12)*COS($E40)+SIN($E40)*COS(BU$12))/SIN($E40)*BU$9)</f>
        <v>0.91795512349495</v>
      </c>
      <c r="FH40" s="0" t="n">
        <f aca="false">IF(BV$9=0,0,(SIN(BV$12)*COS($E40)+SIN($E40)*COS(BV$12))/SIN($E40)*BV$9)</f>
        <v>0.909867887939441</v>
      </c>
      <c r="FI40" s="0" t="n">
        <f aca="false">IF(BW$9=0,0,(SIN(BW$12)*COS($E40)+SIN($E40)*COS(BW$12))/SIN($E40)*BW$9)</f>
        <v>0.901527512063426</v>
      </c>
      <c r="FJ40" s="0" t="n">
        <f aca="false">IF(BX$9=0,0,(SIN(BX$12)*COS($E40)+SIN($E40)*COS(BX$12))/SIN($E40)*BX$9)</f>
        <v>0.8929405203006</v>
      </c>
      <c r="FK40" s="0" t="n">
        <f aca="false">IF(BY$9=0,0,(SIN(BY$12)*COS($E40)+SIN($E40)*COS(BY$12))/SIN($E40)*BY$9)</f>
        <v>0.884113503677749</v>
      </c>
      <c r="FL40" s="0" t="n">
        <f aca="false">IF(BZ$9=0,0,(SIN(BZ$12)*COS($E40)+SIN($E40)*COS(BZ$12))/SIN($E40)*BZ$9)</f>
        <v>0.875053116596116</v>
      </c>
      <c r="FM40" s="0" t="n">
        <f aca="false">IF(CA$9=0,0,(SIN(CA$12)*COS($E40)+SIN($E40)*COS(CA$12))/SIN($E40)*CA$9)</f>
        <v>0.865766073596471</v>
      </c>
      <c r="FN40" s="0" t="n">
        <f aca="false">IF(CB$9=0,0,(SIN(CB$12)*COS($E40)+SIN($E40)*COS(CB$12))/SIN($E40)*CB$9)</f>
        <v>0.856259146109144</v>
      </c>
      <c r="FO40" s="0" t="n">
        <f aca="false">IF(CC$9=0,0,(SIN(CC$12)*COS($E40)+SIN($E40)*COS(CC$12))/SIN($E40)*CC$9)</f>
        <v>0.846539159190468</v>
      </c>
      <c r="FP40" s="0" t="n">
        <f aca="false">IF(CD$9=0,0,(SIN(CD$12)*COS($E40)+SIN($E40)*COS(CD$12))/SIN($E40)*CD$9)</f>
        <v>0.836612988246931</v>
      </c>
      <c r="FQ40" s="0" t="n">
        <f aca="false">IF(CE$9=0,0,(SIN(CE$12)*COS($E40)+SIN($E40)*COS(CE$12))/SIN($E40)*CE$9)</f>
        <v>0.826487555748457</v>
      </c>
      <c r="FR40" s="0" t="n">
        <f aca="false">IF(CF$9=0,0,(SIN(CF$12)*COS($E40)+SIN($E40)*COS(CF$12))/SIN($E40)*CF$9)</f>
        <v>0.813376689641999</v>
      </c>
      <c r="FS40" s="0" t="n">
        <f aca="false">IF(CG$9=0,0,(SIN(CG$12)*COS($E40)+SIN($E40)*COS(CG$12))/SIN($E40)*CG$9)</f>
        <v>0.800109341680226</v>
      </c>
      <c r="FT40" s="0" t="n">
        <f aca="false">IF(CH$9=0,0,(SIN(CH$12)*COS($E40)+SIN($E40)*COS(CH$12))/SIN($E40)*CH$9)</f>
        <v>0.786695095003004</v>
      </c>
      <c r="FU40" s="0" t="n">
        <f aca="false">IF(CI$9=0,0,(SIN(CI$12)*COS($E40)+SIN($E40)*COS(CI$12))/SIN($E40)*CI$9)</f>
        <v>0.773143548003948</v>
      </c>
      <c r="FV40" s="0" t="n">
        <f aca="false">IF(CJ$9=0,0,(SIN(CJ$12)*COS($E40)+SIN($E40)*COS(CJ$12))/SIN($E40)*CJ$9)</f>
        <v>0.759464309727565</v>
      </c>
      <c r="FW40" s="0" t="n">
        <f aca="false">IF(CK$9=0,0,(SIN(CK$12)*COS($E40)+SIN($E40)*COS(CK$12))/SIN($E40)*CK$9)</f>
        <v>0.747163190656826</v>
      </c>
      <c r="FX40" s="0" t="n">
        <f aca="false">IF(CL$9=0,0,(SIN(CL$12)*COS($E40)+SIN($E40)*COS(CL$12))/SIN($E40)*CL$9)</f>
        <v>0.734733109140009</v>
      </c>
      <c r="FY40" s="0" t="n">
        <f aca="false">IF(CM$9=0,0,(SIN(CM$12)*COS($E40)+SIN($E40)*COS(CM$12))/SIN($E40)*CM$9)</f>
        <v>0.722182320730402</v>
      </c>
      <c r="FZ40" s="0" t="n">
        <f aca="false">IF(CN$9=0,0,(SIN(CN$12)*COS($E40)+SIN($E40)*COS(CN$12))/SIN($E40)*CN$9)</f>
        <v>0.709519086344546</v>
      </c>
      <c r="GA40" s="0" t="n">
        <f aca="false">IF(CO$9=0,0,(SIN(CO$12)*COS($E40)+SIN($E40)*COS(CO$12))/SIN($E40)*CO$9)</f>
        <v>0.696751668394073</v>
      </c>
      <c r="GB40" s="0" t="n">
        <f aca="false">IF(CP$9=0,0,(SIN(CP$12)*COS($E40)+SIN($E40)*COS(CP$12))/SIN($E40)*CP$9)</f>
        <v>0.68300246036055</v>
      </c>
      <c r="GC40" s="0" t="n">
        <f aca="false">IF(CQ$9=0,0,(SIN(CQ$12)*COS($E40)+SIN($E40)*COS(CQ$12))/SIN($E40)*CQ$9)</f>
        <v>0.669180933673707</v>
      </c>
    </row>
    <row r="41" customFormat="false" ht="12.8" hidden="true" customHeight="false" outlineLevel="0" collapsed="false">
      <c r="A41" s="0" t="n">
        <f aca="false">MAX($F41:$CQ41)</f>
        <v>0.536200420029697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0.5403792</v>
      </c>
      <c r="C41" s="2" t="n">
        <f aca="false">MOD(Best +D41,360)</f>
        <v>128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0.528050099721163</v>
      </c>
      <c r="G41" s="13" t="n">
        <f aca="false">IF(OR(G131=0,CS41=0),0,G131*CS41/(G131+CS41))</f>
        <v>0.530043265075029</v>
      </c>
      <c r="H41" s="13" t="n">
        <f aca="false">IF(OR(H131=0,CT41=0),0,H131*CT41/(H131+CT41))</f>
        <v>0.531721169330712</v>
      </c>
      <c r="I41" s="13" t="n">
        <f aca="false">IF(OR(I131=0,CU41=0),0,I131*CU41/(I131+CU41))</f>
        <v>0.533109385248083</v>
      </c>
      <c r="J41" s="13" t="n">
        <f aca="false">IF(OR(J131=0,CV41=0),0,J131*CV41/(J131+CV41))</f>
        <v>0.534231168679714</v>
      </c>
      <c r="K41" s="13" t="n">
        <f aca="false">IF(OR(K131=0,CW41=0),0,K131*CW41/(K131+CW41))</f>
        <v>0.535107690394777</v>
      </c>
      <c r="L41" s="13" t="n">
        <f aca="false">IF(OR(L131=0,CX41=0),0,L131*CX41/(L131+CX41))</f>
        <v>0.535758242105297</v>
      </c>
      <c r="M41" s="13" t="n">
        <f aca="false">IF(OR(M131=0,CY41=0),0,M131*CY41/(M131+CY41))</f>
        <v>0.536200420029697</v>
      </c>
      <c r="N41" s="13" t="n">
        <f aca="false">IF(OR(N131=0,CZ41=0),0,N131*CZ41/(N131+CZ41))</f>
        <v>0.536063161019299</v>
      </c>
      <c r="O41" s="13" t="n">
        <f aca="false">IF(OR(O131=0,DA41=0),0,O131*DA41/(O131+DA41))</f>
        <v>0.535776263979385</v>
      </c>
      <c r="P41" s="13" t="n">
        <f aca="false">IF(OR(P131=0,DB41=0),0,P131*DB41/(P131+DB41))</f>
        <v>0.535351276079365</v>
      </c>
      <c r="Q41" s="13" t="n">
        <f aca="false">IF(OR(Q131=0,DC41=0),0,Q131*DC41/(Q131+DC41))</f>
        <v>0.534798723379017</v>
      </c>
      <c r="R41" s="13" t="n">
        <f aca="false">IF(OR(R131=0,DD41=0),0,R131*DD41/(R131+DD41))</f>
        <v>0.534128211102704</v>
      </c>
      <c r="S41" s="13" t="n">
        <f aca="false">IF(OR(S131=0,DE41=0),0,S131*DE41/(S131+DE41))</f>
        <v>0.532586317863951</v>
      </c>
      <c r="T41" s="13" t="n">
        <f aca="false">IF(OR(T131=0,DF41=0),0,T131*DF41/(T131+DF41))</f>
        <v>0.530994121806304</v>
      </c>
      <c r="U41" s="13" t="n">
        <f aca="false">IF(OR(U131=0,DG41=0),0,U131*DG41/(U131+DG41))</f>
        <v>0.529355490611374</v>
      </c>
      <c r="V41" s="13" t="n">
        <f aca="false">IF(OR(V131=0,DH41=0),0,V131*DH41/(V131+DH41))</f>
        <v>0.527673927721636</v>
      </c>
      <c r="W41" s="13" t="n">
        <f aca="false">IF(OR(W131=0,DI41=0),0,W131*DI41/(W131+DI41))</f>
        <v>0.525952609228303</v>
      </c>
      <c r="X41" s="13" t="n">
        <f aca="false">IF(OR(X131=0,DJ41=0),0,X131*DJ41/(X131+DJ41))</f>
        <v>0.521653497261558</v>
      </c>
      <c r="Y41" s="13" t="n">
        <f aca="false">IF(OR(Y131=0,DK41=0),0,Y131*DK41/(Y131+DK41))</f>
        <v>0.517456664219456</v>
      </c>
      <c r="Z41" s="13" t="n">
        <f aca="false">IF(OR(Z131=0,DL41=0),0,Z131*DL41/(Z131+DL41))</f>
        <v>0.51335442579707</v>
      </c>
      <c r="AA41" s="13" t="n">
        <f aca="false">IF(OR(AA131=0,DM41=0),0,AA131*DM41/(AA131+DM41))</f>
        <v>0.509339777939715</v>
      </c>
      <c r="AB41" s="13" t="n">
        <f aca="false">IF(OR(AB131=0,DN41=0),0,AB131*DN41/(AB131+DN41))</f>
        <v>0.505406320279201</v>
      </c>
      <c r="AC41" s="13" t="n">
        <f aca="false">IF(OR(AC131=0,DO41=0),0,AC131*DO41/(AC131+DO41))</f>
        <v>0.501020894115269</v>
      </c>
      <c r="AD41" s="13" t="n">
        <f aca="false">IF(OR(AD131=0,DP41=0),0,AD131*DP41/(AD131+DP41))</f>
        <v>0.497070560768292</v>
      </c>
      <c r="AE41" s="13" t="n">
        <f aca="false">IF(OR(AE131=0,DQ41=0),0,AE131*DQ41/(AE131+DQ41))</f>
        <v>0.49358610303779</v>
      </c>
      <c r="AF41" s="13" t="n">
        <f aca="false">IF(OR(AF131=0,DR41=0),0,AF131*DR41/(AF131+DR41))</f>
        <v>0.490152910829317</v>
      </c>
      <c r="AG41" s="13" t="n">
        <f aca="false">IF(OR(AG131=0,DS41=0),0,AG131*DS41/(AG131+DS41))</f>
        <v>0.486767428289413</v>
      </c>
      <c r="AH41" s="13" t="n">
        <f aca="false">IF(OR(AH131=0,DT41=0),0,AH131*DT41/(AH131+DT41))</f>
        <v>0.483266440831433</v>
      </c>
      <c r="AI41" s="13" t="n">
        <f aca="false">IF(OR(AI131=0,DU41=0),0,AI131*DU41/(AI131+DU41))</f>
        <v>0.479812303975793</v>
      </c>
      <c r="AJ41" s="13" t="n">
        <f aca="false">IF(OR(AJ131=0,DV41=0),0,AJ131*DV41/(AJ131+DV41))</f>
        <v>0.476401765825931</v>
      </c>
      <c r="AK41" s="13" t="n">
        <f aca="false">IF(OR(AK131=0,DW41=0),0,AK131*DW41/(AK131+DW41))</f>
        <v>0.47303179368345</v>
      </c>
      <c r="AL41" s="13" t="n">
        <f aca="false">IF(OR(AL131=0,DX41=0),0,AL131*DX41/(AL131+DX41))</f>
        <v>0.469699553755764</v>
      </c>
      <c r="AM41" s="13" t="n">
        <f aca="false">IF(OR(AM131=0,DY41=0),0,AM131*DY41/(AM131+DY41))</f>
        <v>0.46635316777118</v>
      </c>
      <c r="AN41" s="13" t="n">
        <f aca="false">IF(OR(AN131=0,DZ41=0),0,AN131*DZ41/(AN131+DZ41))</f>
        <v>0.463040781634906</v>
      </c>
      <c r="AO41" s="13" t="n">
        <f aca="false">IF(OR(AO131=0,EA41=0),0,AO131*EA41/(AO131+EA41))</f>
        <v>0.459759961176955</v>
      </c>
      <c r="AP41" s="13" t="n">
        <f aca="false">IF(OR(AP131=0,EB41=0),0,AP131*EB41/(AP131+EB41))</f>
        <v>0.456508416160864</v>
      </c>
      <c r="AQ41" s="13" t="n">
        <f aca="false">IF(OR(AQ131=0,EC41=0),0,AQ131*EC41/(AQ131+EC41))</f>
        <v>0.453283987885283</v>
      </c>
      <c r="AR41" s="13" t="n">
        <f aca="false">IF(OR(AR131=0,ED41=0),0,AR131*ED41/(AR131+ED41))</f>
        <v>0.450153685305785</v>
      </c>
      <c r="AS41" s="13" t="n">
        <f aca="false">IF(OR(AS131=0,EE41=0),0,AS131*EE41/(AS131+EE41))</f>
        <v>0.447044840520176</v>
      </c>
      <c r="AT41" s="13" t="n">
        <f aca="false">IF(OR(AT131=0,EF41=0),0,AT131*EF41/(AT131+EF41))</f>
        <v>0.443955736071343</v>
      </c>
      <c r="AU41" s="13" t="n">
        <f aca="false">IF(OR(AU131=0,EG41=0),0,AU131*EG41/(AU131+EG41))</f>
        <v>0.440884740003725</v>
      </c>
      <c r="AV41" s="13" t="n">
        <f aca="false">IF(OR(AV131=0,EH41=0),0,AV131*EH41/(AV131+EH41))</f>
        <v>0.437830298927491</v>
      </c>
      <c r="AW41" s="13" t="n">
        <f aca="false">IF(OR(AW131=0,EI41=0),0,AW131*EI41/(AW131+EI41))</f>
        <v>0.4344434405904</v>
      </c>
      <c r="AX41" s="13" t="n">
        <f aca="false">IF(OR(AX131=0,EJ41=0),0,AX131*EJ41/(AX131+EJ41))</f>
        <v>0.431076887547449</v>
      </c>
      <c r="AY41" s="13" t="n">
        <f aca="false">IF(OR(AY131=0,EK41=0),0,AY131*EK41/(AY131+EK41))</f>
        <v>0.427728829064447</v>
      </c>
      <c r="AZ41" s="13" t="n">
        <f aca="false">IF(OR(AZ131=0,EL41=0),0,AZ131*EL41/(AZ131+EL41))</f>
        <v>0.424397538734963</v>
      </c>
      <c r="BA41" s="13" t="n">
        <f aca="false">IF(OR(BA131=0,EM41=0),0,BA131*EM41/(BA131+EM41))</f>
        <v>0.42108136793778</v>
      </c>
      <c r="BB41" s="13" t="n">
        <f aca="false">IF(OR(BB131=0,EN41=0),0,BB131*EN41/(BB131+EN41))</f>
        <v>0.417632266579293</v>
      </c>
      <c r="BC41" s="13" t="n">
        <f aca="false">IF(OR(BC131=0,EO41=0),0,BC131*EO41/(BC131+EO41))</f>
        <v>0.414197007187252</v>
      </c>
      <c r="BD41" s="13" t="n">
        <f aca="false">IF(OR(BD131=0,EP41=0),0,BD131*EP41/(BD131+EP41))</f>
        <v>0.410773976727264</v>
      </c>
      <c r="BE41" s="13" t="n">
        <f aca="false">IF(OR(BE131=0,EQ41=0),0,BE131*EQ41/(BE131+EQ41))</f>
        <v>0.407361627589557</v>
      </c>
      <c r="BF41" s="13" t="n">
        <f aca="false">IF(OR(BF131=0,ER41=0),0,BF131*ER41/(BF131+ER41))</f>
        <v>0.403958472742619</v>
      </c>
      <c r="BG41" s="13" t="n">
        <f aca="false">IF(OR(BG131=0,ES41=0),0,BG131*ES41/(BG131+ES41))</f>
        <v>0.40035874429577</v>
      </c>
      <c r="BH41" s="13" t="n">
        <f aca="false">IF(OR(BH131=0,ET41=0),0,BH131*ET41/(BH131+ET41))</f>
        <v>0.396766726571593</v>
      </c>
      <c r="BI41" s="13" t="n">
        <f aca="false">IF(OR(BI131=0,EU41=0),0,BI131*EU41/(BI131+EU41))</f>
        <v>0.393180886393109</v>
      </c>
      <c r="BJ41" s="13" t="n">
        <f aca="false">IF(OR(BJ131=0,EV41=0),0,BJ131*EV41/(BJ131+EV41))</f>
        <v>0.389599744195392</v>
      </c>
      <c r="BK41" s="13" t="n">
        <f aca="false">IF(OR(BK131=0,EW41=0),0,BK131*EW41/(BK131+EW41))</f>
        <v>0.386021870259224</v>
      </c>
      <c r="BL41" s="13" t="n">
        <f aca="false">IF(OR(BL131=0,EX41=0),0,BL131*EX41/(BL131+EX41))</f>
        <v>0.382547161584643</v>
      </c>
      <c r="BM41" s="13" t="n">
        <f aca="false">IF(OR(BM131=0,EY41=0),0,BM131*EY41/(BM131+EY41))</f>
        <v>0.379072739590896</v>
      </c>
      <c r="BN41" s="13" t="n">
        <f aca="false">IF(OR(BN131=0,EZ41=0),0,BN131*EZ41/(BN131+EZ41))</f>
        <v>0.375597393279642</v>
      </c>
      <c r="BO41" s="13" t="n">
        <f aca="false">IF(OR(BO131=0,FA41=0),0,BO131*FA41/(BO131+FA41))</f>
        <v>0.372119946067919</v>
      </c>
      <c r="BP41" s="13" t="n">
        <f aca="false">IF(OR(BP131=0,FB41=0),0,BP131*FB41/(BP131+FB41))</f>
        <v>0.36863925355217</v>
      </c>
      <c r="BQ41" s="13" t="n">
        <f aca="false">IF(OR(BQ131=0,FC41=0),0,BQ131*FC41/(BQ131+FC41))</f>
        <v>0.365355373091796</v>
      </c>
      <c r="BR41" s="13" t="n">
        <f aca="false">IF(OR(BR131=0,FD41=0),0,BR131*FD41/(BR131+FD41))</f>
        <v>0.362065570539687</v>
      </c>
      <c r="BS41" s="13" t="n">
        <f aca="false">IF(OR(BS131=0,FE41=0),0,BS131*FE41/(BS131+FE41))</f>
        <v>0.358768928338225</v>
      </c>
      <c r="BT41" s="13" t="n">
        <f aca="false">IF(OR(BT131=0,FF41=0),0,BT131*FF41/(BT131+FF41))</f>
        <v>0.355464547983577</v>
      </c>
      <c r="BU41" s="13" t="n">
        <f aca="false">IF(OR(BU131=0,FG41=0),0,BU131*FG41/(BU131+FG41))</f>
        <v>0.352151548827088</v>
      </c>
      <c r="BV41" s="13" t="n">
        <f aca="false">IF(OR(BV131=0,FH41=0),0,BV131*FH41/(BV131+FH41))</f>
        <v>0.348928720898842</v>
      </c>
      <c r="BW41" s="13" t="n">
        <f aca="false">IF(OR(BW131=0,FI41=0),0,BW131*FI41/(BW131+FI41))</f>
        <v>0.345695275114404</v>
      </c>
      <c r="BX41" s="13" t="n">
        <f aca="false">IF(OR(BX131=0,FJ41=0),0,BX131*FJ41/(BX131+FJ41))</f>
        <v>0.342450432623717</v>
      </c>
      <c r="BY41" s="13" t="n">
        <f aca="false">IF(OR(BY131=0,FK41=0),0,BY131*FK41/(BY131+FK41))</f>
        <v>0.3391934257093</v>
      </c>
      <c r="BZ41" s="13" t="n">
        <f aca="false">IF(OR(BZ131=0,FL41=0),0,BZ131*FL41/(BZ131+FL41))</f>
        <v>0.335923497095247</v>
      </c>
      <c r="CA41" s="13" t="n">
        <f aca="false">IF(OR(CA131=0,FM41=0),0,CA131*FM41/(CA131+FM41))</f>
        <v>0.332639899323969</v>
      </c>
      <c r="CB41" s="13" t="n">
        <f aca="false">IF(OR(CB131=0,FN41=0),0,CB131*FN41/(CB131+FN41))</f>
        <v>0.329341894198273</v>
      </c>
      <c r="CC41" s="13" t="n">
        <f aca="false">IF(OR(CC131=0,FO41=0),0,CC131*FO41/(CC131+FO41))</f>
        <v>0.326028752286797</v>
      </c>
      <c r="CD41" s="13" t="n">
        <f aca="false">IF(OR(CD131=0,FP41=0),0,CD131*FP41/(CD131+FP41))</f>
        <v>0.322699752491153</v>
      </c>
      <c r="CE41" s="13" t="n">
        <f aca="false">IF(OR(CE131=0,FQ41=0),0,CE131*FQ41/(CE131+FQ41))</f>
        <v>0.319354181673512</v>
      </c>
      <c r="CF41" s="13" t="n">
        <f aca="false">IF(OR(CF131=0,FR41=0),0,CF131*FR41/(CF131+FR41))</f>
        <v>0.315555843688537</v>
      </c>
      <c r="CG41" s="13" t="n">
        <f aca="false">IF(OR(CG131=0,FS41=0),0,CG131*FS41/(CG131+FS41))</f>
        <v>0.311738108300473</v>
      </c>
      <c r="CH41" s="13" t="n">
        <f aca="false">IF(OR(CH131=0,FT41=0),0,CH131*FT41/(CH131+FT41))</f>
        <v>0.307900106399213</v>
      </c>
      <c r="CI41" s="13" t="n">
        <f aca="false">IF(OR(CI131=0,FU41=0),0,CI131*FU41/(CI131+FU41))</f>
        <v>0.304040988632192</v>
      </c>
      <c r="CJ41" s="13" t="n">
        <f aca="false">IF(OR(CJ131=0,FV41=0),0,CJ131*FV41/(CJ131+FV41))</f>
        <v>0.300159925822555</v>
      </c>
      <c r="CK41" s="13" t="n">
        <f aca="false">IF(OR(CK131=0,FW41=0),0,CK131*FW41/(CK131+FW41))</f>
        <v>0.296501393855939</v>
      </c>
      <c r="CL41" s="13" t="n">
        <f aca="false">IF(OR(CL131=0,FX41=0),0,CL131*FX41/(CL131+FX41))</f>
        <v>0.292820915563799</v>
      </c>
      <c r="CM41" s="13" t="n">
        <f aca="false">IF(OR(CM131=0,FY41=0),0,CM131*FY41/(CM131+FY41))</f>
        <v>0.289117809621091</v>
      </c>
      <c r="CN41" s="13" t="n">
        <f aca="false">IF(OR(CN131=0,FZ41=0),0,CN131*FZ41/(CN131+FZ41))</f>
        <v>0.285391409725681</v>
      </c>
      <c r="CO41" s="13" t="n">
        <f aca="false">IF(OR(CO131=0,GA41=0),0,CO131*GA41/(CO131+GA41))</f>
        <v>0.281641065245288</v>
      </c>
      <c r="CP41" s="13" t="n">
        <f aca="false">IF(OR(CP131=0,GB41=0),0,CP131*GB41/(CP131+GB41))</f>
        <v>0.277713689310801</v>
      </c>
      <c r="CQ41" s="13" t="n">
        <f aca="false">IF(OR(CQ131=0,GC41=0),0,CQ131*GC41/(CQ131+GC41))</f>
        <v>0.273760160069266</v>
      </c>
      <c r="CR41" s="0" t="n">
        <f aca="false">IF(F$9=0,0,(SIN(F$12)*COS($E41)+SIN($E41)*COS(F$12))/SIN($E41)*F$9)</f>
        <v>0.5280501</v>
      </c>
      <c r="CS41" s="0" t="n">
        <f aca="false">IF(G$9=0,0,(SIN(G$12)*COS($E41)+SIN($E41)*COS(G$12))/SIN($E41)*G$9)</f>
        <v>0.548833787301502</v>
      </c>
      <c r="CT41" s="0" t="n">
        <f aca="false">IF(H$9=0,0,(SIN(H$12)*COS($E41)+SIN($E41)*COS(H$12))/SIN($E41)*H$9)</f>
        <v>0.569706539182612</v>
      </c>
      <c r="CU41" s="0" t="n">
        <f aca="false">IF(I$9=0,0,(SIN(I$12)*COS($E41)+SIN($E41)*COS(I$12))/SIN($E41)*I$9)</f>
        <v>0.590659376613497</v>
      </c>
      <c r="CV41" s="0" t="n">
        <f aca="false">IF(J$9=0,0,(SIN(J$12)*COS($E41)+SIN($E41)*COS(J$12))/SIN($E41)*J$9)</f>
        <v>0.611683218913258</v>
      </c>
      <c r="CW41" s="0" t="n">
        <f aca="false">IF(K$9=0,0,(SIN(K$12)*COS($E41)+SIN($E41)*COS(K$12))/SIN($E41)*K$9)</f>
        <v>0.632768887337905</v>
      </c>
      <c r="CX41" s="0" t="n">
        <f aca="false">IF(L$9=0,0,(SIN(L$12)*COS($E41)+SIN($E41)*COS(L$12))/SIN($E41)*L$9)</f>
        <v>0.653907108721488</v>
      </c>
      <c r="CY41" s="0" t="n">
        <f aca="false">IF(M$9=0,0,(SIN(M$12)*COS($E41)+SIN($E41)*COS(M$12))/SIN($E41)*M$9)</f>
        <v>0.675088519169011</v>
      </c>
      <c r="CZ41" s="0" t="n">
        <f aca="false">IF(N$9=0,0,(SIN(N$12)*COS($E41)+SIN($E41)*COS(N$12))/SIN($E41)*N$9)</f>
        <v>0.695651590327557</v>
      </c>
      <c r="DA41" s="0" t="n">
        <f aca="false">IF(O$9=0,0,(SIN(O$12)*COS($E41)+SIN($E41)*COS(O$12))/SIN($E41)*O$9)</f>
        <v>0.716208859831965</v>
      </c>
      <c r="DB41" s="0" t="n">
        <f aca="false">IF(P$9=0,0,(SIN(P$12)*COS($E41)+SIN($E41)*COS(P$12))/SIN($E41)*P$9)</f>
        <v>0.736751323851899</v>
      </c>
      <c r="DC41" s="0" t="n">
        <f aca="false">IF(Q$9=0,0,(SIN(Q$12)*COS($E41)+SIN($E41)*COS(Q$12))/SIN($E41)*Q$9)</f>
        <v>0.757269921121898</v>
      </c>
      <c r="DD41" s="0" t="n">
        <f aca="false">IF(R$9=0,0,(SIN(R$12)*COS($E41)+SIN($E41)*COS(R$12))/SIN($E41)*R$9)</f>
        <v>0.777755536555595</v>
      </c>
      <c r="DE41" s="0" t="n">
        <f aca="false">IF(S$9=0,0,(SIN(S$12)*COS($E41)+SIN($E41)*COS(S$12))/SIN($E41)*S$9)</f>
        <v>0.796493086953302</v>
      </c>
      <c r="DF41" s="0" t="n">
        <f aca="false">IF(T$9=0,0,(SIN(T$12)*COS($E41)+SIN($E41)*COS(T$12))/SIN($E41)*T$9)</f>
        <v>0.815113667008235</v>
      </c>
      <c r="DG41" s="0" t="n">
        <f aca="false">IF(U$9=0,0,(SIN(U$12)*COS($E41)+SIN($E41)*COS(U$12))/SIN($E41)*U$9)</f>
        <v>0.833609611096027</v>
      </c>
      <c r="DH41" s="0" t="n">
        <f aca="false">IF(V$9=0,0,(SIN(V$12)*COS($E41)+SIN($E41)*COS(V$12))/SIN($E41)*V$9)</f>
        <v>0.851973253890955</v>
      </c>
      <c r="DI41" s="0" t="n">
        <f aca="false">IF(W$9=0,0,(SIN(W$12)*COS($E41)+SIN($E41)*COS(W$12))/SIN($E41)*W$9)</f>
        <v>0.870196933319621</v>
      </c>
      <c r="DJ41" s="0" t="n">
        <f aca="false">IF(X$9=0,0,(SIN(X$12)*COS($E41)+SIN($E41)*COS(X$12))/SIN($E41)*X$9)</f>
        <v>0.881001237280704</v>
      </c>
      <c r="DK41" s="0" t="n">
        <f aca="false">IF(Y$9=0,0,(SIN(Y$12)*COS($E41)+SIN($E41)*COS(Y$12))/SIN($E41)*Y$9)</f>
        <v>0.891415800080213</v>
      </c>
      <c r="DL41" s="0" t="n">
        <f aca="false">IF(Z$9=0,0,(SIN(Z$12)*COS($E41)+SIN($E41)*COS(Z$12))/SIN($E41)*Z$9)</f>
        <v>0.901439739498613</v>
      </c>
      <c r="DM41" s="0" t="n">
        <f aca="false">IF(AA$9=0,0,(SIN(AA$12)*COS($E41)+SIN($E41)*COS(AA$12))/SIN($E41)*AA$9)</f>
        <v>0.911072328579852</v>
      </c>
      <c r="DN41" s="0" t="n">
        <f aca="false">IF(AB$9=0,0,(SIN(AB$12)*COS($E41)+SIN($E41)*COS(AB$12))/SIN($E41)*AB$9)</f>
        <v>0.920312995144139</v>
      </c>
      <c r="DO41" s="0" t="n">
        <f aca="false">IF(AC$9=0,0,(SIN(AC$12)*COS($E41)+SIN($E41)*COS(AC$12))/SIN($E41)*AC$9)</f>
        <v>0.92735322353655</v>
      </c>
      <c r="DP41" s="0" t="n">
        <f aca="false">IF(AD$9=0,0,(SIN(AD$12)*COS($E41)+SIN($E41)*COS(AD$12))/SIN($E41)*AD$9)</f>
        <v>0.935173740815679</v>
      </c>
      <c r="DQ41" s="0" t="n">
        <f aca="false">IF(AE$9=0,0,(SIN(AE$12)*COS($E41)+SIN($E41)*COS(AE$12))/SIN($E41)*AE$9)</f>
        <v>0.944030006206686</v>
      </c>
      <c r="DR41" s="0" t="n">
        <f aca="false">IF(AF$9=0,0,(SIN(AF$12)*COS($E41)+SIN($E41)*COS(AF$12))/SIN($E41)*AF$9)</f>
        <v>0.952515021364507</v>
      </c>
      <c r="DS41" s="0" t="n">
        <f aca="false">IF(AG$9=0,0,(SIN(AG$12)*COS($E41)+SIN($E41)*COS(AG$12))/SIN($E41)*AG$9)</f>
        <v>0.960628224739077</v>
      </c>
      <c r="DT41" s="0" t="n">
        <f aca="false">IF(AH$9=0,0,(SIN(AH$12)*COS($E41)+SIN($E41)*COS(AH$12))/SIN($E41)*AH$9)</f>
        <v>0.967727747213446</v>
      </c>
      <c r="DU41" s="0" t="n">
        <f aca="false">IF(AI$9=0,0,(SIN(AI$12)*COS($E41)+SIN($E41)*COS(AI$12))/SIN($E41)*AI$9)</f>
        <v>0.974440404163097</v>
      </c>
      <c r="DV41" s="0" t="n">
        <f aca="false">IF(AJ$9=0,0,(SIN(AJ$12)*COS($E41)+SIN($E41)*COS(AJ$12))/SIN($E41)*AJ$9)</f>
        <v>0.980766639631685</v>
      </c>
      <c r="DW41" s="0" t="n">
        <f aca="false">IF(AK$9=0,0,(SIN(AK$12)*COS($E41)+SIN($E41)*COS(AK$12))/SIN($E41)*AK$9)</f>
        <v>0.986707042662853</v>
      </c>
      <c r="DX41" s="0" t="n">
        <f aca="false">IF(AL$9=0,0,(SIN(AL$12)*COS($E41)+SIN($E41)*COS(AL$12))/SIN($E41)*AL$9)</f>
        <v>0.992262346354388</v>
      </c>
      <c r="DY41" s="0" t="n">
        <f aca="false">IF(AM$9=0,0,(SIN(AM$12)*COS($E41)+SIN($E41)*COS(AM$12))/SIN($E41)*AM$9)</f>
        <v>0.997208323401401</v>
      </c>
      <c r="DZ41" s="0" t="n">
        <f aca="false">IF(AN$9=0,0,(SIN(AN$12)*COS($E41)+SIN($E41)*COS(AN$12))/SIN($E41)*AN$9)</f>
        <v>1.00176698624859</v>
      </c>
      <c r="EA41" s="0" t="n">
        <f aca="false">IF(AO$9=0,0,(SIN(AO$12)*COS($E41)+SIN($E41)*COS(AO$12))/SIN($E41)*AO$9)</f>
        <v>1.00593970154782</v>
      </c>
      <c r="EB41" s="0" t="n">
        <f aca="false">IF(AP$9=0,0,(SIN(AP$12)*COS($E41)+SIN($E41)*COS(AP$12))/SIN($E41)*AP$9)</f>
        <v>1.00972797812664</v>
      </c>
      <c r="EC41" s="0" t="n">
        <f aca="false">IF(AQ$9=0,0,(SIN(AQ$12)*COS($E41)+SIN($E41)*COS(AQ$12))/SIN($E41)*AQ$9)</f>
        <v>1.01313346568195</v>
      </c>
      <c r="ED41" s="0" t="n">
        <f aca="false">IF(AR$9=0,0,(SIN(AR$12)*COS($E41)+SIN($E41)*COS(AR$12))/SIN($E41)*AR$9)</f>
        <v>1.0165099711902</v>
      </c>
      <c r="EE41" s="0" t="n">
        <f aca="false">IF(AS$9=0,0,(SIN(AS$12)*COS($E41)+SIN($E41)*COS(AS$12))/SIN($E41)*AS$9)</f>
        <v>1.01951251254365</v>
      </c>
      <c r="EF41" s="0" t="n">
        <f aca="false">IF(AT$9=0,0,(SIN(AT$12)*COS($E41)+SIN($E41)*COS(AT$12))/SIN($E41)*AT$9)</f>
        <v>1.02214282969263</v>
      </c>
      <c r="EG41" s="0" t="n">
        <f aca="false">IF(AU$9=0,0,(SIN(AU$12)*COS($E41)+SIN($E41)*COS(AU$12))/SIN($E41)*AU$9)</f>
        <v>1.02440279475611</v>
      </c>
      <c r="EH41" s="0" t="n">
        <f aca="false">IF(AV$9=0,0,(SIN(AV$12)*COS($E41)+SIN($E41)*COS(AV$12))/SIN($E41)*AV$9)</f>
        <v>1.02629441063708</v>
      </c>
      <c r="EI41" s="0" t="n">
        <f aca="false">IF(AW$9=0,0,(SIN(AW$12)*COS($E41)+SIN($E41)*COS(AW$12))/SIN($E41)*AW$9)</f>
        <v>1.02588006944719</v>
      </c>
      <c r="EJ41" s="0" t="n">
        <f aca="false">IF(AX$9=0,0,(SIN(AX$12)*COS($E41)+SIN($E41)*COS(AX$12))/SIN($E41)*AX$9)</f>
        <v>1.02508036323265</v>
      </c>
      <c r="EK41" s="0" t="n">
        <f aca="false">IF(AY$9=0,0,(SIN(AY$12)*COS($E41)+SIN($E41)*COS(AY$12))/SIN($E41)*AY$9)</f>
        <v>1.023899460864</v>
      </c>
      <c r="EL41" s="0" t="n">
        <f aca="false">IF(AZ$9=0,0,(SIN(AZ$12)*COS($E41)+SIN($E41)*COS(AZ$12))/SIN($E41)*AZ$9)</f>
        <v>1.02234166832966</v>
      </c>
      <c r="EM41" s="0" t="n">
        <f aca="false">IF(BA$9=0,0,(SIN(BA$12)*COS($E41)+SIN($E41)*COS(BA$12))/SIN($E41)*BA$9)</f>
        <v>1.02041142622222</v>
      </c>
      <c r="EN41" s="0" t="n">
        <f aca="false">IF(BB$9=0,0,(SIN(BB$12)*COS($E41)+SIN($E41)*COS(BB$12))/SIN($E41)*BB$9)</f>
        <v>1.01724386797428</v>
      </c>
      <c r="EO41" s="0" t="n">
        <f aca="false">IF(BC$9=0,0,(SIN(BC$12)*COS($E41)+SIN($E41)*COS(BC$12))/SIN($E41)*BC$9)</f>
        <v>1.0137063934032</v>
      </c>
      <c r="EP41" s="0" t="n">
        <f aca="false">IF(BD$9=0,0,(SIN(BD$12)*COS($E41)+SIN($E41)*COS(BD$12))/SIN($E41)*BD$9)</f>
        <v>1.00980462896625</v>
      </c>
      <c r="EQ41" s="0" t="n">
        <f aca="false">IF(BE$9=0,0,(SIN(BE$12)*COS($E41)+SIN($E41)*COS(BE$12))/SIN($E41)*BE$9)</f>
        <v>1.00554432899433</v>
      </c>
      <c r="ER41" s="0" t="n">
        <f aca="false">IF(BF$9=0,0,(SIN(BF$12)*COS($E41)+SIN($E41)*COS(BF$12))/SIN($E41)*BF$9)</f>
        <v>1.00093137254832</v>
      </c>
      <c r="ES41" s="0" t="n">
        <f aca="false">IF(BG$9=0,0,(SIN(BG$12)*COS($E41)+SIN($E41)*COS(BG$12))/SIN($E41)*BG$9)</f>
        <v>0.994709438610172</v>
      </c>
      <c r="ET41" s="0" t="n">
        <f aca="false">IF(BH$9=0,0,(SIN(BH$12)*COS($E41)+SIN($E41)*COS(BH$12))/SIN($E41)*BH$9)</f>
        <v>0.988141159854627</v>
      </c>
      <c r="EU41" s="0" t="n">
        <f aca="false">IF(BI$9=0,0,(SIN(BI$12)*COS($E41)+SIN($E41)*COS(BI$12))/SIN($E41)*BI$9)</f>
        <v>0.981233926450515</v>
      </c>
      <c r="EV41" s="0" t="n">
        <f aca="false">IF(BJ$9=0,0,(SIN(BJ$12)*COS($E41)+SIN($E41)*COS(BJ$12))/SIN($E41)*BJ$9)</f>
        <v>0.973995243377688</v>
      </c>
      <c r="EW41" s="0" t="n">
        <f aca="false">IF(BK$9=0,0,(SIN(BK$12)*COS($E41)+SIN($E41)*COS(BK$12))/SIN($E41)*BK$9)</f>
        <v>0.966432726495744</v>
      </c>
      <c r="EX41" s="0" t="n">
        <f aca="false">IF(BL$9=0,0,(SIN(BL$12)*COS($E41)+SIN($E41)*COS(BL$12))/SIN($E41)*BL$9)</f>
        <v>0.959190588681253</v>
      </c>
      <c r="EY41" s="0" t="n">
        <f aca="false">IF(BM$9=0,0,(SIN(BM$12)*COS($E41)+SIN($E41)*COS(BM$12))/SIN($E41)*BM$9)</f>
        <v>0.951641135948648</v>
      </c>
      <c r="EZ41" s="0" t="n">
        <f aca="false">IF(BN$9=0,0,(SIN(BN$12)*COS($E41)+SIN($E41)*COS(BN$12))/SIN($E41)*BN$9)</f>
        <v>0.94379171076315</v>
      </c>
      <c r="FA41" s="0" t="n">
        <f aca="false">IF(BO$9=0,0,(SIN(BO$12)*COS($E41)+SIN($E41)*COS(BO$12))/SIN($E41)*BO$9)</f>
        <v>0.935649750039024</v>
      </c>
      <c r="FB41" s="0" t="n">
        <f aca="false">IF(BP$9=0,0,(SIN(BP$12)*COS($E41)+SIN($E41)*COS(BP$12))/SIN($E41)*BP$9)</f>
        <v>0.927222781337194</v>
      </c>
      <c r="FC41" s="0" t="n">
        <f aca="false">IF(BQ$9=0,0,(SIN(BQ$12)*COS($E41)+SIN($E41)*COS(BQ$12))/SIN($E41)*BQ$9)</f>
        <v>0.919792369685309</v>
      </c>
      <c r="FD41" s="0" t="n">
        <f aca="false">IF(BR$9=0,0,(SIN(BR$12)*COS($E41)+SIN($E41)*COS(BR$12))/SIN($E41)*BR$9)</f>
        <v>0.91209032088934</v>
      </c>
      <c r="FE41" s="0" t="n">
        <f aca="false">IF(BS$9=0,0,(SIN(BS$12)*COS($E41)+SIN($E41)*COS(BS$12))/SIN($E41)*BS$9)</f>
        <v>0.90412324807694</v>
      </c>
      <c r="FF41" s="0" t="n">
        <f aca="false">IF(BT$9=0,0,(SIN(BT$12)*COS($E41)+SIN($E41)*COS(BT$12))/SIN($E41)*BT$9)</f>
        <v>0.895897841203336</v>
      </c>
      <c r="FG41" s="0" t="n">
        <f aca="false">IF(BU$9=0,0,(SIN(BU$12)*COS($E41)+SIN($E41)*COS(BU$12))/SIN($E41)*BU$9)</f>
        <v>0.887420863714936</v>
      </c>
      <c r="FH41" s="0" t="n">
        <f aca="false">IF(BV$9=0,0,(SIN(BV$12)*COS($E41)+SIN($E41)*COS(BV$12))/SIN($E41)*BV$9)</f>
        <v>0.879331761970507</v>
      </c>
      <c r="FI41" s="0" t="n">
        <f aca="false">IF(BW$9=0,0,(SIN(BW$12)*COS($E41)+SIN($E41)*COS(BW$12))/SIN($E41)*BW$9)</f>
        <v>0.871001919595201</v>
      </c>
      <c r="FJ41" s="0" t="n">
        <f aca="false">IF(BX$9=0,0,(SIN(BX$12)*COS($E41)+SIN($E41)*COS(BX$12))/SIN($E41)*BX$9)</f>
        <v>0.862437723516478</v>
      </c>
      <c r="FK41" s="0" t="n">
        <f aca="false">IF(BY$9=0,0,(SIN(BY$12)*COS($E41)+SIN($E41)*COS(BY$12))/SIN($E41)*BY$9)</f>
        <v>0.853645622616908</v>
      </c>
      <c r="FL41" s="0" t="n">
        <f aca="false">IF(BZ$9=0,0,(SIN(BZ$12)*COS($E41)+SIN($E41)*COS(BZ$12))/SIN($E41)*BZ$9)</f>
        <v>0.84463212460002</v>
      </c>
      <c r="FM41" s="0" t="n">
        <f aca="false">IF(CA$9=0,0,(SIN(CA$12)*COS($E41)+SIN($E41)*COS(CA$12))/SIN($E41)*CA$9)</f>
        <v>0.835403792841504</v>
      </c>
      <c r="FN41" s="0" t="n">
        <f aca="false">IF(CB$9=0,0,(SIN(CB$12)*COS($E41)+SIN($E41)*COS(CB$12))/SIN($E41)*CB$9)</f>
        <v>0.825967243226983</v>
      </c>
      <c r="FO41" s="0" t="n">
        <f aca="false">IF(CC$9=0,0,(SIN(CC$12)*COS($E41)+SIN($E41)*COS(CC$12))/SIN($E41)*CC$9)</f>
        <v>0.816329140977776</v>
      </c>
      <c r="FP41" s="0" t="n">
        <f aca="false">IF(CD$9=0,0,(SIN(CD$12)*COS($E41)+SIN($E41)*COS(CD$12))/SIN($E41)*CD$9)</f>
        <v>0.806496197465887</v>
      </c>
      <c r="FQ41" s="0" t="n">
        <f aca="false">IF(CE$9=0,0,(SIN(CE$12)*COS($E41)+SIN($E41)*COS(CE$12))/SIN($E41)*CE$9)</f>
        <v>0.796475167019625</v>
      </c>
      <c r="FR41" s="0" t="n">
        <f aca="false">IF(CF$9=0,0,(SIN(CF$12)*COS($E41)+SIN($E41)*COS(CF$12))/SIN($E41)*CF$9)</f>
        <v>0.783582020425364</v>
      </c>
      <c r="FS41" s="0" t="n">
        <f aca="false">IF(CG$9=0,0,(SIN(CG$12)*COS($E41)+SIN($E41)*COS(CG$12))/SIN($E41)*CG$9)</f>
        <v>0.770543946302352</v>
      </c>
      <c r="FT41" s="0" t="n">
        <f aca="false">IF(CH$9=0,0,(SIN(CH$12)*COS($E41)+SIN($E41)*COS(CH$12))/SIN($E41)*CH$9)</f>
        <v>0.757370254064727</v>
      </c>
      <c r="FU41" s="0" t="n">
        <f aca="false">IF(CI$9=0,0,(SIN(CI$12)*COS($E41)+SIN($E41)*COS(CI$12))/SIN($E41)*CI$9)</f>
        <v>0.744070264251303</v>
      </c>
      <c r="FV41" s="0" t="n">
        <f aca="false">IF(CJ$9=0,0,(SIN(CJ$12)*COS($E41)+SIN($E41)*COS(CJ$12))/SIN($E41)*CJ$9)</f>
        <v>0.73065330406966</v>
      </c>
      <c r="FW41" s="0" t="n">
        <f aca="false">IF(CK$9=0,0,(SIN(CK$12)*COS($E41)+SIN($E41)*COS(CK$12))/SIN($E41)*CK$9)</f>
        <v>0.718567635691364</v>
      </c>
      <c r="FX41" s="0" t="n">
        <f aca="false">IF(CL$9=0,0,(SIN(CL$12)*COS($E41)+SIN($E41)*COS(CL$12))/SIN($E41)*CL$9)</f>
        <v>0.706362922778794</v>
      </c>
      <c r="FY41" s="0" t="n">
        <f aca="false">IF(CM$9=0,0,(SIN(CM$12)*COS($E41)+SIN($E41)*COS(CM$12))/SIN($E41)*CM$9)</f>
        <v>0.694047180429838</v>
      </c>
      <c r="FZ41" s="0" t="n">
        <f aca="false">IF(CN$9=0,0,(SIN(CN$12)*COS($E41)+SIN($E41)*COS(CN$12))/SIN($E41)*CN$9)</f>
        <v>0.681628425842328</v>
      </c>
      <c r="GA41" s="0" t="n">
        <f aca="false">IF(CO$9=0,0,(SIN(CO$12)*COS($E41)+SIN($E41)*COS(CO$12))/SIN($E41)*CO$9)</f>
        <v>0.669114674572548</v>
      </c>
      <c r="GB41" s="0" t="n">
        <f aca="false">IF(CP$9=0,0,(SIN(CP$12)*COS($E41)+SIN($E41)*COS(CP$12))/SIN($E41)*CP$9)</f>
        <v>0.655663529326693</v>
      </c>
      <c r="GC41" s="0" t="n">
        <f aca="false">IF(CQ$9=0,0,(SIN(CQ$12)*COS($E41)+SIN($E41)*COS(CQ$12))/SIN($E41)*CQ$9)</f>
        <v>0.642148782121056</v>
      </c>
    </row>
    <row r="42" customFormat="false" ht="12.8" hidden="true" customHeight="false" outlineLevel="0" collapsed="false">
      <c r="A42" s="0" t="n">
        <f aca="false">MAX($F42:$CQ42)</f>
        <v>0.536480854548747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0.5444889</v>
      </c>
      <c r="C42" s="2" t="n">
        <f aca="false">MOD(Best +D42,360)</f>
        <v>129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0.528050099721163</v>
      </c>
      <c r="G42" s="13" t="n">
        <f aca="false">IF(OR(G132=0,CS42=0),0,G132*CS42/(G132+CS42))</f>
        <v>0.530081674189681</v>
      </c>
      <c r="H42" s="13" t="n">
        <f aca="false">IF(OR(H132=0,CT42=0),0,H132*CT42/(H132+CT42))</f>
        <v>0.531800289232888</v>
      </c>
      <c r="I42" s="13" t="n">
        <f aca="false">IF(OR(I132=0,CU42=0),0,I132*CU42/(I132+CU42))</f>
        <v>0.533230256638423</v>
      </c>
      <c r="J42" s="13" t="n">
        <f aca="false">IF(OR(J132=0,CV42=0),0,J132*CV42/(J132+CV42))</f>
        <v>0.534393803194119</v>
      </c>
      <c r="K42" s="13" t="n">
        <f aca="false">IF(OR(K132=0,CW42=0),0,K132*CW42/(K132+CW42))</f>
        <v>0.535311264979845</v>
      </c>
      <c r="L42" s="13" t="n">
        <f aca="false">IF(OR(L132=0,CX42=0),0,L132*CX42/(L132+CX42))</f>
        <v>0.536001261862566</v>
      </c>
      <c r="M42" s="13" t="n">
        <f aca="false">IF(OR(M132=0,CY42=0),0,M132*CY42/(M132+CY42))</f>
        <v>0.536480854548747</v>
      </c>
      <c r="N42" s="13" t="n">
        <f aca="false">IF(OR(N132=0,CZ42=0),0,N132*CZ42/(N132+CZ42))</f>
        <v>0.536374951518323</v>
      </c>
      <c r="O42" s="13" t="n">
        <f aca="false">IF(OR(O132=0,DA42=0),0,O132*DA42/(O132+DA42))</f>
        <v>0.536116202425403</v>
      </c>
      <c r="P42" s="13" t="n">
        <f aca="false">IF(OR(P132=0,DB42=0),0,P132*DB42/(P132+DB42))</f>
        <v>0.535716013659643</v>
      </c>
      <c r="Q42" s="13" t="n">
        <f aca="false">IF(OR(Q132=0,DC42=0),0,Q132*DC42/(Q132+DC42))</f>
        <v>0.535184821200899</v>
      </c>
      <c r="R42" s="13" t="n">
        <f aca="false">IF(OR(R132=0,DD42=0),0,R132*DD42/(R132+DD42))</f>
        <v>0.534532181553598</v>
      </c>
      <c r="S42" s="13" t="n">
        <f aca="false">IF(OR(S132=0,DE42=0),0,S132*DE42/(S132+DE42))</f>
        <v>0.532994411697428</v>
      </c>
      <c r="T42" s="13" t="n">
        <f aca="false">IF(OR(T132=0,DF42=0),0,T132*DF42/(T132+DF42))</f>
        <v>0.53140251672697</v>
      </c>
      <c r="U42" s="13" t="n">
        <f aca="false">IF(OR(U132=0,DG42=0),0,U132*DG42/(U132+DG42))</f>
        <v>0.529760530435129</v>
      </c>
      <c r="V42" s="13" t="n">
        <f aca="false">IF(OR(V132=0,DH42=0),0,V132*DH42/(V132+DH42))</f>
        <v>0.528072118546848</v>
      </c>
      <c r="W42" s="13" t="n">
        <f aca="false">IF(OR(W132=0,DI42=0),0,W132*DI42/(W132+DI42))</f>
        <v>0.526340614803644</v>
      </c>
      <c r="X42" s="13" t="n">
        <f aca="false">IF(OR(X132=0,DJ42=0),0,X132*DJ42/(X132+DJ42))</f>
        <v>0.521986607584222</v>
      </c>
      <c r="Y42" s="13" t="n">
        <f aca="false">IF(OR(Y132=0,DK42=0),0,Y132*DK42/(Y132+DK42))</f>
        <v>0.517731980993403</v>
      </c>
      <c r="Z42" s="13" t="n">
        <f aca="false">IF(OR(Z132=0,DL42=0),0,Z132*DL42/(Z132+DL42))</f>
        <v>0.513569406073292</v>
      </c>
      <c r="AA42" s="13" t="n">
        <f aca="false">IF(OR(AA132=0,DM42=0),0,AA132*DM42/(AA132+DM42))</f>
        <v>0.509492188465275</v>
      </c>
      <c r="AB42" s="13" t="n">
        <f aca="false">IF(OR(AB132=0,DN42=0),0,AB132*DN42/(AB132+DN42))</f>
        <v>0.505494198340222</v>
      </c>
      <c r="AC42" s="13" t="n">
        <f aca="false">IF(OR(AC132=0,DO42=0),0,AC132*DO42/(AC132+DO42))</f>
        <v>0.501033190715861</v>
      </c>
      <c r="AD42" s="13" t="n">
        <f aca="false">IF(OR(AD132=0,DP42=0),0,AD132*DP42/(AD132+DP42))</f>
        <v>0.497012073984669</v>
      </c>
      <c r="AE42" s="13" t="n">
        <f aca="false">IF(OR(AE132=0,DQ42=0),0,AE132*DQ42/(AE132+DQ42))</f>
        <v>0.493462685791965</v>
      </c>
      <c r="AF42" s="13" t="n">
        <f aca="false">IF(OR(AF132=0,DR42=0),0,AF132*DR42/(AF132+DR42))</f>
        <v>0.489963319348947</v>
      </c>
      <c r="AG42" s="13" t="n">
        <f aca="false">IF(OR(AG132=0,DS42=0),0,AG132*DS42/(AG132+DS42))</f>
        <v>0.486510553913134</v>
      </c>
      <c r="AH42" s="13" t="n">
        <f aca="false">IF(OR(AH132=0,DT42=0),0,AH132*DT42/(AH132+DT42))</f>
        <v>0.482938328428516</v>
      </c>
      <c r="AI42" s="13" t="n">
        <f aca="false">IF(OR(AI132=0,DU42=0),0,AI132*DU42/(AI132+DU42))</f>
        <v>0.479412135557129</v>
      </c>
      <c r="AJ42" s="13" t="n">
        <f aca="false">IF(OR(AJ132=0,DV42=0),0,AJ132*DV42/(AJ132+DV42))</f>
        <v>0.475928820851805</v>
      </c>
      <c r="AK42" s="13" t="n">
        <f aca="false">IF(OR(AK132=0,DW42=0),0,AK132*DW42/(AK132+DW42))</f>
        <v>0.472485438167483</v>
      </c>
      <c r="AL42" s="13" t="n">
        <f aca="false">IF(OR(AL132=0,DX42=0),0,AL132*DX42/(AL132+DX42))</f>
        <v>0.46907923068065</v>
      </c>
      <c r="AM42" s="13" t="n">
        <f aca="false">IF(OR(AM132=0,DY42=0),0,AM132*DY42/(AM132+DY42))</f>
        <v>0.465657455346937</v>
      </c>
      <c r="AN42" s="13" t="n">
        <f aca="false">IF(OR(AN132=0,DZ42=0),0,AN132*DZ42/(AN132+DZ42))</f>
        <v>0.46226927553364</v>
      </c>
      <c r="AO42" s="13" t="n">
        <f aca="false">IF(OR(AO132=0,EA42=0),0,AO132*EA42/(AO132+EA42))</f>
        <v>0.45891231179067</v>
      </c>
      <c r="AP42" s="13" t="n">
        <f aca="false">IF(OR(AP132=0,EB42=0),0,AP132*EB42/(AP132+EB42))</f>
        <v>0.455584322690855</v>
      </c>
      <c r="AQ42" s="13" t="n">
        <f aca="false">IF(OR(AQ132=0,EC42=0),0,AQ132*EC42/(AQ132+EC42))</f>
        <v>0.452283193113687</v>
      </c>
      <c r="AR42" s="13" t="n">
        <f aca="false">IF(OR(AR132=0,ED42=0),0,AR132*ED42/(AR132+ED42))</f>
        <v>0.44907728350289</v>
      </c>
      <c r="AS42" s="13" t="n">
        <f aca="false">IF(OR(AS132=0,EE42=0),0,AS132*EE42/(AS132+EE42))</f>
        <v>0.445892612988147</v>
      </c>
      <c r="AT42" s="13" t="n">
        <f aca="false">IF(OR(AT132=0,EF42=0),0,AT132*EF42/(AT132+EF42))</f>
        <v>0.442727495300448</v>
      </c>
      <c r="AU42" s="13" t="n">
        <f aca="false">IF(OR(AU132=0,EG42=0),0,AU132*EG42/(AU132+EG42))</f>
        <v>0.439580326491064</v>
      </c>
      <c r="AV42" s="13" t="n">
        <f aca="false">IF(OR(AV132=0,EH42=0),0,AV132*EH42/(AV132+EH42))</f>
        <v>0.43644957834612</v>
      </c>
      <c r="AW42" s="13" t="n">
        <f aca="false">IF(OR(AW132=0,EI42=0),0,AW132*EI42/(AW132+EI42))</f>
        <v>0.432979771460099</v>
      </c>
      <c r="AX42" s="13" t="n">
        <f aca="false">IF(OR(AX132=0,EJ42=0),0,AX132*EJ42/(AX132+EJ42))</f>
        <v>0.429530364891886</v>
      </c>
      <c r="AY42" s="13" t="n">
        <f aca="false">IF(OR(AY132=0,EK42=0),0,AY132*EK42/(AY132+EK42))</f>
        <v>0.426099565869609</v>
      </c>
      <c r="AZ42" s="13" t="n">
        <f aca="false">IF(OR(AZ132=0,EL42=0),0,AZ132*EL42/(AZ132+EL42))</f>
        <v>0.422685664215096</v>
      </c>
      <c r="BA42" s="13" t="n">
        <f aca="false">IF(OR(BA132=0,EM42=0),0,BA132*EM42/(BA132+EM42))</f>
        <v>0.419287026035804</v>
      </c>
      <c r="BB42" s="13" t="n">
        <f aca="false">IF(OR(BB132=0,EN42=0),0,BB132*EN42/(BB132+EN42))</f>
        <v>0.415752958721996</v>
      </c>
      <c r="BC42" s="13" t="n">
        <f aca="false">IF(OR(BC132=0,EO42=0),0,BC132*EO42/(BC132+EO42))</f>
        <v>0.412232983180476</v>
      </c>
      <c r="BD42" s="13" t="n">
        <f aca="false">IF(OR(BD132=0,EP42=0),0,BD132*EP42/(BD132+EP42))</f>
        <v>0.408725497872665</v>
      </c>
      <c r="BE42" s="13" t="n">
        <f aca="false">IF(OR(BE132=0,EQ42=0),0,BE132*EQ42/(BE132+EQ42))</f>
        <v>0.40522896601272</v>
      </c>
      <c r="BF42" s="13" t="n">
        <f aca="false">IF(OR(BF132=0,ER42=0),0,BF132*ER42/(BF132+ER42))</f>
        <v>0.401741910867883</v>
      </c>
      <c r="BG42" s="13" t="n">
        <f aca="false">IF(OR(BG132=0,ES42=0),0,BG132*ES42/(BG132+ES42))</f>
        <v>0.3980550659498</v>
      </c>
      <c r="BH42" s="13" t="n">
        <f aca="false">IF(OR(BH132=0,ET42=0),0,BH132*ET42/(BH132+ET42))</f>
        <v>0.394376348987274</v>
      </c>
      <c r="BI42" s="13" t="n">
        <f aca="false">IF(OR(BI132=0,EU42=0),0,BI132*EU42/(BI132+EU42))</f>
        <v>0.390704237382777</v>
      </c>
      <c r="BJ42" s="13" t="n">
        <f aca="false">IF(OR(BJ132=0,EV42=0),0,BJ132*EV42/(BJ132+EV42))</f>
        <v>0.38703726234639</v>
      </c>
      <c r="BK42" s="13" t="n">
        <f aca="false">IF(OR(BK132=0,EW42=0),0,BK132*EW42/(BK132+EW42))</f>
        <v>0.383374005235661</v>
      </c>
      <c r="BL42" s="13" t="n">
        <f aca="false">IF(OR(BL132=0,EX42=0),0,BL132*EX42/(BL132+EX42))</f>
        <v>0.379815982682563</v>
      </c>
      <c r="BM42" s="13" t="n">
        <f aca="false">IF(OR(BM132=0,EY42=0),0,BM132*EY42/(BM132+EY42))</f>
        <v>0.376258659590313</v>
      </c>
      <c r="BN42" s="13" t="n">
        <f aca="false">IF(OR(BN132=0,EZ42=0),0,BN132*EZ42/(BN132+EZ42))</f>
        <v>0.37270083637364</v>
      </c>
      <c r="BO42" s="13" t="n">
        <f aca="false">IF(OR(BO132=0,FA42=0),0,BO132*FA42/(BO132+FA42))</f>
        <v>0.369141348373922</v>
      </c>
      <c r="BP42" s="13" t="n">
        <f aca="false">IF(OR(BP132=0,FB42=0),0,BP132*FB42/(BP132+FB42))</f>
        <v>0.365579063698744</v>
      </c>
      <c r="BQ42" s="13" t="n">
        <f aca="false">IF(OR(BQ132=0,FC42=0),0,BQ132*FC42/(BQ132+FC42))</f>
        <v>0.36221695984854</v>
      </c>
      <c r="BR42" s="13" t="n">
        <f aca="false">IF(OR(BR132=0,FD42=0),0,BR132*FD42/(BR132+FD42))</f>
        <v>0.358849280846757</v>
      </c>
      <c r="BS42" s="13" t="n">
        <f aca="false">IF(OR(BS132=0,FE42=0),0,BS132*FE42/(BS132+FE42))</f>
        <v>0.355475120834327</v>
      </c>
      <c r="BT42" s="13" t="n">
        <f aca="false">IF(OR(BT132=0,FF42=0),0,BT132*FF42/(BT132+FF42))</f>
        <v>0.352093593561811</v>
      </c>
      <c r="BU42" s="13" t="n">
        <f aca="false">IF(OR(BU132=0,FG42=0),0,BU132*FG42/(BU132+FG42))</f>
        <v>0.348703831245322</v>
      </c>
      <c r="BV42" s="13" t="n">
        <f aca="false">IF(OR(BV132=0,FH42=0),0,BV132*FH42/(BV132+FH42))</f>
        <v>0.345405926089966</v>
      </c>
      <c r="BW42" s="13" t="n">
        <f aca="false">IF(OR(BW132=0,FI42=0),0,BW132*FI42/(BW132+FI42))</f>
        <v>0.342097745638333</v>
      </c>
      <c r="BX42" s="13" t="n">
        <f aca="false">IF(OR(BX132=0,FJ42=0),0,BX132*FJ42/(BX132+FJ42))</f>
        <v>0.338778524271902</v>
      </c>
      <c r="BY42" s="13" t="n">
        <f aca="false">IF(OR(BY132=0,FK42=0),0,BY132*FK42/(BY132+FK42))</f>
        <v>0.335447508177162</v>
      </c>
      <c r="BZ42" s="13" t="n">
        <f aca="false">IF(OR(BZ132=0,FL42=0),0,BZ132*FL42/(BZ132+FL42))</f>
        <v>0.332103954701227</v>
      </c>
      <c r="CA42" s="13" t="n">
        <f aca="false">IF(OR(CA132=0,FM42=0),0,CA132*FM42/(CA132+FM42))</f>
        <v>0.328747131775086</v>
      </c>
      <c r="CB42" s="13" t="n">
        <f aca="false">IF(OR(CB132=0,FN42=0),0,CB132*FN42/(CB132+FN42))</f>
        <v>0.325376317402282</v>
      </c>
      <c r="CC42" s="13" t="n">
        <f aca="false">IF(OR(CC132=0,FO42=0),0,CC132*FO42/(CC132+FO42))</f>
        <v>0.321990799211125</v>
      </c>
      <c r="CD42" s="13" t="n">
        <f aca="false">IF(OR(CD132=0,FP42=0),0,CD132*FP42/(CD132+FP42))</f>
        <v>0.318589874068965</v>
      </c>
      <c r="CE42" s="13" t="n">
        <f aca="false">IF(OR(CE132=0,FQ42=0),0,CE132*FQ42/(CE132+FQ42))</f>
        <v>0.315172847757328</v>
      </c>
      <c r="CF42" s="13" t="n">
        <f aca="false">IF(OR(CF132=0,FR42=0),0,CF132*FR42/(CF132+FR42))</f>
        <v>0.311299507437258</v>
      </c>
      <c r="CG42" s="13" t="n">
        <f aca="false">IF(OR(CG132=0,FS42=0),0,CG132*FS42/(CG132+FS42))</f>
        <v>0.30740766142698</v>
      </c>
      <c r="CH42" s="13" t="n">
        <f aca="false">IF(OR(CH132=0,FT42=0),0,CH132*FT42/(CH132+FT42))</f>
        <v>0.303496478364375</v>
      </c>
      <c r="CI42" s="13" t="n">
        <f aca="false">IF(OR(CI132=0,FU42=0),0,CI132*FU42/(CI132+FU42))</f>
        <v>0.299565148842088</v>
      </c>
      <c r="CJ42" s="13" t="n">
        <f aca="false">IF(OR(CJ132=0,FV42=0),0,CJ132*FV42/(CJ132+FV42))</f>
        <v>0.295612885913005</v>
      </c>
      <c r="CK42" s="13" t="n">
        <f aca="false">IF(OR(CK132=0,FW42=0),0,CK132*FW42/(CK132+FW42))</f>
        <v>0.291885855158804</v>
      </c>
      <c r="CL42" s="13" t="n">
        <f aca="false">IF(OR(CL132=0,FX42=0),0,CL132*FX42/(CL132+FX42))</f>
        <v>0.288137731186445</v>
      </c>
      <c r="CM42" s="13" t="n">
        <f aca="false">IF(OR(CM132=0,FY42=0),0,CM132*FY42/(CM132+FY42))</f>
        <v>0.28436787015437</v>
      </c>
      <c r="CN42" s="13" t="n">
        <f aca="false">IF(OR(CN132=0,FZ42=0),0,CN132*FZ42/(CN132+FZ42))</f>
        <v>0.280575645139235</v>
      </c>
      <c r="CO42" s="13" t="n">
        <f aca="false">IF(OR(CO132=0,GA42=0),0,CO132*GA42/(CO132+GA42))</f>
        <v>0.276760446850236</v>
      </c>
      <c r="CP42" s="13" t="n">
        <f aca="false">IF(OR(CP132=0,GB42=0),0,CP132*GB42/(CP132+GB42))</f>
        <v>0.27276861826225</v>
      </c>
      <c r="CQ42" s="13" t="n">
        <f aca="false">IF(OR(CQ132=0,GC42=0),0,CQ132*GC42/(CQ132+GC42))</f>
        <v>0.268751874043817</v>
      </c>
      <c r="CR42" s="0" t="n">
        <f aca="false">IF(F$9=0,0,(SIN(F$12)*COS($E42)+SIN($E42)*COS(F$12))/SIN($E42)*F$9)</f>
        <v>0.5280501</v>
      </c>
      <c r="CS42" s="0" t="n">
        <f aca="false">IF(G$9=0,0,(SIN(G$12)*COS($E42)+SIN($E42)*COS(G$12))/SIN($E42)*G$9)</f>
        <v>0.548165117873039</v>
      </c>
      <c r="CT42" s="0" t="n">
        <f aca="false">IF(H$9=0,0,(SIN(H$12)*COS($E42)+SIN($E42)*COS(H$12))/SIN($E42)*H$9)</f>
        <v>0.568359077741417</v>
      </c>
      <c r="CU42" s="0" t="n">
        <f aca="false">IF(I$9=0,0,(SIN(I$12)*COS($E42)+SIN($E42)*COS(I$12))/SIN($E42)*I$9)</f>
        <v>0.588623212060385</v>
      </c>
      <c r="CV42" s="0" t="n">
        <f aca="false">IF(J$9=0,0,(SIN(J$12)*COS($E42)+SIN($E42)*COS(J$12))/SIN($E42)*J$9)</f>
        <v>0.608948657797186</v>
      </c>
      <c r="CW42" s="0" t="n">
        <f aca="false">IF(K$9=0,0,(SIN(K$12)*COS($E42)+SIN($E42)*COS(K$12))/SIN($E42)*K$9)</f>
        <v>0.629326459950346</v>
      </c>
      <c r="CX42" s="0" t="n">
        <f aca="false">IF(L$9=0,0,(SIN(L$12)*COS($E42)+SIN($E42)*COS(L$12))/SIN($E42)*L$9)</f>
        <v>0.649747575119288</v>
      </c>
      <c r="CY42" s="0" t="n">
        <f aca="false">IF(M$9=0,0,(SIN(M$12)*COS($E42)+SIN($E42)*COS(M$12))/SIN($E42)*M$9)</f>
        <v>0.670202875122954</v>
      </c>
      <c r="CZ42" s="0" t="n">
        <f aca="false">IF(N$9=0,0,(SIN(N$12)*COS($E42)+SIN($E42)*COS(N$12))/SIN($E42)*N$9)</f>
        <v>0.690036336720079</v>
      </c>
      <c r="DA42" s="0" t="n">
        <f aca="false">IF(O$9=0,0,(SIN(O$12)*COS($E42)+SIN($E42)*COS(O$12))/SIN($E42)*O$9)</f>
        <v>0.709856787045893</v>
      </c>
      <c r="DB42" s="0" t="n">
        <f aca="false">IF(P$9=0,0,(SIN(P$12)*COS($E42)+SIN($E42)*COS(P$12))/SIN($E42)*P$9)</f>
        <v>0.729655469949841</v>
      </c>
      <c r="DC42" s="0" t="n">
        <f aca="false">IF(Q$9=0,0,(SIN(Q$12)*COS($E42)+SIN($E42)*COS(Q$12))/SIN($E42)*Q$9)</f>
        <v>0.749423576676981</v>
      </c>
      <c r="DD42" s="0" t="n">
        <f aca="false">IF(R$9=0,0,(SIN(R$12)*COS($E42)+SIN($E42)*COS(R$12))/SIN($E42)*R$9)</f>
        <v>0.76915224939738</v>
      </c>
      <c r="DE42" s="0" t="n">
        <f aca="false">IF(S$9=0,0,(SIN(S$12)*COS($E42)+SIN($E42)*COS(S$12))/SIN($E42)*S$9)</f>
        <v>0.787146684822182</v>
      </c>
      <c r="DF42" s="0" t="n">
        <f aca="false">IF(T$9=0,0,(SIN(T$12)*COS($E42)+SIN($E42)*COS(T$12))/SIN($E42)*T$9)</f>
        <v>0.805021246543952</v>
      </c>
      <c r="DG42" s="0" t="n">
        <f aca="false">IF(U$9=0,0,(SIN(U$12)*COS($E42)+SIN($E42)*COS(U$12))/SIN($E42)*U$9)</f>
        <v>0.822768520227944</v>
      </c>
      <c r="DH42" s="0" t="n">
        <f aca="false">IF(V$9=0,0,(SIN(V$12)*COS($E42)+SIN($E42)*COS(V$12))/SIN($E42)*V$9)</f>
        <v>0.840381094390195</v>
      </c>
      <c r="DI42" s="0" t="n">
        <f aca="false">IF(W$9=0,0,(SIN(W$12)*COS($E42)+SIN($E42)*COS(W$12))/SIN($E42)*W$9)</f>
        <v>0.857851563266029</v>
      </c>
      <c r="DJ42" s="0" t="n">
        <f aca="false">IF(X$9=0,0,(SIN(X$12)*COS($E42)+SIN($E42)*COS(X$12))/SIN($E42)*X$9)</f>
        <v>0.868008019054106</v>
      </c>
      <c r="DK42" s="0" t="n">
        <f aca="false">IF(Y$9=0,0,(SIN(Y$12)*COS($E42)+SIN($E42)*COS(Y$12))/SIN($E42)*Y$9)</f>
        <v>0.87778459972718</v>
      </c>
      <c r="DL42" s="0" t="n">
        <f aca="false">IF(Z$9=0,0,(SIN(Z$12)*COS($E42)+SIN($E42)*COS(Z$12))/SIN($E42)*Z$9)</f>
        <v>0.887180582998268</v>
      </c>
      <c r="DM42" s="0" t="n">
        <f aca="false">IF(AA$9=0,0,(SIN(AA$12)*COS($E42)+SIN($E42)*COS(AA$12))/SIN($E42)*AA$9)</f>
        <v>0.896195397000641</v>
      </c>
      <c r="DN42" s="0" t="n">
        <f aca="false">IF(AB$9=0,0,(SIN(AB$12)*COS($E42)+SIN($E42)*COS(AB$12))/SIN($E42)*AB$9)</f>
        <v>0.904828619764397</v>
      </c>
      <c r="DO42" s="0" t="n">
        <f aca="false">IF(AC$9=0,0,(SIN(AC$12)*COS($E42)+SIN($E42)*COS(AC$12))/SIN($E42)*AC$9)</f>
        <v>0.911303174354318</v>
      </c>
      <c r="DP42" s="0" t="n">
        <f aca="false">IF(AD$9=0,0,(SIN(AD$12)*COS($E42)+SIN($E42)*COS(AD$12))/SIN($E42)*AD$9)</f>
        <v>0.918549481636573</v>
      </c>
      <c r="DQ42" s="0" t="n">
        <f aca="false">IF(AE$9=0,0,(SIN(AE$12)*COS($E42)+SIN($E42)*COS(AE$12))/SIN($E42)*AE$9)</f>
        <v>0.926816801738889</v>
      </c>
      <c r="DR42" s="0" t="n">
        <f aca="false">IF(AF$9=0,0,(SIN(AF$12)*COS($E42)+SIN($E42)*COS(AF$12))/SIN($E42)*AF$9)</f>
        <v>0.9347226190743</v>
      </c>
      <c r="DS42" s="0" t="n">
        <f aca="false">IF(AG$9=0,0,(SIN(AG$12)*COS($E42)+SIN($E42)*COS(AG$12))/SIN($E42)*AG$9)</f>
        <v>0.942266511180314</v>
      </c>
      <c r="DT42" s="0" t="n">
        <f aca="false">IF(AH$9=0,0,(SIN(AH$12)*COS($E42)+SIN($E42)*COS(AH$12))/SIN($E42)*AH$9)</f>
        <v>0.948819276888024</v>
      </c>
      <c r="DU42" s="0" t="n">
        <f aca="false">IF(AI$9=0,0,(SIN(AI$12)*COS($E42)+SIN($E42)*COS(AI$12))/SIN($E42)*AI$9)</f>
        <v>0.954996147598164</v>
      </c>
      <c r="DV42" s="0" t="n">
        <f aca="false">IF(AJ$9=0,0,(SIN(AJ$12)*COS($E42)+SIN($E42)*COS(AJ$12))/SIN($E42)*AJ$9)</f>
        <v>0.960797681412023</v>
      </c>
      <c r="DW42" s="0" t="n">
        <f aca="false">IF(AK$9=0,0,(SIN(AK$12)*COS($E42)+SIN($E42)*COS(AK$12))/SIN($E42)*AK$9)</f>
        <v>0.966224576482113</v>
      </c>
      <c r="DX42" s="0" t="n">
        <f aca="false">IF(AL$9=0,0,(SIN(AL$12)*COS($E42)+SIN($E42)*COS(AL$12))/SIN($E42)*AL$9)</f>
        <v>0.971277670048534</v>
      </c>
      <c r="DY42" s="0" t="n">
        <f aca="false">IF(AM$9=0,0,(SIN(AM$12)*COS($E42)+SIN($E42)*COS(AM$12))/SIN($E42)*AM$9)</f>
        <v>0.975737680612585</v>
      </c>
      <c r="DZ42" s="0" t="n">
        <f aca="false">IF(AN$9=0,0,(SIN(AN$12)*COS($E42)+SIN($E42)*COS(AN$12))/SIN($E42)*AN$9)</f>
        <v>0.979822127161129</v>
      </c>
      <c r="EA42" s="0" t="n">
        <f aca="false">IF(AO$9=0,0,(SIN(AO$12)*COS($E42)+SIN($E42)*COS(AO$12))/SIN($E42)*AO$9)</f>
        <v>0.983532460954469</v>
      </c>
      <c r="EB42" s="0" t="n">
        <f aca="false">IF(AP$9=0,0,(SIN(AP$12)*COS($E42)+SIN($E42)*COS(AP$12))/SIN($E42)*AP$9)</f>
        <v>0.986870270254826</v>
      </c>
      <c r="EC42" s="0" t="n">
        <f aca="false">IF(AQ$9=0,0,(SIN(AQ$12)*COS($E42)+SIN($E42)*COS(AQ$12))/SIN($E42)*AQ$9)</f>
        <v>0.989837279014478</v>
      </c>
      <c r="ED42" s="0" t="n">
        <f aca="false">IF(AR$9=0,0,(SIN(AR$12)*COS($E42)+SIN($E42)*COS(AR$12))/SIN($E42)*AR$9)</f>
        <v>0.992779145289053</v>
      </c>
      <c r="EE42" s="0" t="n">
        <f aca="false">IF(AS$9=0,0,(SIN(AS$12)*COS($E42)+SIN($E42)*COS(AS$12))/SIN($E42)*AS$9)</f>
        <v>0.995358804208057</v>
      </c>
      <c r="EF42" s="0" t="n">
        <f aca="false">IF(AT$9=0,0,(SIN(AT$12)*COS($E42)+SIN($E42)*COS(AT$12))/SIN($E42)*AT$9)</f>
        <v>0.997578062103368</v>
      </c>
      <c r="EG42" s="0" t="n">
        <f aca="false">IF(AU$9=0,0,(SIN(AU$12)*COS($E42)+SIN($E42)*COS(AU$12))/SIN($E42)*AU$9)</f>
        <v>0.999438852513734</v>
      </c>
      <c r="EH42" s="0" t="n">
        <f aca="false">IF(AV$9=0,0,(SIN(AV$12)*COS($E42)+SIN($E42)*COS(AV$12))/SIN($E42)*AV$9)</f>
        <v>1.0009432348009</v>
      </c>
      <c r="EI42" s="0" t="n">
        <f aca="false">IF(AW$9=0,0,(SIN(AW$12)*COS($E42)+SIN($E42)*COS(AW$12))/SIN($E42)*AW$9)</f>
        <v>1.00020220443696</v>
      </c>
      <c r="EJ42" s="0" t="n">
        <f aca="false">IF(AX$9=0,0,(SIN(AX$12)*COS($E42)+SIN($E42)*COS(AX$12))/SIN($E42)*AX$9)</f>
        <v>0.999089650701562</v>
      </c>
      <c r="EK42" s="0" t="n">
        <f aca="false">IF(AY$9=0,0,(SIN(AY$12)*COS($E42)+SIN($E42)*COS(AY$12))/SIN($E42)*AY$9)</f>
        <v>0.997609738872672</v>
      </c>
      <c r="EL42" s="0" t="n">
        <f aca="false">IF(AZ$9=0,0,(SIN(AZ$12)*COS($E42)+SIN($E42)*COS(AZ$12))/SIN($E42)*AZ$9)</f>
        <v>0.995766765327322</v>
      </c>
      <c r="EM42" s="0" t="n">
        <f aca="false">IF(BA$9=0,0,(SIN(BA$12)*COS($E42)+SIN($E42)*COS(BA$12))/SIN($E42)*BA$9)</f>
        <v>0.993565155061506</v>
      </c>
      <c r="EN42" s="0" t="n">
        <f aca="false">IF(BB$9=0,0,(SIN(BB$12)*COS($E42)+SIN($E42)*COS(BB$12))/SIN($E42)*BB$9)</f>
        <v>0.990163165861217</v>
      </c>
      <c r="EO42" s="0" t="n">
        <f aca="false">IF(BC$9=0,0,(SIN(BC$12)*COS($E42)+SIN($E42)*COS(BC$12))/SIN($E42)*BC$9)</f>
        <v>0.986405744576687</v>
      </c>
      <c r="EP42" s="0" t="n">
        <f aca="false">IF(BD$9=0,0,(SIN(BD$12)*COS($E42)+SIN($E42)*COS(BD$12))/SIN($E42)*BD$9)</f>
        <v>0.982298462857533</v>
      </c>
      <c r="EQ42" s="0" t="n">
        <f aca="false">IF(BE$9=0,0,(SIN(BE$12)*COS($E42)+SIN($E42)*COS(BE$12))/SIN($E42)*BE$9)</f>
        <v>0.977847013969448</v>
      </c>
      <c r="ER42" s="0" t="n">
        <f aca="false">IF(BF$9=0,0,(SIN(BF$12)*COS($E42)+SIN($E42)*COS(BF$12))/SIN($E42)*BF$9)</f>
        <v>0.973057209706842</v>
      </c>
      <c r="ES42" s="0" t="n">
        <f aca="false">IF(BG$9=0,0,(SIN(BG$12)*COS($E42)+SIN($E42)*COS(BG$12))/SIN($E42)*BG$9)</f>
        <v>0.966708190221795</v>
      </c>
      <c r="ET42" s="0" t="n">
        <f aca="false">IF(BH$9=0,0,(SIN(BH$12)*COS($E42)+SIN($E42)*COS(BH$12))/SIN($E42)*BH$9)</f>
        <v>0.96002789794932</v>
      </c>
      <c r="EU42" s="0" t="n">
        <f aca="false">IF(BI$9=0,0,(SIN(BI$12)*COS($E42)+SIN($E42)*COS(BI$12))/SIN($E42)*BI$9)</f>
        <v>0.953023604655241</v>
      </c>
      <c r="EV42" s="0" t="n">
        <f aca="false">IF(BJ$9=0,0,(SIN(BJ$12)*COS($E42)+SIN($E42)*COS(BJ$12))/SIN($E42)*BJ$9)</f>
        <v>0.945702690414916</v>
      </c>
      <c r="EW42" s="0" t="n">
        <f aca="false">IF(BK$9=0,0,(SIN(BK$12)*COS($E42)+SIN($E42)*COS(BK$12))/SIN($E42)*BK$9)</f>
        <v>0.938072639767056</v>
      </c>
      <c r="EX42" s="0" t="n">
        <f aca="false">IF(BL$9=0,0,(SIN(BL$12)*COS($E42)+SIN($E42)*COS(BL$12))/SIN($E42)*BL$9)</f>
        <v>0.930758661364386</v>
      </c>
      <c r="EY42" s="0" t="n">
        <f aca="false">IF(BM$9=0,0,(SIN(BM$12)*COS($E42)+SIN($E42)*COS(BM$12))/SIN($E42)*BM$9)</f>
        <v>0.923151378156335</v>
      </c>
      <c r="EZ42" s="0" t="n">
        <f aca="false">IF(BN$9=0,0,(SIN(BN$12)*COS($E42)+SIN($E42)*COS(BN$12))/SIN($E42)*BN$9)</f>
        <v>0.915258</v>
      </c>
      <c r="FA42" s="0" t="n">
        <f aca="false">IF(BO$9=0,0,(SIN(BO$12)*COS($E42)+SIN($E42)*COS(BO$12))/SIN($E42)*BO$9)</f>
        <v>0.907085825390562</v>
      </c>
      <c r="FB42" s="0" t="n">
        <f aca="false">IF(BP$9=0,0,(SIN(BP$12)*COS($E42)+SIN($E42)*COS(BP$12))/SIN($E42)*BP$9)</f>
        <v>0.898642237747301</v>
      </c>
      <c r="FC42" s="0" t="n">
        <f aca="false">IF(BQ$9=0,0,(SIN(BQ$12)*COS($E42)+SIN($E42)*COS(BQ$12))/SIN($E42)*BQ$9)</f>
        <v>0.891169007778706</v>
      </c>
      <c r="FD42" s="0" t="n">
        <f aca="false">IF(BR$9=0,0,(SIN(BR$12)*COS($E42)+SIN($E42)*COS(BR$12))/SIN($E42)*BR$9)</f>
        <v>0.883436737525799</v>
      </c>
      <c r="FE42" s="0" t="n">
        <f aca="false">IF(BS$9=0,0,(SIN(BS$12)*COS($E42)+SIN($E42)*COS(BS$12))/SIN($E42)*BS$9)</f>
        <v>0.875451915904233</v>
      </c>
      <c r="FF42" s="0" t="n">
        <f aca="false">IF(BT$9=0,0,(SIN(BT$12)*COS($E42)+SIN($E42)*COS(BT$12))/SIN($E42)*BT$9)</f>
        <v>0.867221103717343</v>
      </c>
      <c r="FG42" s="0" t="n">
        <f aca="false">IF(BU$9=0,0,(SIN(BU$12)*COS($E42)+SIN($E42)*COS(BU$12))/SIN($E42)*BU$9)</f>
        <v>0.858750930400072</v>
      </c>
      <c r="FH42" s="0" t="n">
        <f aca="false">IF(BV$9=0,0,(SIN(BV$12)*COS($E42)+SIN($E42)*COS(BV$12))/SIN($E42)*BV$9)</f>
        <v>0.850660076410383</v>
      </c>
      <c r="FI42" s="0" t="n">
        <f aca="false">IF(BW$9=0,0,(SIN(BW$12)*COS($E42)+SIN($E42)*COS(BW$12))/SIN($E42)*BW$9)</f>
        <v>0.842340124393157</v>
      </c>
      <c r="FJ42" s="0" t="n">
        <f aca="false">IF(BX$9=0,0,(SIN(BX$12)*COS($E42)+SIN($E42)*COS(BX$12))/SIN($E42)*BX$9)</f>
        <v>0.833797332165316</v>
      </c>
      <c r="FK42" s="0" t="n">
        <f aca="false">IF(BY$9=0,0,(SIN(BY$12)*COS($E42)+SIN($E42)*COS(BY$12))/SIN($E42)*BY$9)</f>
        <v>0.825038015144095</v>
      </c>
      <c r="FL42" s="0" t="n">
        <f aca="false">IF(BZ$9=0,0,(SIN(BZ$12)*COS($E42)+SIN($E42)*COS(BZ$12))/SIN($E42)*BZ$9)</f>
        <v>0.816068543292214</v>
      </c>
      <c r="FM42" s="0" t="n">
        <f aca="false">IF(CA$9=0,0,(SIN(CA$12)*COS($E42)+SIN($E42)*COS(CA$12))/SIN($E42)*CA$9)</f>
        <v>0.806895338049949</v>
      </c>
      <c r="FN42" s="0" t="n">
        <f aca="false">IF(CB$9=0,0,(SIN(CB$12)*COS($E42)+SIN($E42)*COS(CB$12))/SIN($E42)*CB$9)</f>
        <v>0.797524869255292</v>
      </c>
      <c r="FO42" s="0" t="n">
        <f aca="false">IF(CC$9=0,0,(SIN(CC$12)*COS($E42)+SIN($E42)*COS(CC$12))/SIN($E42)*CC$9)</f>
        <v>0.787963652053572</v>
      </c>
      <c r="FP42" s="0" t="n">
        <f aca="false">IF(CD$9=0,0,(SIN(CD$12)*COS($E42)+SIN($E42)*COS(CD$12))/SIN($E42)*CD$9)</f>
        <v>0.778218243797744</v>
      </c>
      <c r="FQ42" s="0" t="n">
        <f aca="false">IF(CE$9=0,0,(SIN(CE$12)*COS($E42)+SIN($E42)*COS(CE$12))/SIN($E42)*CE$9)</f>
        <v>0.768295240940703</v>
      </c>
      <c r="FR42" s="0" t="n">
        <f aca="false">IF(CF$9=0,0,(SIN(CF$12)*COS($E42)+SIN($E42)*COS(CF$12))/SIN($E42)*CF$9)</f>
        <v>0.755606520585721</v>
      </c>
      <c r="FS42" s="0" t="n">
        <f aca="false">IF(CG$9=0,0,(SIN(CG$12)*COS($E42)+SIN($E42)*COS(CG$12))/SIN($E42)*CG$9)</f>
        <v>0.742783721557487</v>
      </c>
      <c r="FT42" s="0" t="n">
        <f aca="false">IF(CH$9=0,0,(SIN(CH$12)*COS($E42)+SIN($E42)*COS(CH$12))/SIN($E42)*CH$9)</f>
        <v>0.729835896257249</v>
      </c>
      <c r="FU42" s="0" t="n">
        <f aca="false">IF(CI$9=0,0,(SIN(CI$12)*COS($E42)+SIN($E42)*COS(CI$12))/SIN($E42)*CI$9)</f>
        <v>0.71677210433396</v>
      </c>
      <c r="FV42" s="0" t="n">
        <f aca="false">IF(CJ$9=0,0,(SIN(CJ$12)*COS($E42)+SIN($E42)*COS(CJ$12))/SIN($E42)*CJ$9)</f>
        <v>0.703601408366362</v>
      </c>
      <c r="FW42" s="0" t="n">
        <f aca="false">IF(CK$9=0,0,(SIN(CK$12)*COS($E42)+SIN($E42)*COS(CK$12))/SIN($E42)*CK$9)</f>
        <v>0.691718035934634</v>
      </c>
      <c r="FX42" s="0" t="n">
        <f aca="false">IF(CL$9=0,0,(SIN(CL$12)*COS($E42)+SIN($E42)*COS(CL$12))/SIN($E42)*CL$9)</f>
        <v>0.679724931323743</v>
      </c>
      <c r="FY42" s="0" t="n">
        <f aca="false">IF(CM$9=0,0,(SIN(CM$12)*COS($E42)+SIN($E42)*COS(CM$12))/SIN($E42)*CM$9)</f>
        <v>0.667629883857628</v>
      </c>
      <c r="FZ42" s="0" t="n">
        <f aca="false">IF(CN$9=0,0,(SIN(CN$12)*COS($E42)+SIN($E42)*COS(CN$12))/SIN($E42)*CN$9)</f>
        <v>0.655440681896116</v>
      </c>
      <c r="GA42" s="0" t="n">
        <f aca="false">IF(CO$9=0,0,(SIN(CO$12)*COS($E42)+SIN($E42)*COS(CO$12))/SIN($E42)*CO$9)</f>
        <v>0.643165109212359</v>
      </c>
      <c r="GB42" s="0" t="n">
        <f aca="false">IF(CP$9=0,0,(SIN(CP$12)*COS($E42)+SIN($E42)*COS(CP$12))/SIN($E42)*CP$9)</f>
        <v>0.629993827971973</v>
      </c>
      <c r="GC42" s="0" t="n">
        <f aca="false">IF(CQ$9=0,0,(SIN(CQ$12)*COS($E42)+SIN($E42)*COS(CQ$12))/SIN($E42)*CQ$9)</f>
        <v>0.616767129251281</v>
      </c>
    </row>
    <row r="43" customFormat="false" ht="12.8" hidden="true" customHeight="false" outlineLevel="0" collapsed="false">
      <c r="A43" s="0" t="n">
        <f aca="false">MAX($F43:$CQ43)</f>
        <v>0.536705030074019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0.5485986</v>
      </c>
      <c r="C43" s="2" t="n">
        <f aca="false">MOD(Best +D43,360)</f>
        <v>130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0.528050099721163</v>
      </c>
      <c r="G43" s="13" t="n">
        <f aca="false">IF(OR(G133=0,CS43=0),0,G133*CS43/(G133+CS43))</f>
        <v>0.530110805262983</v>
      </c>
      <c r="H43" s="13" t="n">
        <f aca="false">IF(OR(H133=0,CT43=0),0,H133*CT43/(H133+CT43))</f>
        <v>0.5318611964583</v>
      </c>
      <c r="I43" s="13" t="n">
        <f aca="false">IF(OR(I133=0,CU43=0),0,I133*CU43/(I133+CU43))</f>
        <v>0.533324386501305</v>
      </c>
      <c r="J43" s="13" t="n">
        <f aca="false">IF(OR(J133=0,CV43=0),0,J133*CV43/(J133+CV43))</f>
        <v>0.534521612178878</v>
      </c>
      <c r="K43" s="13" t="n">
        <f aca="false">IF(OR(K133=0,CW43=0),0,K133*CW43/(K133+CW43))</f>
        <v>0.535472396183886</v>
      </c>
      <c r="L43" s="13" t="n">
        <f aca="false">IF(OR(L133=0,CX43=0),0,L133*CX43/(L133+CX43))</f>
        <v>0.536194694442033</v>
      </c>
      <c r="M43" s="13" t="n">
        <f aca="false">IF(OR(M133=0,CY43=0),0,M133*CY43/(M133+CY43))</f>
        <v>0.536705030074019</v>
      </c>
      <c r="N43" s="13" t="n">
        <f aca="false">IF(OR(N133=0,CZ43=0),0,N133*CZ43/(N133+CZ43))</f>
        <v>0.536624495749921</v>
      </c>
      <c r="O43" s="13" t="n">
        <f aca="false">IF(OR(O133=0,DA43=0),0,O133*DA43/(O133+DA43))</f>
        <v>0.536388369094187</v>
      </c>
      <c r="P43" s="13" t="n">
        <f aca="false">IF(OR(P133=0,DB43=0),0,P133*DB43/(P133+DB43))</f>
        <v>0.536007890217444</v>
      </c>
      <c r="Q43" s="13" t="n">
        <f aca="false">IF(OR(Q133=0,DC43=0),0,Q133*DC43/(Q133+DC43))</f>
        <v>0.535493378834844</v>
      </c>
      <c r="R43" s="13" t="n">
        <f aca="false">IF(OR(R133=0,DD43=0),0,R133*DD43/(R133+DD43))</f>
        <v>0.534854316511349</v>
      </c>
      <c r="S43" s="13" t="n">
        <f aca="false">IF(OR(S133=0,DE43=0),0,S133*DE43/(S133+DE43))</f>
        <v>0.53331728800824</v>
      </c>
      <c r="T43" s="13" t="n">
        <f aca="false">IF(OR(T133=0,DF43=0),0,T133*DF43/(T133+DF43))</f>
        <v>0.531722637885591</v>
      </c>
      <c r="U43" s="13" t="n">
        <f aca="false">IF(OR(U133=0,DG43=0),0,U133*DG43/(U133+DG43))</f>
        <v>0.530074536118018</v>
      </c>
      <c r="V43" s="13" t="n">
        <f aca="false">IF(OR(V133=0,DH43=0),0,V133*DH43/(V133+DH43))</f>
        <v>0.528376783573124</v>
      </c>
      <c r="W43" s="13" t="n">
        <f aca="false">IF(OR(W133=0,DI43=0),0,W133*DI43/(W133+DI43))</f>
        <v>0.526632847047995</v>
      </c>
      <c r="X43" s="13" t="n">
        <f aca="false">IF(OR(X133=0,DJ43=0),0,X133*DJ43/(X133+DJ43))</f>
        <v>0.522223963189489</v>
      </c>
      <c r="Y43" s="13" t="n">
        <f aca="false">IF(OR(Y133=0,DK43=0),0,Y133*DK43/(Y133+DK43))</f>
        <v>0.517911700849672</v>
      </c>
      <c r="Z43" s="13" t="n">
        <f aca="false">IF(OR(Z133=0,DL43=0),0,Z133*DL43/(Z133+DL43))</f>
        <v>0.513689065099471</v>
      </c>
      <c r="AA43" s="13" t="n">
        <f aca="false">IF(OR(AA133=0,DM43=0),0,AA133*DM43/(AA133+DM43))</f>
        <v>0.509549653547891</v>
      </c>
      <c r="AB43" s="13" t="n">
        <f aca="false">IF(OR(AB133=0,DN43=0),0,AB133*DN43/(AB133+DN43))</f>
        <v>0.505487592143355</v>
      </c>
      <c r="AC43" s="13" t="n">
        <f aca="false">IF(OR(AC133=0,DO43=0),0,AC133*DO43/(AC133+DO43))</f>
        <v>0.500951981261723</v>
      </c>
      <c r="AD43" s="13" t="n">
        <f aca="false">IF(OR(AD133=0,DP43=0),0,AD133*DP43/(AD133+DP43))</f>
        <v>0.4968608190203</v>
      </c>
      <c r="AE43" s="13" t="n">
        <f aca="false">IF(OR(AE133=0,DQ43=0),0,AE133*DQ43/(AE133+DQ43))</f>
        <v>0.49324695192702</v>
      </c>
      <c r="AF43" s="13" t="n">
        <f aca="false">IF(OR(AF133=0,DR43=0),0,AF133*DR43/(AF133+DR43))</f>
        <v>0.489681914923214</v>
      </c>
      <c r="AG43" s="13" t="n">
        <f aca="false">IF(OR(AG133=0,DS43=0),0,AG133*DS43/(AG133+DS43))</f>
        <v>0.48616241618241</v>
      </c>
      <c r="AH43" s="13" t="n">
        <f aca="false">IF(OR(AH133=0,DT43=0),0,AH133*DT43/(AH133+DT43))</f>
        <v>0.482519682230822</v>
      </c>
      <c r="AI43" s="13" t="n">
        <f aca="false">IF(OR(AI133=0,DU43=0),0,AI133*DU43/(AI133+DU43))</f>
        <v>0.478922196107685</v>
      </c>
      <c r="AJ43" s="13" t="n">
        <f aca="false">IF(OR(AJ133=0,DV43=0),0,AJ133*DV43/(AJ133+DV43))</f>
        <v>0.475366897368059</v>
      </c>
      <c r="AK43" s="13" t="n">
        <f aca="false">IF(OR(AK133=0,DW43=0),0,AK133*DW43/(AK133+DW43))</f>
        <v>0.47185092357547</v>
      </c>
      <c r="AL43" s="13" t="n">
        <f aca="false">IF(OR(AL133=0,DX43=0),0,AL133*DX43/(AL133+DX43))</f>
        <v>0.468371592541706</v>
      </c>
      <c r="AM43" s="13" t="n">
        <f aca="false">IF(OR(AM133=0,DY43=0),0,AM133*DY43/(AM133+DY43))</f>
        <v>0.464875338741004</v>
      </c>
      <c r="AN43" s="13" t="n">
        <f aca="false">IF(OR(AN133=0,DZ43=0),0,AN133*DZ43/(AN133+DZ43))</f>
        <v>0.461412296547443</v>
      </c>
      <c r="AO43" s="13" t="n">
        <f aca="false">IF(OR(AO133=0,EA43=0),0,AO133*EA43/(AO133+EA43))</f>
        <v>0.457980140090897</v>
      </c>
      <c r="AP43" s="13" t="n">
        <f aca="false">IF(OR(AP133=0,EB43=0),0,AP133*EB43/(AP133+EB43))</f>
        <v>0.454576675880212</v>
      </c>
      <c r="AQ43" s="13" t="n">
        <f aca="false">IF(OR(AQ133=0,EC43=0),0,AQ133*EC43/(AQ133+EC43))</f>
        <v>0.451199831729926</v>
      </c>
      <c r="AR43" s="13" t="n">
        <f aca="false">IF(OR(AR133=0,ED43=0),0,AR133*ED43/(AR133+ED43))</f>
        <v>0.447919255181859</v>
      </c>
      <c r="AS43" s="13" t="n">
        <f aca="false">IF(OR(AS133=0,EE43=0),0,AS133*EE43/(AS133+EE43))</f>
        <v>0.444659716804546</v>
      </c>
      <c r="AT43" s="13" t="n">
        <f aca="false">IF(OR(AT133=0,EF43=0),0,AT133*EF43/(AT133+EF43))</f>
        <v>0.441419561276426</v>
      </c>
      <c r="AU43" s="13" t="n">
        <f aca="false">IF(OR(AU133=0,EG43=0),0,AU133*EG43/(AU133+EG43))</f>
        <v>0.438197212541041</v>
      </c>
      <c r="AV43" s="13" t="n">
        <f aca="false">IF(OR(AV133=0,EH43=0),0,AV133*EH43/(AV133+EH43))</f>
        <v>0.434991167554735</v>
      </c>
      <c r="AW43" s="13" t="n">
        <f aca="false">IF(OR(AW133=0,EI43=0),0,AW133*EI43/(AW133+EI43))</f>
        <v>0.431439772437161</v>
      </c>
      <c r="AX43" s="13" t="n">
        <f aca="false">IF(OR(AX133=0,EJ43=0),0,AX133*EJ43/(AX133+EJ43))</f>
        <v>0.427908888599547</v>
      </c>
      <c r="AY43" s="13" t="n">
        <f aca="false">IF(OR(AY133=0,EK43=0),0,AY133*EK43/(AY133+EK43))</f>
        <v>0.424396741930161</v>
      </c>
      <c r="AZ43" s="13" t="n">
        <f aca="false">IF(OR(AZ133=0,EL43=0),0,AZ133*EL43/(AZ133+EL43))</f>
        <v>0.420901639217985</v>
      </c>
      <c r="BA43" s="13" t="n">
        <f aca="false">IF(OR(BA133=0,EM43=0),0,BA133*EM43/(BA133+EM43))</f>
        <v>0.417421962072089</v>
      </c>
      <c r="BB43" s="13" t="n">
        <f aca="false">IF(OR(BB133=0,EN43=0),0,BB133*EN43/(BB133+EN43))</f>
        <v>0.413804521602891</v>
      </c>
      <c r="BC43" s="13" t="n">
        <f aca="false">IF(OR(BC133=0,EO43=0),0,BC133*EO43/(BC133+EO43))</f>
        <v>0.410201442897796</v>
      </c>
      <c r="BD43" s="13" t="n">
        <f aca="false">IF(OR(BD133=0,EP43=0),0,BD133*EP43/(BD133+EP43))</f>
        <v>0.406611136937311</v>
      </c>
      <c r="BE43" s="13" t="n">
        <f aca="false">IF(OR(BE133=0,EQ43=0),0,BE133*EQ43/(BE133+EQ43))</f>
        <v>0.40303207879071</v>
      </c>
      <c r="BF43" s="13" t="n">
        <f aca="false">IF(OR(BF133=0,ER43=0),0,BF133*ER43/(BF133+ER43))</f>
        <v>0.399462803060519</v>
      </c>
      <c r="BG43" s="13" t="n">
        <f aca="false">IF(OR(BG133=0,ES43=0),0,BG133*ES43/(BG133+ES43))</f>
        <v>0.395690756655379</v>
      </c>
      <c r="BH43" s="13" t="n">
        <f aca="false">IF(OR(BH133=0,ET43=0),0,BH133*ET43/(BH133+ET43))</f>
        <v>0.391927282789671</v>
      </c>
      <c r="BI43" s="13" t="n">
        <f aca="false">IF(OR(BI133=0,EU43=0),0,BI133*EU43/(BI133+EU43))</f>
        <v>0.388170870719474</v>
      </c>
      <c r="BJ43" s="13" t="n">
        <f aca="false">IF(OR(BJ133=0,EV43=0),0,BJ133*EV43/(BJ133+EV43))</f>
        <v>0.384420063693173</v>
      </c>
      <c r="BK43" s="13" t="n">
        <f aca="false">IF(OR(BK133=0,EW43=0),0,BK133*EW43/(BK133+EW43))</f>
        <v>0.380673455396585</v>
      </c>
      <c r="BL43" s="13" t="n">
        <f aca="false">IF(OR(BL133=0,EX43=0),0,BL133*EX43/(BL133+EX43))</f>
        <v>0.377034074494345</v>
      </c>
      <c r="BM43" s="13" t="n">
        <f aca="false">IF(OR(BM133=0,EY43=0),0,BM133*EY43/(BM133+EY43))</f>
        <v>0.373395837976471</v>
      </c>
      <c r="BN43" s="13" t="n">
        <f aca="false">IF(OR(BN133=0,EZ43=0),0,BN133*EZ43/(BN133+EZ43))</f>
        <v>0.369757558780133</v>
      </c>
      <c r="BO43" s="13" t="n">
        <f aca="false">IF(OR(BO133=0,FA43=0),0,BO133*FA43/(BO133+FA43))</f>
        <v>0.366118085269676</v>
      </c>
      <c r="BP43" s="13" t="n">
        <f aca="false">IF(OR(BP133=0,FB43=0),0,BP133*FB43/(BP133+FB43))</f>
        <v>0.362476299150764</v>
      </c>
      <c r="BQ43" s="13" t="n">
        <f aca="false">IF(OR(BQ133=0,FC43=0),0,BQ133*FC43/(BQ133+FC43))</f>
        <v>0.359037874255511</v>
      </c>
      <c r="BR43" s="13" t="n">
        <f aca="false">IF(OR(BR133=0,FD43=0),0,BR133*FD43/(BR133+FD43))</f>
        <v>0.355594255748232</v>
      </c>
      <c r="BS43" s="13" t="n">
        <f aca="false">IF(OR(BS133=0,FE43=0),0,BS133*FE43/(BS133+FE43))</f>
        <v>0.352144550359115</v>
      </c>
      <c r="BT43" s="13" t="n">
        <f aca="false">IF(OR(BT133=0,FF43=0),0,BT133*FF43/(BT133+FF43))</f>
        <v>0.348687884977416</v>
      </c>
      <c r="BU43" s="13" t="n">
        <f aca="false">IF(OR(BU133=0,FG43=0),0,BU133*FG43/(BU133+FG43))</f>
        <v>0.345223405560854</v>
      </c>
      <c r="BV43" s="13" t="n">
        <f aca="false">IF(OR(BV133=0,FH43=0),0,BV133*FH43/(BV133+FH43))</f>
        <v>0.341852391579165</v>
      </c>
      <c r="BW43" s="13" t="n">
        <f aca="false">IF(OR(BW133=0,FI43=0),0,BW133*FI43/(BW133+FI43))</f>
        <v>0.338471482416596</v>
      </c>
      <c r="BX43" s="13" t="n">
        <f aca="false">IF(OR(BX133=0,FJ43=0),0,BX133*FJ43/(BX133+FJ43))</f>
        <v>0.335079926479768</v>
      </c>
      <c r="BY43" s="13" t="n">
        <f aca="false">IF(OR(BY133=0,FK43=0),0,BY133*FK43/(BY133+FK43))</f>
        <v>0.331676984645629</v>
      </c>
      <c r="BZ43" s="13" t="n">
        <f aca="false">IF(OR(BZ133=0,FL43=0),0,BZ133*FL43/(BZ133+FL43))</f>
        <v>0.328261929662387</v>
      </c>
      <c r="CA43" s="13" t="n">
        <f aca="false">IF(OR(CA133=0,FM43=0),0,CA133*FM43/(CA133+FM43))</f>
        <v>0.32483404561792</v>
      </c>
      <c r="CB43" s="13" t="n">
        <f aca="false">IF(OR(CB133=0,FN43=0),0,CB133*FN43/(CB133+FN43))</f>
        <v>0.321392627473545</v>
      </c>
      <c r="CC43" s="13" t="n">
        <f aca="false">IF(OR(CC133=0,FO43=0),0,CC133*FO43/(CC133+FO43))</f>
        <v>0.317936980661416</v>
      </c>
      <c r="CD43" s="13" t="n">
        <f aca="false">IF(OR(CD133=0,FP43=0),0,CD133*FP43/(CD133+FP43))</f>
        <v>0.314466420744169</v>
      </c>
      <c r="CE43" s="13" t="n">
        <f aca="false">IF(OR(CE133=0,FQ43=0),0,CE133*FQ43/(CE133+FQ43))</f>
        <v>0.310980273135713</v>
      </c>
      <c r="CF43" s="13" t="n">
        <f aca="false">IF(OR(CF133=0,FR43=0),0,CF133*FR43/(CF133+FR43))</f>
        <v>0.30703485287258</v>
      </c>
      <c r="CG43" s="13" t="n">
        <f aca="false">IF(OR(CG133=0,FS43=0),0,CG133*FS43/(CG133+FS43))</f>
        <v>0.303071872363485</v>
      </c>
      <c r="CH43" s="13" t="n">
        <f aca="false">IF(OR(CH133=0,FT43=0),0,CH133*FT43/(CH133+FT43))</f>
        <v>0.299090538660869</v>
      </c>
      <c r="CI43" s="13" t="n">
        <f aca="false">IF(OR(CI133=0,FU43=0),0,CI133*FU43/(CI133+FU43))</f>
        <v>0.295090082896613</v>
      </c>
      <c r="CJ43" s="13" t="n">
        <f aca="false">IF(OR(CJ133=0,FV43=0),0,CJ133*FV43/(CJ133+FV43))</f>
        <v>0.291069760868001</v>
      </c>
      <c r="CK43" s="13" t="n">
        <f aca="false">IF(OR(CK133=0,FW43=0),0,CK133*FW43/(CK133+FW43))</f>
        <v>0.287277113414651</v>
      </c>
      <c r="CL43" s="13" t="n">
        <f aca="false">IF(OR(CL133=0,FX43=0),0,CL133*FX43/(CL133+FX43))</f>
        <v>0.283464276956505</v>
      </c>
      <c r="CM43" s="13" t="n">
        <f aca="false">IF(OR(CM133=0,FY43=0),0,CM133*FY43/(CM133+FY43))</f>
        <v>0.279630645484367</v>
      </c>
      <c r="CN43" s="13" t="n">
        <f aca="false">IF(OR(CN133=0,FZ43=0),0,CN133*FZ43/(CN133+FZ43))</f>
        <v>0.275775631730509</v>
      </c>
      <c r="CO43" s="13" t="n">
        <f aca="false">IF(OR(CO133=0,GA43=0),0,CO133*GA43/(CO133+GA43))</f>
        <v>0.271898667944011</v>
      </c>
      <c r="CP43" s="13" t="n">
        <f aca="false">IF(OR(CP133=0,GB43=0),0,CP133*GB43/(CP133+GB43))</f>
        <v>0.267845727387556</v>
      </c>
      <c r="CQ43" s="13" t="n">
        <f aca="false">IF(OR(CQ133=0,GC43=0),0,CQ133*GC43/(CQ133+GC43))</f>
        <v>0.263769163625897</v>
      </c>
      <c r="CR43" s="0" t="n">
        <f aca="false">IF(F$9=0,0,(SIN(F$12)*COS($E43)+SIN($E43)*COS(F$12))/SIN($E43)*F$9)</f>
        <v>0.5280501</v>
      </c>
      <c r="CS43" s="0" t="n">
        <f aca="false">IF(G$9=0,0,(SIN(G$12)*COS($E43)+SIN($E43)*COS(G$12))/SIN($E43)*G$9)</f>
        <v>0.547535693782907</v>
      </c>
      <c r="CT43" s="0" t="n">
        <f aca="false">IF(H$9=0,0,(SIN(H$12)*COS($E43)+SIN($E43)*COS(H$12))/SIN($E43)*H$9)</f>
        <v>0.567090701088455</v>
      </c>
      <c r="CU43" s="0" t="n">
        <f aca="false">IF(I$9=0,0,(SIN(I$12)*COS($E43)+SIN($E43)*COS(I$12))/SIN($E43)*I$9)</f>
        <v>0.586706553444561</v>
      </c>
      <c r="CV43" s="0" t="n">
        <f aca="false">IF(J$9=0,0,(SIN(J$12)*COS($E43)+SIN($E43)*COS(J$12))/SIN($E43)*J$9)</f>
        <v>0.606374592692476</v>
      </c>
      <c r="CW43" s="0" t="n">
        <f aca="false">IF(K$9=0,0,(SIN(K$12)*COS($E43)+SIN($E43)*COS(K$12))/SIN($E43)*K$9)</f>
        <v>0.626086074441412</v>
      </c>
      <c r="CX43" s="0" t="n">
        <f aca="false">IF(L$9=0,0,(SIN(L$12)*COS($E43)+SIN($E43)*COS(L$12))/SIN($E43)*L$9)</f>
        <v>0.645832171570848</v>
      </c>
      <c r="CY43" s="0" t="n">
        <f aca="false">IF(M$9=0,0,(SIN(M$12)*COS($E43)+SIN($E43)*COS(M$12))/SIN($E43)*M$9)</f>
        <v>0.665603977779217</v>
      </c>
      <c r="CZ43" s="0" t="n">
        <f aca="false">IF(N$9=0,0,(SIN(N$12)*COS($E43)+SIN($E43)*COS(N$12))/SIN($E43)*N$9)</f>
        <v>0.684750651832601</v>
      </c>
      <c r="DA43" s="0" t="n">
        <f aca="false">IF(O$9=0,0,(SIN(O$12)*COS($E43)+SIN($E43)*COS(O$12))/SIN($E43)*O$9)</f>
        <v>0.703877528142111</v>
      </c>
      <c r="DB43" s="0" t="n">
        <f aca="false">IF(P$9=0,0,(SIN(P$12)*COS($E43)+SIN($E43)*COS(P$12))/SIN($E43)*P$9)</f>
        <v>0.722976083700231</v>
      </c>
      <c r="DC43" s="0" t="n">
        <f aca="false">IF(Q$9=0,0,(SIN(Q$12)*COS($E43)+SIN($E43)*COS(Q$12))/SIN($E43)*Q$9)</f>
        <v>0.742037747442266</v>
      </c>
      <c r="DD43" s="0" t="n">
        <f aca="false">IF(R$9=0,0,(SIN(R$12)*COS($E43)+SIN($E43)*COS(R$12))/SIN($E43)*R$9)</f>
        <v>0.761053903695905</v>
      </c>
      <c r="DE43" s="0" t="n">
        <f aca="false">IF(S$9=0,0,(SIN(S$12)*COS($E43)+SIN($E43)*COS(S$12))/SIN($E43)*S$9)</f>
        <v>0.778348838820895</v>
      </c>
      <c r="DF43" s="0" t="n">
        <f aca="false">IF(T$9=0,0,(SIN(T$12)*COS($E43)+SIN($E43)*COS(T$12))/SIN($E43)*T$9)</f>
        <v>0.795521167285714</v>
      </c>
      <c r="DG43" s="0" t="n">
        <f aca="false">IF(U$9=0,0,(SIN(U$12)*COS($E43)+SIN($E43)*COS(U$12))/SIN($E43)*U$9)</f>
        <v>0.812563711296624</v>
      </c>
      <c r="DH43" s="0" t="n">
        <f aca="false">IF(V$9=0,0,(SIN(V$12)*COS($E43)+SIN($E43)*COS(V$12))/SIN($E43)*V$9)</f>
        <v>0.829469298313021</v>
      </c>
      <c r="DI43" s="0" t="n">
        <f aca="false">IF(W$9=0,0,(SIN(W$12)*COS($E43)+SIN($E43)*COS(W$12))/SIN($E43)*W$9)</f>
        <v>0.846230763835757</v>
      </c>
      <c r="DJ43" s="0" t="n">
        <f aca="false">IF(X$9=0,0,(SIN(X$12)*COS($E43)+SIN($E43)*COS(X$12))/SIN($E43)*X$9)</f>
        <v>0.855777394754504</v>
      </c>
      <c r="DK43" s="0" t="n">
        <f aca="false">IF(Y$9=0,0,(SIN(Y$12)*COS($E43)+SIN($E43)*COS(Y$12))/SIN($E43)*Y$9)</f>
        <v>0.86495343754988</v>
      </c>
      <c r="DL43" s="0" t="n">
        <f aca="false">IF(Z$9=0,0,(SIN(Z$12)*COS($E43)+SIN($E43)*COS(Z$12))/SIN($E43)*Z$9)</f>
        <v>0.87375832048074</v>
      </c>
      <c r="DM43" s="0" t="n">
        <f aca="false">IF(AA$9=0,0,(SIN(AA$12)*COS($E43)+SIN($E43)*COS(AA$12))/SIN($E43)*AA$9)</f>
        <v>0.882191617667225</v>
      </c>
      <c r="DN43" s="0" t="n">
        <f aca="false">IF(AB$9=0,0,(SIN(AB$12)*COS($E43)+SIN($E43)*COS(AB$12))/SIN($E43)*AB$9)</f>
        <v>0.89025304853325</v>
      </c>
      <c r="DO43" s="0" t="n">
        <f aca="false">IF(AC$9=0,0,(SIN(AC$12)*COS($E43)+SIN($E43)*COS(AC$12))/SIN($E43)*AC$9)</f>
        <v>0.896195129671735</v>
      </c>
      <c r="DP43" s="0" t="n">
        <f aca="false">IF(AD$9=0,0,(SIN(AD$12)*COS($E43)+SIN($E43)*COS(AD$12))/SIN($E43)*AD$9)</f>
        <v>0.902900928311839</v>
      </c>
      <c r="DQ43" s="0" t="n">
        <f aca="false">IF(AE$9=0,0,(SIN(AE$12)*COS($E43)+SIN($E43)*COS(AE$12))/SIN($E43)*AE$9)</f>
        <v>0.910613869319353</v>
      </c>
      <c r="DR43" s="0" t="n">
        <f aca="false">IF(AF$9=0,0,(SIN(AF$12)*COS($E43)+SIN($E43)*COS(AF$12))/SIN($E43)*AF$9)</f>
        <v>0.917974482930984</v>
      </c>
      <c r="DS43" s="0" t="n">
        <f aca="false">IF(AG$9=0,0,(SIN(AG$12)*COS($E43)+SIN($E43)*COS(AG$12))/SIN($E43)*AG$9)</f>
        <v>0.924982477608523</v>
      </c>
      <c r="DT43" s="0" t="n">
        <f aca="false">IF(AH$9=0,0,(SIN(AH$12)*COS($E43)+SIN($E43)*COS(AH$12))/SIN($E43)*AH$9)</f>
        <v>0.93102057662784</v>
      </c>
      <c r="DU43" s="0" t="n">
        <f aca="false">IF(AI$9=0,0,(SIN(AI$12)*COS($E43)+SIN($E43)*COS(AI$12))/SIN($E43)*AI$9)</f>
        <v>0.936693107297962</v>
      </c>
      <c r="DV43" s="0" t="n">
        <f aca="false">IF(AJ$9=0,0,(SIN(AJ$12)*COS($E43)+SIN($E43)*COS(AJ$12))/SIN($E43)*AJ$9)</f>
        <v>0.942000735083579</v>
      </c>
      <c r="DW43" s="0" t="n">
        <f aca="false">IF(AK$9=0,0,(SIN(AK$12)*COS($E43)+SIN($E43)*COS(AK$12))/SIN($E43)*AK$9)</f>
        <v>0.946944260842289</v>
      </c>
      <c r="DX43" s="0" t="n">
        <f aca="false">IF(AL$9=0,0,(SIN(AL$12)*COS($E43)+SIN($E43)*COS(AL$12))/SIN($E43)*AL$9)</f>
        <v>0.951524619844216</v>
      </c>
      <c r="DY43" s="0" t="n">
        <f aca="false">IF(AM$9=0,0,(SIN(AM$12)*COS($E43)+SIN($E43)*COS(AM$12))/SIN($E43)*AM$9)</f>
        <v>0.955527186119127</v>
      </c>
      <c r="DZ43" s="0" t="n">
        <f aca="false">IF(AN$9=0,0,(SIN(AN$12)*COS($E43)+SIN($E43)*COS(AN$12))/SIN($E43)*AN$9)</f>
        <v>0.959165248924678</v>
      </c>
      <c r="EA43" s="0" t="n">
        <f aca="false">IF(AO$9=0,0,(SIN(AO$12)*COS($E43)+SIN($E43)*COS(AO$12))/SIN($E43)*AO$9)</f>
        <v>0.962440339163805</v>
      </c>
      <c r="EB43" s="0" t="n">
        <f aca="false">IF(AP$9=0,0,(SIN(AP$12)*COS($E43)+SIN($E43)*COS(AP$12))/SIN($E43)*AP$9)</f>
        <v>0.965354119871241</v>
      </c>
      <c r="EC43" s="0" t="n">
        <f aca="false">IF(AQ$9=0,0,(SIN(AQ$12)*COS($E43)+SIN($E43)*COS(AQ$12))/SIN($E43)*AQ$9)</f>
        <v>0.967908384896473</v>
      </c>
      <c r="ED43" s="0" t="n">
        <f aca="false">IF(AR$9=0,0,(SIN(AR$12)*COS($E43)+SIN($E43)*COS(AR$12))/SIN($E43)*AR$9)</f>
        <v>0.970441121648228</v>
      </c>
      <c r="EE43" s="0" t="n">
        <f aca="false">IF(AS$9=0,0,(SIN(AS$12)*COS($E43)+SIN($E43)*COS(AS$12))/SIN($E43)*AS$9)</f>
        <v>0.972622717817235</v>
      </c>
      <c r="EF43" s="0" t="n">
        <f aca="false">IF(AT$9=0,0,(SIN(AT$12)*COS($E43)+SIN($E43)*COS(AT$12))/SIN($E43)*AT$9)</f>
        <v>0.97445504222087</v>
      </c>
      <c r="EG43" s="0" t="n">
        <f aca="false">IF(AU$9=0,0,(SIN(AU$12)*COS($E43)+SIN($E43)*COS(AU$12))/SIN($E43)*AU$9)</f>
        <v>0.975940086212834</v>
      </c>
      <c r="EH43" s="0" t="n">
        <f aca="false">IF(AV$9=0,0,(SIN(AV$12)*COS($E43)+SIN($E43)*COS(AV$12))/SIN($E43)*AV$9)</f>
        <v>0.977079962299961</v>
      </c>
      <c r="EI43" s="0" t="n">
        <f aca="false">IF(AW$9=0,0,(SIN(AW$12)*COS($E43)+SIN($E43)*COS(AW$12))/SIN($E43)*AW$9)</f>
        <v>0.976031416701469</v>
      </c>
      <c r="EJ43" s="0" t="n">
        <f aca="false">IF(AX$9=0,0,(SIN(AX$12)*COS($E43)+SIN($E43)*COS(AX$12))/SIN($E43)*AX$9)</f>
        <v>0.974624376994704</v>
      </c>
      <c r="EK43" s="0" t="n">
        <f aca="false">IF(AY$9=0,0,(SIN(AY$12)*COS($E43)+SIN($E43)*COS(AY$12))/SIN($E43)*AY$9)</f>
        <v>0.972863005075907</v>
      </c>
      <c r="EL43" s="0" t="n">
        <f aca="false">IF(AZ$9=0,0,(SIN(AZ$12)*COS($E43)+SIN($E43)*COS(AZ$12))/SIN($E43)*AZ$9)</f>
        <v>0.970751588274837</v>
      </c>
      <c r="EM43" s="0" t="n">
        <f aca="false">IF(BA$9=0,0,(SIN(BA$12)*COS($E43)+SIN($E43)*COS(BA$12))/SIN($E43)*BA$9)</f>
        <v>0.968294536906278</v>
      </c>
      <c r="EN43" s="0" t="n">
        <f aca="false">IF(BB$9=0,0,(SIN(BB$12)*COS($E43)+SIN($E43)*COS(BB$12))/SIN($E43)*BB$9)</f>
        <v>0.964671875902252</v>
      </c>
      <c r="EO43" s="0" t="n">
        <f aca="false">IF(BC$9=0,0,(SIN(BC$12)*COS($E43)+SIN($E43)*COS(BC$12))/SIN($E43)*BC$9)</f>
        <v>0.960707416948441</v>
      </c>
      <c r="EP43" s="0" t="n">
        <f aca="false">IF(BD$9=0,0,(SIN(BD$12)*COS($E43)+SIN($E43)*COS(BD$12))/SIN($E43)*BD$9)</f>
        <v>0.956406680103555</v>
      </c>
      <c r="EQ43" s="0" t="n">
        <f aca="false">IF(BE$9=0,0,(SIN(BE$12)*COS($E43)+SIN($E43)*COS(BE$12))/SIN($E43)*BE$9)</f>
        <v>0.9517753011521</v>
      </c>
      <c r="ER43" s="0" t="n">
        <f aca="false">IF(BF$9=0,0,(SIN(BF$12)*COS($E43)+SIN($E43)*COS(BF$12))/SIN($E43)*BF$9)</f>
        <v>0.946819028569995</v>
      </c>
      <c r="ES43" s="0" t="n">
        <f aca="false">IF(BG$9=0,0,(SIN(BG$12)*COS($E43)+SIN($E43)*COS(BG$12))/SIN($E43)*BG$9)</f>
        <v>0.940350382403483</v>
      </c>
      <c r="ET43" s="0" t="n">
        <f aca="false">IF(BH$9=0,0,(SIN(BH$12)*COS($E43)+SIN($E43)*COS(BH$12))/SIN($E43)*BH$9)</f>
        <v>0.93356465087661</v>
      </c>
      <c r="EU43" s="0" t="n">
        <f aca="false">IF(BI$9=0,0,(SIN(BI$12)*COS($E43)+SIN($E43)*COS(BI$12))/SIN($E43)*BI$9)</f>
        <v>0.926468994301469</v>
      </c>
      <c r="EV43" s="0" t="n">
        <f aca="false">IF(BJ$9=0,0,(SIN(BJ$12)*COS($E43)+SIN($E43)*COS(BJ$12))/SIN($E43)*BJ$9)</f>
        <v>0.919070675179778</v>
      </c>
      <c r="EW43" s="0" t="n">
        <f aca="false">IF(BK$9=0,0,(SIN(BK$12)*COS($E43)+SIN($E43)*COS(BK$12))/SIN($E43)*BK$9)</f>
        <v>0.911377054436807</v>
      </c>
      <c r="EX43" s="0" t="n">
        <f aca="false">IF(BL$9=0,0,(SIN(BL$12)*COS($E43)+SIN($E43)*COS(BL$12))/SIN($E43)*BL$9)</f>
        <v>0.903995451891438</v>
      </c>
      <c r="EY43" s="0" t="n">
        <f aca="false">IF(BM$9=0,0,(SIN(BM$12)*COS($E43)+SIN($E43)*COS(BM$12))/SIN($E43)*BM$9)</f>
        <v>0.896333732376236</v>
      </c>
      <c r="EZ43" s="0" t="n">
        <f aca="false">IF(BN$9=0,0,(SIN(BN$12)*COS($E43)+SIN($E43)*COS(BN$12))/SIN($E43)*BN$9)</f>
        <v>0.888398980923172</v>
      </c>
      <c r="FA43" s="0" t="n">
        <f aca="false">IF(BO$9=0,0,(SIN(BO$12)*COS($E43)+SIN($E43)*COS(BO$12))/SIN($E43)*BO$9)</f>
        <v>0.88019836573239</v>
      </c>
      <c r="FB43" s="0" t="n">
        <f aca="false">IF(BP$9=0,0,(SIN(BP$12)*COS($E43)+SIN($E43)*COS(BP$12))/SIN($E43)*BP$9)</f>
        <v>0.871739134541445</v>
      </c>
      <c r="FC43" s="0" t="n">
        <f aca="false">IF(BQ$9=0,0,(SIN(BQ$12)*COS($E43)+SIN($E43)*COS(BQ$12))/SIN($E43)*BQ$9)</f>
        <v>0.864225599335481</v>
      </c>
      <c r="FD43" s="0" t="n">
        <f aca="false">IF(BR$9=0,0,(SIN(BR$12)*COS($E43)+SIN($E43)*COS(BR$12))/SIN($E43)*BR$9)</f>
        <v>0.856464881373996</v>
      </c>
      <c r="FE43" s="0" t="n">
        <f aca="false">IF(BS$9=0,0,(SIN(BS$12)*COS($E43)+SIN($E43)*COS(BS$12))/SIN($E43)*BS$9)</f>
        <v>0.848463352650859</v>
      </c>
      <c r="FF43" s="0" t="n">
        <f aca="false">IF(BT$9=0,0,(SIN(BT$12)*COS($E43)+SIN($E43)*COS(BT$12))/SIN($E43)*BT$9)</f>
        <v>0.84022745239765</v>
      </c>
      <c r="FG43" s="0" t="n">
        <f aca="false">IF(BU$9=0,0,(SIN(BU$12)*COS($E43)+SIN($E43)*COS(BU$12))/SIN($E43)*BU$9)</f>
        <v>0.831763683903209</v>
      </c>
      <c r="FH43" s="0" t="n">
        <f aca="false">IF(BV$9=0,0,(SIN(BV$12)*COS($E43)+SIN($E43)*COS(BV$12))/SIN($E43)*BV$9)</f>
        <v>0.823671180510496</v>
      </c>
      <c r="FI43" s="0" t="n">
        <f aca="false">IF(BW$9=0,0,(SIN(BW$12)*COS($E43)+SIN($E43)*COS(BW$12))/SIN($E43)*BW$9)</f>
        <v>0.815360538369526</v>
      </c>
      <c r="FJ43" s="0" t="n">
        <f aca="false">IF(BX$9=0,0,(SIN(BX$12)*COS($E43)+SIN($E43)*COS(BX$12))/SIN($E43)*BX$9)</f>
        <v>0.8068378937644</v>
      </c>
      <c r="FK43" s="0" t="n">
        <f aca="false">IF(BY$9=0,0,(SIN(BY$12)*COS($E43)+SIN($E43)*COS(BY$12))/SIN($E43)*BY$9)</f>
        <v>0.798109436480327</v>
      </c>
      <c r="FL43" s="0" t="n">
        <f aca="false">IF(BZ$9=0,0,(SIN(BZ$12)*COS($E43)+SIN($E43)*COS(BZ$12))/SIN($E43)*BZ$9)</f>
        <v>0.789181406823456</v>
      </c>
      <c r="FM43" s="0" t="n">
        <f aca="false">IF(CA$9=0,0,(SIN(CA$12)*COS($E43)+SIN($E43)*COS(CA$12))/SIN($E43)*CA$9)</f>
        <v>0.780060092629079</v>
      </c>
      <c r="FN43" s="0" t="n">
        <f aca="false">IF(CB$9=0,0,(SIN(CB$12)*COS($E43)+SIN($E43)*COS(CB$12))/SIN($E43)*CB$9)</f>
        <v>0.770751826259339</v>
      </c>
      <c r="FO43" s="0" t="n">
        <f aca="false">IF(CC$9=0,0,(SIN(CC$12)*COS($E43)+SIN($E43)*COS(CC$12))/SIN($E43)*CC$9)</f>
        <v>0.761262981591788</v>
      </c>
      <c r="FP43" s="0" t="n">
        <f aca="false">IF(CD$9=0,0,(SIN(CD$12)*COS($E43)+SIN($E43)*COS(CD$12))/SIN($E43)*CD$9)</f>
        <v>0.75159997099997</v>
      </c>
      <c r="FQ43" s="0" t="n">
        <f aca="false">IF(CE$9=0,0,(SIN(CE$12)*COS($E43)+SIN($E43)*COS(CE$12))/SIN($E43)*CE$9)</f>
        <v>0.741769242327341</v>
      </c>
      <c r="FR43" s="0" t="n">
        <f aca="false">IF(CF$9=0,0,(SIN(CF$12)*COS($E43)+SIN($E43)*COS(CF$12))/SIN($E43)*CF$9)</f>
        <v>0.72927295009032</v>
      </c>
      <c r="FS43" s="0" t="n">
        <f aca="false">IF(CG$9=0,0,(SIN(CG$12)*COS($E43)+SIN($E43)*COS(CG$12))/SIN($E43)*CG$9)</f>
        <v>0.716652791297892</v>
      </c>
      <c r="FT43" s="0" t="n">
        <f aca="false">IF(CH$9=0,0,(SIN(CH$12)*COS($E43)+SIN($E43)*COS(CH$12))/SIN($E43)*CH$9)</f>
        <v>0.70391757642293</v>
      </c>
      <c r="FU43" s="0" t="n">
        <f aca="false">IF(CI$9=0,0,(SIN(CI$12)*COS($E43)+SIN($E43)*COS(CI$12))/SIN($E43)*CI$9)</f>
        <v>0.6910761195366</v>
      </c>
      <c r="FV43" s="0" t="n">
        <f aca="false">IF(CJ$9=0,0,(SIN(CJ$12)*COS($E43)+SIN($E43)*COS(CJ$12))/SIN($E43)*CJ$9)</f>
        <v>0.678137234120313</v>
      </c>
      <c r="FW43" s="0" t="n">
        <f aca="false">IF(CK$9=0,0,(SIN(CK$12)*COS($E43)+SIN($E43)*COS(CK$12))/SIN($E43)*CK$9)</f>
        <v>0.666444284544313</v>
      </c>
      <c r="FX43" s="0" t="n">
        <f aca="false">IF(CL$9=0,0,(SIN(CL$12)*COS($E43)+SIN($E43)*COS(CL$12))/SIN($E43)*CL$9)</f>
        <v>0.654650368586407</v>
      </c>
      <c r="FY43" s="0" t="n">
        <f aca="false">IF(CM$9=0,0,(SIN(CM$12)*COS($E43)+SIN($E43)*COS(CM$12))/SIN($E43)*CM$9)</f>
        <v>0.642763063047643</v>
      </c>
      <c r="FZ43" s="0" t="n">
        <f aca="false">IF(CN$9=0,0,(SIN(CN$12)*COS($E43)+SIN($E43)*COS(CN$12))/SIN($E43)*CN$9)</f>
        <v>0.630789940880729</v>
      </c>
      <c r="GA43" s="0" t="n">
        <f aca="false">IF(CO$9=0,0,(SIN(CO$12)*COS($E43)+SIN($E43)*COS(CO$12))/SIN($E43)*CO$9)</f>
        <v>0.618738567679429</v>
      </c>
      <c r="GB43" s="0" t="n">
        <f aca="false">IF(CP$9=0,0,(SIN(CP$12)*COS($E43)+SIN($E43)*COS(CP$12))/SIN($E43)*CP$9)</f>
        <v>0.605830724753261</v>
      </c>
      <c r="GC43" s="0" t="n">
        <f aca="false">IF(CQ$9=0,0,(SIN(CQ$12)*COS($E43)+SIN($E43)*COS(CQ$12))/SIN($E43)*CQ$9)</f>
        <v>0.592875168465336</v>
      </c>
    </row>
    <row r="44" customFormat="false" ht="12.8" hidden="true" customHeight="false" outlineLevel="0" collapsed="false">
      <c r="A44" s="0" t="n">
        <f aca="false">MAX($F44:$CQ44)</f>
        <v>0.536877166346597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0.5527083</v>
      </c>
      <c r="C44" s="2" t="n">
        <f aca="false">MOD(Best +D44,360)</f>
        <v>131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0.528050099721163</v>
      </c>
      <c r="G44" s="13" t="n">
        <f aca="false">IF(OR(G134=0,CS44=0),0,G134*CS44/(G134+CS44))</f>
        <v>0.530131512979889</v>
      </c>
      <c r="H44" s="13" t="n">
        <f aca="false">IF(OR(H134=0,CT44=0),0,H134*CT44/(H134+CT44))</f>
        <v>0.531905510722235</v>
      </c>
      <c r="I44" s="13" t="n">
        <f aca="false">IF(OR(I134=0,CU44=0),0,I134*CU44/(I134+CU44))</f>
        <v>0.533394071666049</v>
      </c>
      <c r="J44" s="13" t="n">
        <f aca="false">IF(OR(J134=0,CV44=0),0,J134*CV44/(J134+CV44))</f>
        <v>0.53461748552311</v>
      </c>
      <c r="K44" s="13" t="n">
        <f aca="false">IF(OR(K134=0,CW44=0),0,K134*CW44/(K134+CW44))</f>
        <v>0.535594488076595</v>
      </c>
      <c r="L44" s="13" t="n">
        <f aca="false">IF(OR(L134=0,CX44=0),0,L134*CX44/(L134+CX44))</f>
        <v>0.536342385121517</v>
      </c>
      <c r="M44" s="13" t="n">
        <f aca="false">IF(OR(M134=0,CY44=0),0,M134*CY44/(M134+CY44))</f>
        <v>0.536877166346597</v>
      </c>
      <c r="N44" s="13" t="n">
        <f aca="false">IF(OR(N134=0,CZ44=0),0,N134*CZ44/(N134+CZ44))</f>
        <v>0.536816312770653</v>
      </c>
      <c r="O44" s="13" t="n">
        <f aca="false">IF(OR(O134=0,DA44=0),0,O134*DA44/(O134+DA44))</f>
        <v>0.536597528479263</v>
      </c>
      <c r="P44" s="13" t="n">
        <f aca="false">IF(OR(P134=0,DB44=0),0,P134*DB44/(P134+DB44))</f>
        <v>0.536231868123603</v>
      </c>
      <c r="Q44" s="13" t="n">
        <f aca="false">IF(OR(Q134=0,DC44=0),0,Q134*DC44/(Q134+DC44))</f>
        <v>0.535729514746051</v>
      </c>
      <c r="R44" s="13" t="n">
        <f aca="false">IF(OR(R134=0,DD44=0),0,R134*DD44/(R134+DD44))</f>
        <v>0.535099853992695</v>
      </c>
      <c r="S44" s="13" t="n">
        <f aca="false">IF(OR(S134=0,DE44=0),0,S134*DE44/(S134+DE44))</f>
        <v>0.533560243752621</v>
      </c>
      <c r="T44" s="13" t="n">
        <f aca="false">IF(OR(T134=0,DF44=0),0,T134*DF44/(T134+DF44))</f>
        <v>0.531959816762732</v>
      </c>
      <c r="U44" s="13" t="n">
        <f aca="false">IF(OR(U134=0,DG44=0),0,U134*DG44/(U134+DG44))</f>
        <v>0.530302853112144</v>
      </c>
      <c r="V44" s="13" t="n">
        <f aca="false">IF(OR(V134=0,DH44=0),0,V134*DH44/(V134+DH44))</f>
        <v>0.528593264997817</v>
      </c>
      <c r="W44" s="13" t="n">
        <f aca="false">IF(OR(W134=0,DI44=0),0,W134*DI44/(W134+DI44))</f>
        <v>0.526834630541227</v>
      </c>
      <c r="X44" s="13" t="n">
        <f aca="false">IF(OR(X134=0,DJ44=0),0,X134*DJ44/(X134+DJ44))</f>
        <v>0.522370776104305</v>
      </c>
      <c r="Y44" s="13" t="n">
        <f aca="false">IF(OR(Y134=0,DK44=0),0,Y134*DK44/(Y134+DK44))</f>
        <v>0.518000923361253</v>
      </c>
      <c r="Z44" s="13" t="n">
        <f aca="false">IF(OR(Z134=0,DL44=0),0,Z134*DL44/(Z134+DL44))</f>
        <v>0.513718391194612</v>
      </c>
      <c r="AA44" s="13" t="n">
        <f aca="false">IF(OR(AA134=0,DM44=0),0,AA134*DM44/(AA134+DM44))</f>
        <v>0.509517052268037</v>
      </c>
      <c r="AB44" s="13" t="n">
        <f aca="false">IF(OR(AB134=0,DN44=0),0,AB134*DN44/(AB134+DN44))</f>
        <v>0.505391274138845</v>
      </c>
      <c r="AC44" s="13" t="n">
        <f aca="false">IF(OR(AC134=0,DO44=0),0,AC134*DO44/(AC134+DO44))</f>
        <v>0.500781919563144</v>
      </c>
      <c r="AD44" s="13" t="n">
        <f aca="false">IF(OR(AD134=0,DP44=0),0,AD134*DP44/(AD134+DP44))</f>
        <v>0.496621345295294</v>
      </c>
      <c r="AE44" s="13" t="n">
        <f aca="false">IF(OR(AE134=0,DQ44=0),0,AE134*DQ44/(AE134+DQ44))</f>
        <v>0.492943361032256</v>
      </c>
      <c r="AF44" s="13" t="n">
        <f aca="false">IF(OR(AF134=0,DR44=0),0,AF134*DR44/(AF134+DR44))</f>
        <v>0.489313070285847</v>
      </c>
      <c r="AG44" s="13" t="n">
        <f aca="false">IF(OR(AG134=0,DS44=0),0,AG134*DS44/(AG134+DS44))</f>
        <v>0.485727304047868</v>
      </c>
      <c r="AH44" s="13" t="n">
        <f aca="false">IF(OR(AH134=0,DT44=0),0,AH134*DT44/(AH134+DT44))</f>
        <v>0.482014706536042</v>
      </c>
      <c r="AI44" s="13" t="n">
        <f aca="false">IF(OR(AI134=0,DU44=0),0,AI134*DU44/(AI134+DU44))</f>
        <v>0.478346608722776</v>
      </c>
      <c r="AJ44" s="13" t="n">
        <f aca="false">IF(OR(AJ134=0,DV44=0),0,AJ134*DV44/(AJ134+DV44))</f>
        <v>0.474720040652098</v>
      </c>
      <c r="AK44" s="13" t="n">
        <f aca="false">IF(OR(AK134=0,DW44=0),0,AK134*DW44/(AK134+DW44))</f>
        <v>0.471132220663732</v>
      </c>
      <c r="AL44" s="13" t="n">
        <f aca="false">IF(OR(AL134=0,DX44=0),0,AL134*DX44/(AL134+DX44))</f>
        <v>0.46758053876753</v>
      </c>
      <c r="AM44" s="13" t="n">
        <f aca="false">IF(OR(AM134=0,DY44=0),0,AM134*DY44/(AM134+DY44))</f>
        <v>0.464010648031091</v>
      </c>
      <c r="AN44" s="13" t="n">
        <f aca="false">IF(OR(AN134=0,DZ44=0),0,AN134*DZ44/(AN134+DZ44))</f>
        <v>0.460473608428594</v>
      </c>
      <c r="AO44" s="13" t="n">
        <f aca="false">IF(OR(AO134=0,EA44=0),0,AO134*EA44/(AO134+EA44))</f>
        <v>0.456967146393155</v>
      </c>
      <c r="AP44" s="13" t="n">
        <f aca="false">IF(OR(AP134=0,EB44=0),0,AP134*EB44/(AP134+EB44))</f>
        <v>0.453489115357403</v>
      </c>
      <c r="AQ44" s="13" t="n">
        <f aca="false">IF(OR(AQ134=0,EC44=0),0,AQ134*EC44/(AQ134+EC44))</f>
        <v>0.450037485285593</v>
      </c>
      <c r="AR44" s="13" t="n">
        <f aca="false">IF(OR(AR134=0,ED44=0),0,AR134*ED44/(AR134+ED44))</f>
        <v>0.446683127726735</v>
      </c>
      <c r="AS44" s="13" t="n">
        <f aca="false">IF(OR(AS134=0,EE44=0),0,AS134*EE44/(AS134+EE44))</f>
        <v>0.443349627455498</v>
      </c>
      <c r="AT44" s="13" t="n">
        <f aca="false">IF(OR(AT134=0,EF44=0),0,AT134*EF44/(AT134+EF44))</f>
        <v>0.440035359732203</v>
      </c>
      <c r="AU44" s="13" t="n">
        <f aca="false">IF(OR(AU134=0,EG44=0),0,AU134*EG44/(AU134+EG44))</f>
        <v>0.436738776155149</v>
      </c>
      <c r="AV44" s="13" t="n">
        <f aca="false">IF(OR(AV134=0,EH44=0),0,AV134*EH44/(AV134+EH44))</f>
        <v>0.433458398724543</v>
      </c>
      <c r="AW44" s="13" t="n">
        <f aca="false">IF(OR(AW134=0,EI44=0),0,AW134*EI44/(AW134+EI44))</f>
        <v>0.429826724664831</v>
      </c>
      <c r="AX44" s="13" t="n">
        <f aca="false">IF(OR(AX134=0,EJ44=0),0,AX134*EJ44/(AX134+EJ44))</f>
        <v>0.426215690585858</v>
      </c>
      <c r="AY44" s="13" t="n">
        <f aca="false">IF(OR(AY134=0,EK44=0),0,AY134*EK44/(AY134+EK44))</f>
        <v>0.422623541579282</v>
      </c>
      <c r="AZ44" s="13" t="n">
        <f aca="false">IF(OR(AZ134=0,EL44=0),0,AZ134*EL44/(AZ134+EL44))</f>
        <v>0.419048601990804</v>
      </c>
      <c r="BA44" s="13" t="n">
        <f aca="false">IF(OR(BA134=0,EM44=0),0,BA134*EM44/(BA134+EM44))</f>
        <v>0.415489269559677</v>
      </c>
      <c r="BB44" s="13" t="n">
        <f aca="false">IF(OR(BB134=0,EN44=0),0,BB134*EN44/(BB134+EN44))</f>
        <v>0.411790002162391</v>
      </c>
      <c r="BC44" s="13" t="n">
        <f aca="false">IF(OR(BC134=0,EO44=0),0,BC134*EO44/(BC134+EO44))</f>
        <v>0.408105387747188</v>
      </c>
      <c r="BD44" s="13" t="n">
        <f aca="false">IF(OR(BD134=0,EP44=0),0,BD134*EP44/(BD134+EP44))</f>
        <v>0.404433850689526</v>
      </c>
      <c r="BE44" s="13" t="n">
        <f aca="false">IF(OR(BE134=0,EQ44=0),0,BE134*EQ44/(BE134+EQ44))</f>
        <v>0.400773878801695</v>
      </c>
      <c r="BF44" s="13" t="n">
        <f aca="false">IF(OR(BF134=0,ER44=0),0,BF134*ER44/(BF134+ER44))</f>
        <v>0.397124018918451</v>
      </c>
      <c r="BG44" s="13" t="n">
        <f aca="false">IF(OR(BG134=0,ES44=0),0,BG134*ES44/(BG134+ES44))</f>
        <v>0.393268638579133</v>
      </c>
      <c r="BH44" s="13" t="n">
        <f aca="false">IF(OR(BH134=0,ET44=0),0,BH134*ET44/(BH134+ET44))</f>
        <v>0.389422302886988</v>
      </c>
      <c r="BI44" s="13" t="n">
        <f aca="false">IF(OR(BI134=0,EU44=0),0,BI134*EU44/(BI134+EU44))</f>
        <v>0.385583514072758</v>
      </c>
      <c r="BJ44" s="13" t="n">
        <f aca="false">IF(OR(BJ134=0,EV44=0),0,BJ134*EV44/(BJ134+EV44))</f>
        <v>0.381750828535631</v>
      </c>
      <c r="BK44" s="13" t="n">
        <f aca="false">IF(OR(BK134=0,EW44=0),0,BK134*EW44/(BK134+EW44))</f>
        <v>0.37792285339229</v>
      </c>
      <c r="BL44" s="13" t="n">
        <f aca="false">IF(OR(BL134=0,EX44=0),0,BL134*EX44/(BL134+EX44))</f>
        <v>0.374204024187868</v>
      </c>
      <c r="BM44" s="13" t="n">
        <f aca="false">IF(OR(BM134=0,EY44=0),0,BM134*EY44/(BM134+EY44))</f>
        <v>0.370486815989737</v>
      </c>
      <c r="BN44" s="13" t="n">
        <f aca="false">IF(OR(BN134=0,EZ44=0),0,BN134*EZ44/(BN134+EZ44))</f>
        <v>0.366770055232924</v>
      </c>
      <c r="BO44" s="13" t="n">
        <f aca="false">IF(OR(BO134=0,FA44=0),0,BO134*FA44/(BO134+FA44))</f>
        <v>0.363052604269939</v>
      </c>
      <c r="BP44" s="13" t="n">
        <f aca="false">IF(OR(BP134=0,FB44=0),0,BP134*FB44/(BP134+FB44))</f>
        <v>0.359333359358264</v>
      </c>
      <c r="BQ44" s="13" t="n">
        <f aca="false">IF(OR(BQ134=0,FC44=0),0,BQ134*FC44/(BQ134+FC44))</f>
        <v>0.355820472572063</v>
      </c>
      <c r="BR44" s="13" t="n">
        <f aca="false">IF(OR(BR134=0,FD44=0),0,BR134*FD44/(BR134+FD44))</f>
        <v>0.352302807490925</v>
      </c>
      <c r="BS44" s="13" t="n">
        <f aca="false">IF(OR(BS134=0,FE44=0),0,BS134*FE44/(BS134+FE44))</f>
        <v>0.348779484212969</v>
      </c>
      <c r="BT44" s="13" t="n">
        <f aca="false">IF(OR(BT134=0,FF44=0),0,BT134*FF44/(BT134+FF44))</f>
        <v>0.34524964353789</v>
      </c>
      <c r="BU44" s="13" t="n">
        <f aca="false">IF(OR(BU134=0,FG44=0),0,BU134*FG44/(BU134+FG44))</f>
        <v>0.341712445928595</v>
      </c>
      <c r="BV44" s="13" t="n">
        <f aca="false">IF(OR(BV134=0,FH44=0),0,BV134*FH44/(BV134+FH44))</f>
        <v>0.338270246371943</v>
      </c>
      <c r="BW44" s="13" t="n">
        <f aca="false">IF(OR(BW134=0,FI44=0),0,BW134*FI44/(BW134+FI44))</f>
        <v>0.334818568074035</v>
      </c>
      <c r="BX44" s="13" t="n">
        <f aca="false">IF(OR(BX134=0,FJ44=0),0,BX134*FJ44/(BX134+FJ44))</f>
        <v>0.331356674154221</v>
      </c>
      <c r="BY44" s="13" t="n">
        <f aca="false">IF(OR(BY134=0,FK44=0),0,BY134*FK44/(BY134+FK44))</f>
        <v>0.327883840859107</v>
      </c>
      <c r="BZ44" s="13" t="n">
        <f aca="false">IF(OR(BZ134=0,FL44=0),0,BZ134*FL44/(BZ134+FL44))</f>
        <v>0.324399357007426</v>
      </c>
      <c r="CA44" s="13" t="n">
        <f aca="false">IF(OR(CA134=0,FM44=0),0,CA134*FM44/(CA134+FM44))</f>
        <v>0.320902523502087</v>
      </c>
      <c r="CB44" s="13" t="n">
        <f aca="false">IF(OR(CB134=0,FN44=0),0,CB134*FN44/(CB134+FN44))</f>
        <v>0.317392652907439</v>
      </c>
      <c r="CC44" s="13" t="n">
        <f aca="false">IF(OR(CC134=0,FO44=0),0,CC134*FO44/(CC134+FO44))</f>
        <v>0.313869069090134</v>
      </c>
      <c r="CD44" s="13" t="n">
        <f aca="false">IF(OR(CD134=0,FP44=0),0,CD134*FP44/(CD134+FP44))</f>
        <v>0.310331106922279</v>
      </c>
      <c r="CE44" s="13" t="n">
        <f aca="false">IF(OR(CE134=0,FQ44=0),0,CE134*FQ44/(CE134+FQ44))</f>
        <v>0.30677811204591</v>
      </c>
      <c r="CF44" s="13" t="n">
        <f aca="false">IF(OR(CF134=0,FR44=0),0,CF134*FR44/(CF134+FR44))</f>
        <v>0.302763453299764</v>
      </c>
      <c r="CG44" s="13" t="n">
        <f aca="false">IF(OR(CG134=0,FS44=0),0,CG134*FS44/(CG134+FS44))</f>
        <v>0.29873222997502</v>
      </c>
      <c r="CH44" s="13" t="n">
        <f aca="false">IF(OR(CH134=0,FT44=0),0,CH134*FT44/(CH134+FT44))</f>
        <v>0.294683688024188</v>
      </c>
      <c r="CI44" s="13" t="n">
        <f aca="false">IF(OR(CI134=0,FU44=0),0,CI134*FU44/(CI134+FU44))</f>
        <v>0.290617099528491</v>
      </c>
      <c r="CJ44" s="13" t="n">
        <f aca="false">IF(OR(CJ134=0,FV44=0),0,CJ134*FV44/(CJ134+FV44))</f>
        <v>0.286531763357546</v>
      </c>
      <c r="CK44" s="13" t="n">
        <f aca="false">IF(OR(CK134=0,FW44=0),0,CK134*FW44/(CK134+FW44))</f>
        <v>0.282676293174023</v>
      </c>
      <c r="CL44" s="13" t="n">
        <f aca="false">IF(OR(CL134=0,FX44=0),0,CL134*FX44/(CL134+FX44))</f>
        <v>0.278801585663204</v>
      </c>
      <c r="CM44" s="13" t="n">
        <f aca="false">IF(OR(CM134=0,FY44=0),0,CM134*FY44/(CM134+FY44))</f>
        <v>0.274907072838672</v>
      </c>
      <c r="CN44" s="13" t="n">
        <f aca="false">IF(OR(CN134=0,FZ44=0),0,CN134*FZ44/(CN134+FZ44))</f>
        <v>0.270992207204708</v>
      </c>
      <c r="CO44" s="13" t="n">
        <f aca="false">IF(OR(CO134=0,GA44=0),0,CO134*GA44/(CO134+GA44))</f>
        <v>0.267056462586457</v>
      </c>
      <c r="CP44" s="13" t="n">
        <f aca="false">IF(OR(CP134=0,GB44=0),0,CP134*GB44/(CP134+GB44))</f>
        <v>0.26294563412303</v>
      </c>
      <c r="CQ44" s="13" t="n">
        <f aca="false">IF(OR(CQ134=0,GC44=0),0,CQ134*GC44/(CQ134+GC44))</f>
        <v>0.258812524632719</v>
      </c>
      <c r="CR44" s="0" t="n">
        <f aca="false">IF(F$9=0,0,(SIN(F$12)*COS($E44)+SIN($E44)*COS(F$12))/SIN($E44)*F$9)</f>
        <v>0.5280501</v>
      </c>
      <c r="CS44" s="0" t="n">
        <f aca="false">IF(G$9=0,0,(SIN(G$12)*COS($E44)+SIN($E44)*COS(G$12))/SIN($E44)*G$9)</f>
        <v>0.546941807003718</v>
      </c>
      <c r="CT44" s="0" t="n">
        <f aca="false">IF(H$9=0,0,(SIN(H$12)*COS($E44)+SIN($E44)*COS(H$12))/SIN($E44)*H$9)</f>
        <v>0.565893937035353</v>
      </c>
      <c r="CU44" s="0" t="n">
        <f aca="false">IF(I$9=0,0,(SIN(I$12)*COS($E44)+SIN($E44)*COS(I$12))/SIN($E44)*I$9)</f>
        <v>0.584898109455836</v>
      </c>
      <c r="CV44" s="0" t="n">
        <f aca="false">IF(J$9=0,0,(SIN(J$12)*COS($E44)+SIN($E44)*COS(J$12))/SIN($E44)*J$9)</f>
        <v>0.603945859413233</v>
      </c>
      <c r="CW44" s="0" t="n">
        <f aca="false">IF(K$9=0,0,(SIN(K$12)*COS($E44)+SIN($E44)*COS(K$12))/SIN($E44)*K$9)</f>
        <v>0.623028641236352</v>
      </c>
      <c r="CX44" s="0" t="n">
        <f aca="false">IF(L$9=0,0,(SIN(L$12)*COS($E44)+SIN($E44)*COS(L$12))/SIN($E44)*L$9)</f>
        <v>0.642137831873549</v>
      </c>
      <c r="CY44" s="0" t="n">
        <f aca="false">IF(M$9=0,0,(SIN(M$12)*COS($E44)+SIN($E44)*COS(M$12))/SIN($E44)*M$9)</f>
        <v>0.66126473437542</v>
      </c>
      <c r="CZ44" s="0" t="n">
        <f aca="false">IF(N$9=0,0,(SIN(N$12)*COS($E44)+SIN($E44)*COS(N$12))/SIN($E44)*N$9)</f>
        <v>0.67976339693904</v>
      </c>
      <c r="DA44" s="0" t="n">
        <f aca="false">IF(O$9=0,0,(SIN(O$12)*COS($E44)+SIN($E44)*COS(O$12))/SIN($E44)*O$9)</f>
        <v>0.698235858450753</v>
      </c>
      <c r="DB44" s="0" t="n">
        <f aca="false">IF(P$9=0,0,(SIN(P$12)*COS($E44)+SIN($E44)*COS(P$12))/SIN($E44)*P$9)</f>
        <v>0.716673815882815</v>
      </c>
      <c r="DC44" s="0" t="n">
        <f aca="false">IF(Q$9=0,0,(SIN(Q$12)*COS($E44)+SIN($E44)*COS(Q$12))/SIN($E44)*Q$9)</f>
        <v>0.735068922440779</v>
      </c>
      <c r="DD44" s="0" t="n">
        <f aca="false">IF(R$9=0,0,(SIN(R$12)*COS($E44)+SIN($E44)*COS(R$12))/SIN($E44)*R$9)</f>
        <v>0.753412790937724</v>
      </c>
      <c r="DE44" s="0" t="n">
        <f aca="false">IF(S$9=0,0,(SIN(S$12)*COS($E44)+SIN($E44)*COS(S$12))/SIN($E44)*S$9)</f>
        <v>0.77004771957963</v>
      </c>
      <c r="DF44" s="0" t="n">
        <f aca="false">IF(T$9=0,0,(SIN(T$12)*COS($E44)+SIN($E44)*COS(T$12))/SIN($E44)*T$9)</f>
        <v>0.7865574629071</v>
      </c>
      <c r="DG44" s="0" t="n">
        <f aca="false">IF(U$9=0,0,(SIN(U$12)*COS($E44)+SIN($E44)*COS(U$12))/SIN($E44)*U$9)</f>
        <v>0.802935066312292</v>
      </c>
      <c r="DH44" s="0" t="n">
        <f aca="false">IF(V$9=0,0,(SIN(V$12)*COS($E44)+SIN($E44)*COS(V$12))/SIN($E44)*V$9)</f>
        <v>0.819173582707208</v>
      </c>
      <c r="DI44" s="0" t="n">
        <f aca="false">IF(W$9=0,0,(SIN(W$12)*COS($E44)+SIN($E44)*COS(W$12))/SIN($E44)*W$9)</f>
        <v>0.835266075236366</v>
      </c>
      <c r="DJ44" s="0" t="n">
        <f aca="false">IF(X$9=0,0,(SIN(X$12)*COS($E44)+SIN($E44)*COS(X$12))/SIN($E44)*X$9)</f>
        <v>0.844237312023882</v>
      </c>
      <c r="DK44" s="0" t="n">
        <f aca="false">IF(Y$9=0,0,(SIN(Y$12)*COS($E44)+SIN($E44)*COS(Y$12))/SIN($E44)*Y$9)</f>
        <v>0.852846723335719</v>
      </c>
      <c r="DL44" s="0" t="n">
        <f aca="false">IF(Z$9=0,0,(SIN(Z$12)*COS($E44)+SIN($E44)*COS(Z$12))/SIN($E44)*Z$9)</f>
        <v>0.86109387947674</v>
      </c>
      <c r="DM44" s="0" t="n">
        <f aca="false">IF(AA$9=0,0,(SIN(AA$12)*COS($E44)+SIN($E44)*COS(AA$12))/SIN($E44)*AA$9)</f>
        <v>0.868978492311536</v>
      </c>
      <c r="DN44" s="0" t="n">
        <f aca="false">IF(AB$9=0,0,(SIN(AB$12)*COS($E44)+SIN($E44)*COS(AB$12))/SIN($E44)*AB$9)</f>
        <v>0.876500414674733</v>
      </c>
      <c r="DO44" s="0" t="n">
        <f aca="false">IF(AC$9=0,0,(SIN(AC$12)*COS($E44)+SIN($E44)*COS(AC$12))/SIN($E44)*AC$9)</f>
        <v>0.881940085835535</v>
      </c>
      <c r="DP44" s="0" t="n">
        <f aca="false">IF(AD$9=0,0,(SIN(AD$12)*COS($E44)+SIN($E44)*COS(AD$12))/SIN($E44)*AD$9)</f>
        <v>0.888135892974448</v>
      </c>
      <c r="DQ44" s="0" t="n">
        <f aca="false">IF(AE$9=0,0,(SIN(AE$12)*COS($E44)+SIN($E44)*COS(AE$12))/SIN($E44)*AE$9)</f>
        <v>0.89532575515447</v>
      </c>
      <c r="DR44" s="0" t="n">
        <f aca="false">IF(AF$9=0,0,(SIN(AF$12)*COS($E44)+SIN($E44)*COS(AF$12))/SIN($E44)*AF$9)</f>
        <v>0.902171947267791</v>
      </c>
      <c r="DS44" s="0" t="n">
        <f aca="false">IF(AG$9=0,0,(SIN(AG$12)*COS($E44)+SIN($E44)*COS(AG$12))/SIN($E44)*AG$9)</f>
        <v>0.908674301308497</v>
      </c>
      <c r="DT44" s="0" t="n">
        <f aca="false">IF(AH$9=0,0,(SIN(AH$12)*COS($E44)+SIN($E44)*COS(AH$12))/SIN($E44)*AH$9)</f>
        <v>0.914226791742571</v>
      </c>
      <c r="DU44" s="0" t="n">
        <f aca="false">IF(AI$9=0,0,(SIN(AI$12)*COS($E44)+SIN($E44)*COS(AI$12))/SIN($E44)*AI$9)</f>
        <v>0.919423457432819</v>
      </c>
      <c r="DV44" s="0" t="n">
        <f aca="false">IF(AJ$9=0,0,(SIN(AJ$12)*COS($E44)+SIN($E44)*COS(AJ$12))/SIN($E44)*AJ$9)</f>
        <v>0.924265065145591</v>
      </c>
      <c r="DW44" s="0" t="n">
        <f aca="false">IF(AK$9=0,0,(SIN(AK$12)*COS($E44)+SIN($E44)*COS(AK$12))/SIN($E44)*AK$9)</f>
        <v>0.928752512644833</v>
      </c>
      <c r="DX44" s="0" t="n">
        <f aca="false">IF(AL$9=0,0,(SIN(AL$12)*COS($E44)+SIN($E44)*COS(AL$12))/SIN($E44)*AL$9)</f>
        <v>0.932886827695915</v>
      </c>
      <c r="DY44" s="0" t="n">
        <f aca="false">IF(AM$9=0,0,(SIN(AM$12)*COS($E44)+SIN($E44)*COS(AM$12))/SIN($E44)*AM$9)</f>
        <v>0.936457777005739</v>
      </c>
      <c r="DZ44" s="0" t="n">
        <f aca="false">IF(AN$9=0,0,(SIN(AN$12)*COS($E44)+SIN($E44)*COS(AN$12))/SIN($E44)*AN$9)</f>
        <v>0.939674658913441</v>
      </c>
      <c r="EA44" s="0" t="n">
        <f aca="false">IF(AO$9=0,0,(SIN(AO$12)*COS($E44)+SIN($E44)*COS(AO$12))/SIN($E44)*AO$9)</f>
        <v>0.942539079467968</v>
      </c>
      <c r="EB44" s="0" t="n">
        <f aca="false">IF(AP$9=0,0,(SIN(AP$12)*COS($E44)+SIN($E44)*COS(AP$12))/SIN($E44)*AP$9)</f>
        <v>0.945052772254902</v>
      </c>
      <c r="EC44" s="0" t="n">
        <f aca="false">IF(AQ$9=0,0,(SIN(AQ$12)*COS($E44)+SIN($E44)*COS(AQ$12))/SIN($E44)*AQ$9)</f>
        <v>0.947217597074542</v>
      </c>
      <c r="ED44" s="0" t="n">
        <f aca="false">IF(AR$9=0,0,(SIN(AR$12)*COS($E44)+SIN($E44)*COS(AR$12))/SIN($E44)*AR$9)</f>
        <v>0.949364303773766</v>
      </c>
      <c r="EE44" s="0" t="n">
        <f aca="false">IF(AS$9=0,0,(SIN(AS$12)*COS($E44)+SIN($E44)*COS(AS$12))/SIN($E44)*AS$9)</f>
        <v>0.951170311832597</v>
      </c>
      <c r="EF44" s="0" t="n">
        <f aca="false">IF(AT$9=0,0,(SIN(AT$12)*COS($E44)+SIN($E44)*COS(AT$12))/SIN($E44)*AT$9)</f>
        <v>0.95263754902598</v>
      </c>
      <c r="EG44" s="0" t="n">
        <f aca="false">IF(AU$9=0,0,(SIN(AU$12)*COS($E44)+SIN($E44)*COS(AU$12))/SIN($E44)*AU$9)</f>
        <v>0.953768061258332</v>
      </c>
      <c r="EH44" s="0" t="n">
        <f aca="false">IF(AV$9=0,0,(SIN(AV$12)*COS($E44)+SIN($E44)*COS(AV$12))/SIN($E44)*AV$9)</f>
        <v>0.954564011181003</v>
      </c>
      <c r="EI44" s="0" t="n">
        <f aca="false">IF(AW$9=0,0,(SIN(AW$12)*COS($E44)+SIN($E44)*COS(AW$12))/SIN($E44)*AW$9)</f>
        <v>0.953225312671203</v>
      </c>
      <c r="EJ44" s="0" t="n">
        <f aca="false">IF(AX$9=0,0,(SIN(AX$12)*COS($E44)+SIN($E44)*COS(AX$12))/SIN($E44)*AX$9)</f>
        <v>0.951540413683557</v>
      </c>
      <c r="EK44" s="0" t="n">
        <f aca="false">IF(AY$9=0,0,(SIN(AY$12)*COS($E44)+SIN($E44)*COS(AY$12))/SIN($E44)*AY$9)</f>
        <v>0.949513472923521</v>
      </c>
      <c r="EL44" s="0" t="n">
        <f aca="false">IF(AZ$9=0,0,(SIN(AZ$12)*COS($E44)+SIN($E44)*COS(AZ$12))/SIN($E44)*AZ$9)</f>
        <v>0.947148769184384</v>
      </c>
      <c r="EM44" s="0" t="n">
        <f aca="false">IF(BA$9=0,0,(SIN(BA$12)*COS($E44)+SIN($E44)*COS(BA$12))/SIN($E44)*BA$9)</f>
        <v>0.944450698928625</v>
      </c>
      <c r="EN44" s="0" t="n">
        <f aca="false">IF(BB$9=0,0,(SIN(BB$12)*COS($E44)+SIN($E44)*COS(BB$12))/SIN($E44)*BB$9)</f>
        <v>0.9406198252603</v>
      </c>
      <c r="EO44" s="0" t="n">
        <f aca="false">IF(BC$9=0,0,(SIN(BC$12)*COS($E44)+SIN($E44)*COS(BC$12))/SIN($E44)*BC$9)</f>
        <v>0.936460017992836</v>
      </c>
      <c r="EP44" s="0" t="n">
        <f aca="false">IF(BD$9=0,0,(SIN(BD$12)*COS($E44)+SIN($E44)*COS(BD$12))/SIN($E44)*BD$9)</f>
        <v>0.931976748506858</v>
      </c>
      <c r="EQ44" s="0" t="n">
        <f aca="false">IF(BE$9=0,0,(SIN(BE$12)*COS($E44)+SIN($E44)*COS(BE$12))/SIN($E44)*BE$9)</f>
        <v>0.927175598351077</v>
      </c>
      <c r="ER44" s="0" t="n">
        <f aca="false">IF(BF$9=0,0,(SIN(BF$12)*COS($E44)+SIN($E44)*COS(BF$12))/SIN($E44)*BF$9)</f>
        <v>0.922062256257884</v>
      </c>
      <c r="ES44" s="0" t="n">
        <f aca="false">IF(BG$9=0,0,(SIN(BG$12)*COS($E44)+SIN($E44)*COS(BG$12))/SIN($E44)*BG$9)</f>
        <v>0.915480737537438</v>
      </c>
      <c r="ET44" s="0" t="n">
        <f aca="false">IF(BH$9=0,0,(SIN(BH$12)*COS($E44)+SIN($E44)*COS(BH$12))/SIN($E44)*BH$9)</f>
        <v>0.908595519860961</v>
      </c>
      <c r="EU44" s="0" t="n">
        <f aca="false">IF(BI$9=0,0,(SIN(BI$12)*COS($E44)+SIN($E44)*COS(BI$12))/SIN($E44)*BI$9)</f>
        <v>0.901413658379498</v>
      </c>
      <c r="EV44" s="0" t="n">
        <f aca="false">IF(BJ$9=0,0,(SIN(BJ$12)*COS($E44)+SIN($E44)*COS(BJ$12))/SIN($E44)*BJ$9)</f>
        <v>0.893942304659342</v>
      </c>
      <c r="EW44" s="0" t="n">
        <f aca="false">IF(BK$9=0,0,(SIN(BK$12)*COS($E44)+SIN($E44)*COS(BK$12))/SIN($E44)*BK$9)</f>
        <v>0.886188702991538</v>
      </c>
      <c r="EX44" s="0" t="n">
        <f aca="false">IF(BL$9=0,0,(SIN(BL$12)*COS($E44)+SIN($E44)*COS(BL$12))/SIN($E44)*BL$9)</f>
        <v>0.878743294365447</v>
      </c>
      <c r="EY44" s="0" t="n">
        <f aca="false">IF(BM$9=0,0,(SIN(BM$12)*COS($E44)+SIN($E44)*COS(BM$12))/SIN($E44)*BM$9)</f>
        <v>0.871030212019315</v>
      </c>
      <c r="EZ44" s="0" t="n">
        <f aca="false">IF(BN$9=0,0,(SIN(BN$12)*COS($E44)+SIN($E44)*COS(BN$12))/SIN($E44)*BN$9)</f>
        <v>0.863056423207617</v>
      </c>
      <c r="FA44" s="0" t="n">
        <f aca="false">IF(BO$9=0,0,(SIN(BO$12)*COS($E44)+SIN($E44)*COS(BO$12))/SIN($E44)*BO$9)</f>
        <v>0.854828973191927</v>
      </c>
      <c r="FB44" s="0" t="n">
        <f aca="false">IF(BP$9=0,0,(SIN(BP$12)*COS($E44)+SIN($E44)*COS(BP$12))/SIN($E44)*BP$9)</f>
        <v>0.846354981688667</v>
      </c>
      <c r="FC44" s="0" t="n">
        <f aca="false">IF(BQ$9=0,0,(SIN(BQ$12)*COS($E44)+SIN($E44)*COS(BQ$12))/SIN($E44)*BQ$9)</f>
        <v>0.838803416880751</v>
      </c>
      <c r="FD44" s="0" t="n">
        <f aca="false">IF(BR$9=0,0,(SIN(BR$12)*COS($E44)+SIN($E44)*COS(BR$12))/SIN($E44)*BR$9)</f>
        <v>0.831015857369527</v>
      </c>
      <c r="FE44" s="0" t="n">
        <f aca="false">IF(BS$9=0,0,(SIN(BS$12)*COS($E44)+SIN($E44)*COS(BS$12))/SIN($E44)*BS$9)</f>
        <v>0.822998564828484</v>
      </c>
      <c r="FF44" s="0" t="n">
        <f aca="false">IF(BT$9=0,0,(SIN(BT$12)*COS($E44)+SIN($E44)*COS(BT$12))/SIN($E44)*BT$9)</f>
        <v>0.814757863781398</v>
      </c>
      <c r="FG44" s="0" t="n">
        <f aca="false">IF(BU$9=0,0,(SIN(BU$12)*COS($E44)+SIN($E44)*COS(BU$12))/SIN($E44)*BU$9)</f>
        <v>0.806300138493217</v>
      </c>
      <c r="FH44" s="0" t="n">
        <f aca="false">IF(BV$9=0,0,(SIN(BV$12)*COS($E44)+SIN($E44)*COS(BV$12))/SIN($E44)*BV$9)</f>
        <v>0.798206078822845</v>
      </c>
      <c r="FI44" s="0" t="n">
        <f aca="false">IF(BW$9=0,0,(SIN(BW$12)*COS($E44)+SIN($E44)*COS(BW$12))/SIN($E44)*BW$9)</f>
        <v>0.789904220922121</v>
      </c>
      <c r="FJ44" s="0" t="n">
        <f aca="false">IF(BX$9=0,0,(SIN(BX$12)*COS($E44)+SIN($E44)*COS(BX$12))/SIN($E44)*BX$9)</f>
        <v>0.781400586404075</v>
      </c>
      <c r="FK44" s="0" t="n">
        <f aca="false">IF(BY$9=0,0,(SIN(BY$12)*COS($E44)+SIN($E44)*COS(BY$12))/SIN($E44)*BY$9)</f>
        <v>0.772701246515075</v>
      </c>
      <c r="FL44" s="0" t="n">
        <f aca="false">IF(BZ$9=0,0,(SIN(BZ$12)*COS($E44)+SIN($E44)*COS(BZ$12))/SIN($E44)*BZ$9)</f>
        <v>0.763812319225118</v>
      </c>
      <c r="FM44" s="0" t="n">
        <f aca="false">IF(CA$9=0,0,(SIN(CA$12)*COS($E44)+SIN($E44)*COS(CA$12))/SIN($E44)*CA$9)</f>
        <v>0.754739966307854</v>
      </c>
      <c r="FN44" s="0" t="n">
        <f aca="false">IF(CB$9=0,0,(SIN(CB$12)*COS($E44)+SIN($E44)*COS(CB$12))/SIN($E44)*CB$9)</f>
        <v>0.745490390411471</v>
      </c>
      <c r="FO44" s="0" t="n">
        <f aca="false">IF(CC$9=0,0,(SIN(CC$12)*COS($E44)+SIN($E44)*COS(CC$12))/SIN($E44)*CC$9)</f>
        <v>0.736069832121727</v>
      </c>
      <c r="FP44" s="0" t="n">
        <f aca="false">IF(CD$9=0,0,(SIN(CD$12)*COS($E44)+SIN($E44)*COS(CD$12))/SIN($E44)*CD$9)</f>
        <v>0.726484567018299</v>
      </c>
      <c r="FQ44" s="0" t="n">
        <f aca="false">IF(CE$9=0,0,(SIN(CE$12)*COS($E44)+SIN($E44)*COS(CE$12))/SIN($E44)*CE$9)</f>
        <v>0.7167409027257</v>
      </c>
      <c r="FR44" s="0" t="n">
        <f aca="false">IF(CF$9=0,0,(SIN(CF$12)*COS($E44)+SIN($E44)*COS(CF$12))/SIN($E44)*CF$9)</f>
        <v>0.704426174106903</v>
      </c>
      <c r="FS44" s="0" t="n">
        <f aca="false">IF(CG$9=0,0,(SIN(CG$12)*COS($E44)+SIN($E44)*COS(CG$12))/SIN($E44)*CG$9)</f>
        <v>0.691997214473932</v>
      </c>
      <c r="FT44" s="0" t="n">
        <f aca="false">IF(CH$9=0,0,(SIN(CH$12)*COS($E44)+SIN($E44)*COS(CH$12))/SIN($E44)*CH$9)</f>
        <v>0.679462606030579</v>
      </c>
      <c r="FU44" s="0" t="n">
        <f aca="false">IF(CI$9=0,0,(SIN(CI$12)*COS($E44)+SIN($E44)*COS(CI$12))/SIN($E44)*CI$9)</f>
        <v>0.666830931135549</v>
      </c>
      <c r="FV44" s="0" t="n">
        <f aca="false">IF(CJ$9=0,0,(SIN(CJ$12)*COS($E44)+SIN($E44)*COS(CJ$12))/SIN($E44)*CJ$9)</f>
        <v>0.654110768236971</v>
      </c>
      <c r="FW44" s="0" t="n">
        <f aca="false">IF(CK$9=0,0,(SIN(CK$12)*COS($E44)+SIN($E44)*COS(CK$12))/SIN($E44)*CK$9)</f>
        <v>0.642597490234154</v>
      </c>
      <c r="FX44" s="0" t="n">
        <f aca="false">IF(CL$9=0,0,(SIN(CL$12)*COS($E44)+SIN($E44)*COS(CL$12))/SIN($E44)*CL$9)</f>
        <v>0.630991516729399</v>
      </c>
      <c r="FY44" s="0" t="n">
        <f aca="false">IF(CM$9=0,0,(SIN(CM$12)*COS($E44)+SIN($E44)*COS(CM$12))/SIN($E44)*CM$9)</f>
        <v>0.619300223999917</v>
      </c>
      <c r="FZ44" s="0" t="n">
        <f aca="false">IF(CN$9=0,0,(SIN(CN$12)*COS($E44)+SIN($E44)*COS(CN$12))/SIN($E44)*CN$9)</f>
        <v>0.607530981753193</v>
      </c>
      <c r="GA44" s="0" t="n">
        <f aca="false">IF(CO$9=0,0,(SIN(CO$12)*COS($E44)+SIN($E44)*COS(CO$12))/SIN($E44)*CO$9)</f>
        <v>0.595691149722021</v>
      </c>
      <c r="GB44" s="0" t="n">
        <f aca="false">IF(CP$9=0,0,(SIN(CP$12)*COS($E44)+SIN($E44)*COS(CP$12))/SIN($E44)*CP$9)</f>
        <v>0.583031871371627</v>
      </c>
      <c r="GC44" s="0" t="n">
        <f aca="false">IF(CQ$9=0,0,(SIN(CQ$12)*COS($E44)+SIN($E44)*COS(CQ$12))/SIN($E44)*CQ$9)</f>
        <v>0.570332148803164</v>
      </c>
    </row>
    <row r="45" customFormat="false" ht="12.8" hidden="true" customHeight="false" outlineLevel="0" collapsed="false">
      <c r="A45" s="0" t="n">
        <f aca="false">MAX($F45:$CQ45)</f>
        <v>0.53700106831186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0.556818</v>
      </c>
      <c r="C45" s="2" t="n">
        <f aca="false">MOD(Best +D45,360)</f>
        <v>132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0.528050099721163</v>
      </c>
      <c r="G45" s="13" t="n">
        <f aca="false">IF(OR(G135=0,CS45=0),0,G135*CS45/(G135+CS45))</f>
        <v>0.530144548837754</v>
      </c>
      <c r="H45" s="13" t="n">
        <f aca="false">IF(OR(H135=0,CT45=0),0,H135*CT45/(H135+CT45))</f>
        <v>0.531934662898112</v>
      </c>
      <c r="I45" s="13" t="n">
        <f aca="false">IF(OR(I135=0,CU45=0),0,I135*CU45/(I135+CU45))</f>
        <v>0.53344135029159</v>
      </c>
      <c r="J45" s="13" t="n">
        <f aca="false">IF(OR(J135=0,CV45=0),0,J135*CV45/(J135+CV45))</f>
        <v>0.534683998651019</v>
      </c>
      <c r="K45" s="13" t="n">
        <f aca="false">IF(OR(K135=0,CW45=0),0,K135*CW45/(K135+CW45))</f>
        <v>0.535680586736732</v>
      </c>
      <c r="L45" s="13" t="n">
        <f aca="false">IF(OR(L135=0,CX45=0),0,L135*CX45/(L135+CX45))</f>
        <v>0.53644778825818</v>
      </c>
      <c r="M45" s="13" t="n">
        <f aca="false">IF(OR(M135=0,CY45=0),0,M135*CY45/(M135+CY45))</f>
        <v>0.53700106831186</v>
      </c>
      <c r="N45" s="13" t="n">
        <f aca="false">IF(OR(N135=0,CZ45=0),0,N135*CZ45/(N135+CZ45))</f>
        <v>0.536954491859121</v>
      </c>
      <c r="O45" s="13" t="n">
        <f aca="false">IF(OR(O135=0,DA45=0),0,O135*DA45/(O135+DA45))</f>
        <v>0.536748006565797</v>
      </c>
      <c r="P45" s="13" t="n">
        <f aca="false">IF(OR(P135=0,DB45=0),0,P135*DB45/(P135+DB45))</f>
        <v>0.536392467641632</v>
      </c>
      <c r="Q45" s="13" t="n">
        <f aca="false">IF(OR(Q135=0,DC45=0),0,Q135*DC45/(Q135+DC45))</f>
        <v>0.535897905865694</v>
      </c>
      <c r="R45" s="13" t="n">
        <f aca="false">IF(OR(R135=0,DD45=0),0,R135*DD45/(R135+DD45))</f>
        <v>0.535273594409535</v>
      </c>
      <c r="S45" s="13" t="n">
        <f aca="false">IF(OR(S135=0,DE45=0),0,S135*DE45/(S135+DE45))</f>
        <v>0.533728146679426</v>
      </c>
      <c r="T45" s="13" t="n">
        <f aca="false">IF(OR(T135=0,DF45=0),0,T135*DF45/(T135+DF45))</f>
        <v>0.532118965687787</v>
      </c>
      <c r="U45" s="13" t="n">
        <f aca="false">IF(OR(U135=0,DG45=0),0,U135*DG45/(U135+DG45))</f>
        <v>0.53045041898005</v>
      </c>
      <c r="V45" s="13" t="n">
        <f aca="false">IF(OR(V135=0,DH45=0),0,V135*DH45/(V135+DH45))</f>
        <v>0.528726509229184</v>
      </c>
      <c r="W45" s="13" t="n">
        <f aca="false">IF(OR(W135=0,DI45=0),0,W135*DI45/(W135+DI45))</f>
        <v>0.526950906718191</v>
      </c>
      <c r="X45" s="13" t="n">
        <f aca="false">IF(OR(X135=0,DJ45=0),0,X135*DJ45/(X135+DJ45))</f>
        <v>0.522431891724278</v>
      </c>
      <c r="Y45" s="13" t="n">
        <f aca="false">IF(OR(Y135=0,DK45=0),0,Y135*DK45/(Y135+DK45))</f>
        <v>0.518004397114057</v>
      </c>
      <c r="Z45" s="13" t="n">
        <f aca="false">IF(OR(Z135=0,DL45=0),0,Z135*DL45/(Z135+DL45))</f>
        <v>0.513662036451253</v>
      </c>
      <c r="AA45" s="13" t="n">
        <f aca="false">IF(OR(AA135=0,DM45=0),0,AA135*DM45/(AA135+DM45))</f>
        <v>0.509398941362662</v>
      </c>
      <c r="AB45" s="13" t="n">
        <f aca="false">IF(OR(AB135=0,DN45=0),0,AB135*DN45/(AB135+DN45))</f>
        <v>0.50520970745851</v>
      </c>
      <c r="AC45" s="13" t="n">
        <f aca="false">IF(OR(AC135=0,DO45=0),0,AC135*DO45/(AC135+DO45))</f>
        <v>0.500527362741345</v>
      </c>
      <c r="AD45" s="13" t="n">
        <f aca="false">IF(OR(AD135=0,DP45=0),0,AD135*DP45/(AD135+DP45))</f>
        <v>0.49629791701005</v>
      </c>
      <c r="AE45" s="13" t="n">
        <f aca="false">IF(OR(AE135=0,DQ45=0),0,AE135*DQ45/(AE135+DQ45))</f>
        <v>0.492556097909256</v>
      </c>
      <c r="AF45" s="13" t="n">
        <f aca="false">IF(OR(AF135=0,DR45=0),0,AF135*DR45/(AF135+DR45))</f>
        <v>0.488860893150656</v>
      </c>
      <c r="AG45" s="13" t="n">
        <f aca="false">IF(OR(AG135=0,DS45=0),0,AG135*DS45/(AG135+DS45))</f>
        <v>0.485209250577136</v>
      </c>
      <c r="AH45" s="13" t="n">
        <f aca="false">IF(OR(AH135=0,DT45=0),0,AH135*DT45/(AH135+DT45))</f>
        <v>0.481427358360684</v>
      </c>
      <c r="AI45" s="13" t="n">
        <f aca="false">IF(OR(AI135=0,DU45=0),0,AI135*DU45/(AI135+DU45))</f>
        <v>0.477689257230526</v>
      </c>
      <c r="AJ45" s="13" t="n">
        <f aca="false">IF(OR(AJ135=0,DV45=0),0,AJ135*DV45/(AJ135+DV45))</f>
        <v>0.473992064176657</v>
      </c>
      <c r="AK45" s="13" t="n">
        <f aca="false">IF(OR(AK135=0,DW45=0),0,AK135*DW45/(AK135+DW45))</f>
        <v>0.470333075329767</v>
      </c>
      <c r="AL45" s="13" t="n">
        <f aca="false">IF(OR(AL135=0,DX45=0),0,AL135*DX45/(AL135+DX45))</f>
        <v>0.466709750390146</v>
      </c>
      <c r="AM45" s="13" t="n">
        <f aca="false">IF(OR(AM135=0,DY45=0),0,AM135*DY45/(AM135+DY45))</f>
        <v>0.463067000913016</v>
      </c>
      <c r="AN45" s="13" t="n">
        <f aca="false">IF(OR(AN135=0,DZ45=0),0,AN135*DZ45/(AN135+DZ45))</f>
        <v>0.459456768134756</v>
      </c>
      <c r="AO45" s="13" t="n">
        <f aca="false">IF(OR(AO135=0,EA45=0),0,AO135*EA45/(AO135+EA45))</f>
        <v>0.455876829406569</v>
      </c>
      <c r="AP45" s="13" t="n">
        <f aca="false">IF(OR(AP135=0,EB45=0),0,AP135*EB45/(AP135+EB45))</f>
        <v>0.452325083960188</v>
      </c>
      <c r="AQ45" s="13" t="n">
        <f aca="false">IF(OR(AQ135=0,EC45=0),0,AQ135*EC45/(AQ135+EC45))</f>
        <v>0.448799543009462</v>
      </c>
      <c r="AR45" s="13" t="n">
        <f aca="false">IF(OR(AR135=0,ED45=0),0,AR135*ED45/(AR135+ED45))</f>
        <v>0.445372240348264</v>
      </c>
      <c r="AS45" s="13" t="n">
        <f aca="false">IF(OR(AS135=0,EE45=0),0,AS135*EE45/(AS135+EE45))</f>
        <v>0.441965636103923</v>
      </c>
      <c r="AT45" s="13" t="n">
        <f aca="false">IF(OR(AT135=0,EF45=0),0,AT135*EF45/(AT135+EF45))</f>
        <v>0.438578135647491</v>
      </c>
      <c r="AU45" s="13" t="n">
        <f aca="false">IF(OR(AU135=0,EG45=0),0,AU135*EG45/(AU135+EG45))</f>
        <v>0.435208217889567</v>
      </c>
      <c r="AV45" s="13" t="n">
        <f aca="false">IF(OR(AV135=0,EH45=0),0,AV135*EH45/(AV135+EH45))</f>
        <v>0.431854429644039</v>
      </c>
      <c r="AW45" s="13" t="n">
        <f aca="false">IF(OR(AW135=0,EI45=0),0,AW135*EI45/(AW135+EI45))</f>
        <v>0.428143737662854</v>
      </c>
      <c r="AX45" s="13" t="n">
        <f aca="false">IF(OR(AX135=0,EJ45=0),0,AX135*EJ45/(AX135+EJ45))</f>
        <v>0.424453833679471</v>
      </c>
      <c r="AY45" s="13" t="n">
        <f aca="false">IF(OR(AY135=0,EK45=0),0,AY135*EK45/(AY135+EK45))</f>
        <v>0.420782982393604</v>
      </c>
      <c r="AZ45" s="13" t="n">
        <f aca="false">IF(OR(AZ135=0,EL45=0),0,AZ135*EL45/(AZ135+EL45))</f>
        <v>0.417129526162814</v>
      </c>
      <c r="BA45" s="13" t="n">
        <f aca="false">IF(OR(BA135=0,EM45=0),0,BA135*EM45/(BA135+EM45))</f>
        <v>0.413491879354597</v>
      </c>
      <c r="BB45" s="13" t="n">
        <f aca="false">IF(OR(BB135=0,EN45=0),0,BB135*EN45/(BB135+EN45))</f>
        <v>0.409712286447205</v>
      </c>
      <c r="BC45" s="13" t="n">
        <f aca="false">IF(OR(BC135=0,EO45=0),0,BC135*EO45/(BC135+EO45))</f>
        <v>0.405947659855373</v>
      </c>
      <c r="BD45" s="13" t="n">
        <f aca="false">IF(OR(BD135=0,EP45=0),0,BD135*EP45/(BD135+EP45))</f>
        <v>0.4021964380902</v>
      </c>
      <c r="BE45" s="13" t="n">
        <f aca="false">IF(OR(BE135=0,EQ45=0),0,BE135*EQ45/(BE135+EQ45))</f>
        <v>0.398457122463137</v>
      </c>
      <c r="BF45" s="13" t="n">
        <f aca="false">IF(OR(BF135=0,ER45=0),0,BF135*ER45/(BF135+ER45))</f>
        <v>0.394728272809471</v>
      </c>
      <c r="BG45" s="13" t="n">
        <f aca="false">IF(OR(BG135=0,ES45=0),0,BG135*ES45/(BG135+ES45))</f>
        <v>0.390791379748594</v>
      </c>
      <c r="BH45" s="13" t="n">
        <f aca="false">IF(OR(BH135=0,ET45=0),0,BH135*ET45/(BH135+ET45))</f>
        <v>0.38686403105195</v>
      </c>
      <c r="BI45" s="13" t="n">
        <f aca="false">IF(OR(BI135=0,EU45=0),0,BI135*EU45/(BI135+EU45))</f>
        <v>0.382944742903589</v>
      </c>
      <c r="BJ45" s="13" t="n">
        <f aca="false">IF(OR(BJ135=0,EV45=0),0,BJ135*EV45/(BJ135+EV45))</f>
        <v>0.379032085825586</v>
      </c>
      <c r="BK45" s="13" t="n">
        <f aca="false">IF(OR(BK135=0,EW45=0),0,BK135*EW45/(BK135+EW45))</f>
        <v>0.375124681329292</v>
      </c>
      <c r="BL45" s="13" t="n">
        <f aca="false">IF(OR(BL135=0,EX45=0),0,BL135*EX45/(BL135+EX45))</f>
        <v>0.371328269147521</v>
      </c>
      <c r="BM45" s="13" t="n">
        <f aca="false">IF(OR(BM135=0,EY45=0),0,BM135*EY45/(BM135+EY45))</f>
        <v>0.36753398580392</v>
      </c>
      <c r="BN45" s="13" t="n">
        <f aca="false">IF(OR(BN135=0,EZ45=0),0,BN135*EZ45/(BN135+EZ45))</f>
        <v>0.363740672081764</v>
      </c>
      <c r="BO45" s="13" t="n">
        <f aca="false">IF(OR(BO135=0,FA45=0),0,BO135*FA45/(BO135+FA45))</f>
        <v>0.359947205162355</v>
      </c>
      <c r="BP45" s="13" t="n">
        <f aca="false">IF(OR(BP135=0,FB45=0),0,BP135*FB45/(BP135+FB45))</f>
        <v>0.356152496684357</v>
      </c>
      <c r="BQ45" s="13" t="n">
        <f aca="false">IF(OR(BQ135=0,FC45=0),0,BQ135*FC45/(BQ135+FC45))</f>
        <v>0.352566964571943</v>
      </c>
      <c r="BR45" s="13" t="n">
        <f aca="false">IF(OR(BR135=0,FD45=0),0,BR135*FD45/(BR135+FD45))</f>
        <v>0.34897710242221</v>
      </c>
      <c r="BS45" s="13" t="n">
        <f aca="false">IF(OR(BS135=0,FE45=0),0,BS135*FE45/(BS135+FE45))</f>
        <v>0.345382044375259</v>
      </c>
      <c r="BT45" s="13" t="n">
        <f aca="false">IF(OR(BT135=0,FF45=0),0,BT135*FF45/(BT135+FF45))</f>
        <v>0.341780945807872</v>
      </c>
      <c r="BU45" s="13" t="n">
        <f aca="false">IF(OR(BU135=0,FG45=0),0,BU135*FG45/(BU135+FG45))</f>
        <v>0.338172982345997</v>
      </c>
      <c r="BV45" s="13" t="n">
        <f aca="false">IF(OR(BV135=0,FH45=0),0,BV135*FH45/(BV135+FH45))</f>
        <v>0.334661475881362</v>
      </c>
      <c r="BW45" s="13" t="n">
        <f aca="false">IF(OR(BW135=0,FI45=0),0,BW135*FI45/(BW135+FI45))</f>
        <v>0.33114094222148</v>
      </c>
      <c r="BX45" s="13" t="n">
        <f aca="false">IF(OR(BX135=0,FJ45=0),0,BX135*FJ45/(BX135+FJ45))</f>
        <v>0.327610659787097</v>
      </c>
      <c r="BY45" s="13" t="n">
        <f aca="false">IF(OR(BY135=0,FK45=0),0,BY135*FK45/(BY135+FK45))</f>
        <v>0.32406992077368</v>
      </c>
      <c r="BZ45" s="13" t="n">
        <f aca="false">IF(OR(BZ135=0,FL45=0),0,BZ135*FL45/(BZ135+FL45))</f>
        <v>0.320518030638689</v>
      </c>
      <c r="CA45" s="13" t="n">
        <f aca="false">IF(OR(CA135=0,FM45=0),0,CA135*FM45/(CA135+FM45))</f>
        <v>0.316954307655686</v>
      </c>
      <c r="CB45" s="13" t="n">
        <f aca="false">IF(OR(CB135=0,FN45=0),0,CB135*FN45/(CB135+FN45))</f>
        <v>0.313378082533385</v>
      </c>
      <c r="CC45" s="13" t="n">
        <f aca="false">IF(OR(CC135=0,FO45=0),0,CC135*FO45/(CC135+FO45))</f>
        <v>0.309788698098169</v>
      </c>
      <c r="CD45" s="13" t="n">
        <f aca="false">IF(OR(CD135=0,FP45=0),0,CD135*FP45/(CD135+FP45))</f>
        <v>0.306185509038835</v>
      </c>
      <c r="CE45" s="13" t="n">
        <f aca="false">IF(OR(CE135=0,FQ45=0),0,CE135*FQ45/(CE135+FQ45))</f>
        <v>0.302567881712671</v>
      </c>
      <c r="CF45" s="13" t="n">
        <f aca="false">IF(OR(CF135=0,FR45=0),0,CF135*FR45/(CF135+FR45))</f>
        <v>0.298486746464022</v>
      </c>
      <c r="CG45" s="13" t="n">
        <f aca="false">IF(OR(CG135=0,FS45=0),0,CG135*FS45/(CG135+FS45))</f>
        <v>0.294390089191158</v>
      </c>
      <c r="CH45" s="13" t="n">
        <f aca="false">IF(OR(CH135=0,FT45=0),0,CH135*FT45/(CH135+FT45))</f>
        <v>0.290277195067071</v>
      </c>
      <c r="CI45" s="13" t="n">
        <f aca="false">IF(OR(CI135=0,FU45=0),0,CI135*FU45/(CI135+FU45))</f>
        <v>0.286147377365224</v>
      </c>
      <c r="CJ45" s="13" t="n">
        <f aca="false">IF(OR(CJ135=0,FV45=0),0,CJ135*FV45/(CJ135+FV45))</f>
        <v>0.281999978186325</v>
      </c>
      <c r="CK45" s="13" t="n">
        <f aca="false">IF(OR(CK135=0,FW45=0),0,CK135*FW45/(CK135+FW45))</f>
        <v>0.278084393236023</v>
      </c>
      <c r="CL45" s="13" t="n">
        <f aca="false">IF(OR(CL135=0,FX45=0),0,CL135*FX45/(CL135+FX45))</f>
        <v>0.274150566657504</v>
      </c>
      <c r="CM45" s="13" t="n">
        <f aca="false">IF(OR(CM135=0,FY45=0),0,CM135*FY45/(CM135+FY45))</f>
        <v>0.270197968534516</v>
      </c>
      <c r="CN45" s="13" t="n">
        <f aca="false">IF(OR(CN135=0,FZ45=0),0,CN135*FZ45/(CN135+FZ45))</f>
        <v>0.266226091115431</v>
      </c>
      <c r="CO45" s="13" t="n">
        <f aca="false">IF(OR(CO135=0,GA45=0),0,CO135*GA45/(CO135+GA45))</f>
        <v>0.262234449692249</v>
      </c>
      <c r="CP45" s="13" t="n">
        <f aca="false">IF(OR(CP135=0,GB45=0),0,CP135*GB45/(CP135+GB45))</f>
        <v>0.258068844351869</v>
      </c>
      <c r="CQ45" s="13" t="n">
        <f aca="false">IF(OR(CQ135=0,GC45=0),0,CQ135*GC45/(CQ135+GC45))</f>
        <v>0.253882345249997</v>
      </c>
      <c r="CR45" s="0" t="n">
        <f aca="false">IF(F$9=0,0,(SIN(F$12)*COS($E45)+SIN($E45)*COS(F$12))/SIN($E45)*F$9)</f>
        <v>0.5280501</v>
      </c>
      <c r="CS45" s="0" t="n">
        <f aca="false">IF(G$9=0,0,(SIN(G$12)*COS($E45)+SIN($E45)*COS(G$12))/SIN($E45)*G$9)</f>
        <v>0.546380197784027</v>
      </c>
      <c r="CT45" s="0" t="n">
        <f aca="false">IF(H$9=0,0,(SIN(H$12)*COS($E45)+SIN($E45)*COS(H$12))/SIN($E45)*H$9)</f>
        <v>0.564762216731804</v>
      </c>
      <c r="CU45" s="0" t="n">
        <f aca="false">IF(I$9=0,0,(SIN(I$12)*COS($E45)+SIN($E45)*COS(I$12))/SIN($E45)*I$9)</f>
        <v>0.583187953828615</v>
      </c>
      <c r="CV45" s="0" t="n">
        <f aca="false">IF(J$9=0,0,(SIN(J$12)*COS($E45)+SIN($E45)*COS(J$12))/SIN($E45)*J$9)</f>
        <v>0.601649127023171</v>
      </c>
      <c r="CW45" s="0" t="n">
        <f aca="false">IF(K$9=0,0,(SIN(K$12)*COS($E45)+SIN($E45)*COS(K$12))/SIN($E45)*K$9)</f>
        <v>0.620137378563532</v>
      </c>
      <c r="CX45" s="0" t="n">
        <f aca="false">IF(L$9=0,0,(SIN(L$12)*COS($E45)+SIN($E45)*COS(L$12))/SIN($E45)*L$9)</f>
        <v>0.638644278375849</v>
      </c>
      <c r="CY45" s="0" t="n">
        <f aca="false">IF(M$9=0,0,(SIN(M$12)*COS($E45)+SIN($E45)*COS(M$12))/SIN($E45)*M$9)</f>
        <v>0.65716132748466</v>
      </c>
      <c r="CZ45" s="0" t="n">
        <f aca="false">IF(N$9=0,0,(SIN(N$12)*COS($E45)+SIN($E45)*COS(N$12))/SIN($E45)*N$9)</f>
        <v>0.675047197778995</v>
      </c>
      <c r="DA45" s="0" t="n">
        <f aca="false">IF(O$9=0,0,(SIN(O$12)*COS($E45)+SIN($E45)*COS(O$12))/SIN($E45)*O$9)</f>
        <v>0.692900811731168</v>
      </c>
      <c r="DB45" s="0" t="n">
        <f aca="false">IF(P$9=0,0,(SIN(P$12)*COS($E45)+SIN($E45)*COS(P$12))/SIN($E45)*P$9)</f>
        <v>0.710714074337372</v>
      </c>
      <c r="DC45" s="0" t="n">
        <f aca="false">IF(Q$9=0,0,(SIN(Q$12)*COS($E45)+SIN($E45)*COS(Q$12))/SIN($E45)*Q$9)</f>
        <v>0.728478850884392</v>
      </c>
      <c r="DD45" s="0" t="n">
        <f aca="false">IF(R$9=0,0,(SIN(R$12)*COS($E45)+SIN($E45)*COS(R$12))/SIN($E45)*R$9)</f>
        <v>0.746186970252588</v>
      </c>
      <c r="DE45" s="0" t="n">
        <f aca="false">IF(S$9=0,0,(SIN(S$12)*COS($E45)+SIN($E45)*COS(S$12))/SIN($E45)*S$9)</f>
        <v>0.762197763556</v>
      </c>
      <c r="DF45" s="0" t="n">
        <f aca="false">IF(T$9=0,0,(SIN(T$12)*COS($E45)+SIN($E45)*COS(T$12))/SIN($E45)*T$9)</f>
        <v>0.77808093303976</v>
      </c>
      <c r="DG45" s="0" t="n">
        <f aca="false">IF(U$9=0,0,(SIN(U$12)*COS($E45)+SIN($E45)*COS(U$12))/SIN($E45)*U$9)</f>
        <v>0.793829735151837</v>
      </c>
      <c r="DH45" s="0" t="n">
        <f aca="false">IF(V$9=0,0,(SIN(V$12)*COS($E45)+SIN($E45)*COS(V$12))/SIN($E45)*V$9)</f>
        <v>0.809437436003559</v>
      </c>
      <c r="DI45" s="0" t="n">
        <f aca="false">IF(W$9=0,0,(SIN(W$12)*COS($E45)+SIN($E45)*COS(W$12))/SIN($E45)*W$9)</f>
        <v>0.824897314010753</v>
      </c>
      <c r="DJ45" s="0" t="n">
        <f aca="false">IF(X$9=0,0,(SIN(X$12)*COS($E45)+SIN($E45)*COS(X$12))/SIN($E45)*X$9)</f>
        <v>0.833324429156943</v>
      </c>
      <c r="DK45" s="0" t="n">
        <f aca="false">IF(Y$9=0,0,(SIN(Y$12)*COS($E45)+SIN($E45)*COS(Y$12))/SIN($E45)*Y$9)</f>
        <v>0.841398005227998</v>
      </c>
      <c r="DL45" s="0" t="n">
        <f aca="false">IF(Z$9=0,0,(SIN(Z$12)*COS($E45)+SIN($E45)*COS(Z$12))/SIN($E45)*Z$9)</f>
        <v>0.849117746854641</v>
      </c>
      <c r="DM45" s="0" t="n">
        <f aca="false">IF(AA$9=0,0,(SIN(AA$12)*COS($E45)+SIN($E45)*COS(AA$12))/SIN($E45)*AA$9)</f>
        <v>0.85648349615954</v>
      </c>
      <c r="DN45" s="0" t="n">
        <f aca="false">IF(AB$9=0,0,(SIN(AB$12)*COS($E45)+SIN($E45)*COS(AB$12))/SIN($E45)*AB$9)</f>
        <v>0.863495232137205</v>
      </c>
      <c r="DO45" s="0" t="n">
        <f aca="false">IF(AC$9=0,0,(SIN(AC$12)*COS($E45)+SIN($E45)*COS(AC$12))/SIN($E45)*AC$9)</f>
        <v>0.868459799144455</v>
      </c>
      <c r="DP45" s="0" t="n">
        <f aca="false">IF(AD$9=0,0,(SIN(AD$12)*COS($E45)+SIN($E45)*COS(AD$12))/SIN($E45)*AD$9)</f>
        <v>0.874173332659726</v>
      </c>
      <c r="DQ45" s="0" t="n">
        <f aca="false">IF(AE$9=0,0,(SIN(AE$12)*COS($E45)+SIN($E45)*COS(AE$12))/SIN($E45)*AE$9)</f>
        <v>0.880868545181869</v>
      </c>
      <c r="DR45" s="0" t="n">
        <f aca="false">IF(AF$9=0,0,(SIN(AF$12)*COS($E45)+SIN($E45)*COS(AF$12))/SIN($E45)*AF$9)</f>
        <v>0.887228274443377</v>
      </c>
      <c r="DS45" s="0" t="n">
        <f aca="false">IF(AG$9=0,0,(SIN(AG$12)*COS($E45)+SIN($E45)*COS(AG$12))/SIN($E45)*AG$9)</f>
        <v>0.89325246925669</v>
      </c>
      <c r="DT45" s="0" t="n">
        <f aca="false">IF(AH$9=0,0,(SIN(AH$12)*COS($E45)+SIN($E45)*COS(AH$12))/SIN($E45)*AH$9)</f>
        <v>0.898345743779264</v>
      </c>
      <c r="DU45" s="0" t="n">
        <f aca="false">IF(AI$9=0,0,(SIN(AI$12)*COS($E45)+SIN($E45)*COS(AI$12))/SIN($E45)*AI$9)</f>
        <v>0.903092407601496</v>
      </c>
      <c r="DV45" s="0" t="n">
        <f aca="false">IF(AJ$9=0,0,(SIN(AJ$12)*COS($E45)+SIN($E45)*COS(AJ$12))/SIN($E45)*AJ$9)</f>
        <v>0.907493323285682</v>
      </c>
      <c r="DW45" s="0" t="n">
        <f aca="false">IF(AK$9=0,0,(SIN(AK$12)*COS($E45)+SIN($E45)*COS(AK$12))/SIN($E45)*AK$9)</f>
        <v>0.911549480235288</v>
      </c>
      <c r="DX45" s="0" t="n">
        <f aca="false">IF(AL$9=0,0,(SIN(AL$12)*COS($E45)+SIN($E45)*COS(AL$12))/SIN($E45)*AL$9)</f>
        <v>0.915261993683843</v>
      </c>
      <c r="DY45" s="0" t="n">
        <f aca="false">IF(AM$9=0,0,(SIN(AM$12)*COS($E45)+SIN($E45)*COS(AM$12))/SIN($E45)*AM$9)</f>
        <v>0.918424784274762</v>
      </c>
      <c r="DZ45" s="0" t="n">
        <f aca="false">IF(AN$9=0,0,(SIN(AN$12)*COS($E45)+SIN($E45)*COS(AN$12))/SIN($E45)*AN$9)</f>
        <v>0.921243376333829</v>
      </c>
      <c r="EA45" s="0" t="n">
        <f aca="false">IF(AO$9=0,0,(SIN(AO$12)*COS($E45)+SIN($E45)*COS(AO$12))/SIN($E45)*AO$9)</f>
        <v>0.923719446971839</v>
      </c>
      <c r="EB45" s="0" t="n">
        <f aca="false">IF(AP$9=0,0,(SIN(AP$12)*COS($E45)+SIN($E45)*COS(AP$12))/SIN($E45)*AP$9)</f>
        <v>0.925854796490805</v>
      </c>
      <c r="EC45" s="0" t="n">
        <f aca="false">IF(AQ$9=0,0,(SIN(AQ$12)*COS($E45)+SIN($E45)*COS(AQ$12))/SIN($E45)*AQ$9)</f>
        <v>0.927651347057435</v>
      </c>
      <c r="ED45" s="0" t="n">
        <f aca="false">IF(AR$9=0,0,(SIN(AR$12)*COS($E45)+SIN($E45)*COS(AR$12))/SIN($E45)*AR$9)</f>
        <v>0.929433004315962</v>
      </c>
      <c r="EE45" s="0" t="n">
        <f aca="false">IF(AS$9=0,0,(SIN(AS$12)*COS($E45)+SIN($E45)*COS(AS$12))/SIN($E45)*AS$9)</f>
        <v>0.930883837360175</v>
      </c>
      <c r="EF45" s="0" t="n">
        <f aca="false">IF(AT$9=0,0,(SIN(AT$12)*COS($E45)+SIN($E45)*COS(AT$12))/SIN($E45)*AT$9)</f>
        <v>0.932005829718255</v>
      </c>
      <c r="EG45" s="0" t="n">
        <f aca="false">IF(AU$9=0,0,(SIN(AU$12)*COS($E45)+SIN($E45)*COS(AU$12))/SIN($E45)*AU$9)</f>
        <v>0.932801078880526</v>
      </c>
      <c r="EH45" s="0" t="n">
        <f aca="false">IF(AV$9=0,0,(SIN(AV$12)*COS($E45)+SIN($E45)*COS(AV$12))/SIN($E45)*AV$9)</f>
        <v>0.933271794917514</v>
      </c>
      <c r="EI45" s="0" t="n">
        <f aca="false">IF(AW$9=0,0,(SIN(AW$12)*COS($E45)+SIN($E45)*COS(AW$12))/SIN($E45)*AW$9)</f>
        <v>0.931658713215798</v>
      </c>
      <c r="EJ45" s="0" t="n">
        <f aca="false">IF(AX$9=0,0,(SIN(AX$12)*COS($E45)+SIN($E45)*COS(AX$12))/SIN($E45)*AX$9)</f>
        <v>0.92971105651172</v>
      </c>
      <c r="EK45" s="0" t="n">
        <f aca="false">IF(AY$9=0,0,(SIN(AY$12)*COS($E45)+SIN($E45)*COS(AY$12))/SIN($E45)*AY$9)</f>
        <v>0.927432980493367</v>
      </c>
      <c r="EL45" s="0" t="n">
        <f aca="false">IF(AZ$9=0,0,(SIN(AZ$12)*COS($E45)+SIN($E45)*COS(AZ$12))/SIN($E45)*AZ$9)</f>
        <v>0.924828755881514</v>
      </c>
      <c r="EM45" s="0" t="n">
        <f aca="false">IF(BA$9=0,0,(SIN(BA$12)*COS($E45)+SIN($E45)*COS(BA$12))/SIN($E45)*BA$9)</f>
        <v>0.921902766039202</v>
      </c>
      <c r="EN45" s="0" t="n">
        <f aca="false">IF(BB$9=0,0,(SIN(BB$12)*COS($E45)+SIN($E45)*COS(BB$12))/SIN($E45)*BB$9)</f>
        <v>0.917874995999341</v>
      </c>
      <c r="EO45" s="0" t="n">
        <f aca="false">IF(BC$9=0,0,(SIN(BC$12)*COS($E45)+SIN($E45)*COS(BC$12))/SIN($E45)*BC$9)</f>
        <v>0.913530457537576</v>
      </c>
      <c r="EP45" s="0" t="n">
        <f aca="false">IF(BD$9=0,0,(SIN(BD$12)*COS($E45)+SIN($E45)*COS(BD$12))/SIN($E45)*BD$9)</f>
        <v>0.908874576002089</v>
      </c>
      <c r="EQ45" s="0" t="n">
        <f aca="false">IF(BE$9=0,0,(SIN(BE$12)*COS($E45)+SIN($E45)*COS(BE$12))/SIN($E45)*BE$9)</f>
        <v>0.903912881653495</v>
      </c>
      <c r="ER45" s="0" t="n">
        <f aca="false">IF(BF$9=0,0,(SIN(BF$12)*COS($E45)+SIN($E45)*COS(BF$12))/SIN($E45)*BF$9)</f>
        <v>0.898651006727697</v>
      </c>
      <c r="ES45" s="0" t="n">
        <f aca="false">IF(BG$9=0,0,(SIN(BG$12)*COS($E45)+SIN($E45)*COS(BG$12))/SIN($E45)*BG$9)</f>
        <v>0.891962750041092</v>
      </c>
      <c r="ET45" s="0" t="n">
        <f aca="false">IF(BH$9=0,0,(SIN(BH$12)*COS($E45)+SIN($E45)*COS(BH$12))/SIN($E45)*BH$9)</f>
        <v>0.884983453255924</v>
      </c>
      <c r="EU45" s="0" t="n">
        <f aca="false">IF(BI$9=0,0,(SIN(BI$12)*COS($E45)+SIN($E45)*COS(BI$12))/SIN($E45)*BI$9)</f>
        <v>0.877720072077662</v>
      </c>
      <c r="EV45" s="0" t="n">
        <f aca="false">IF(BJ$9=0,0,(SIN(BJ$12)*COS($E45)+SIN($E45)*COS(BJ$12))/SIN($E45)*BJ$9)</f>
        <v>0.870179653166476</v>
      </c>
      <c r="EW45" s="0" t="n">
        <f aca="false">IF(BK$9=0,0,(SIN(BK$12)*COS($E45)+SIN($E45)*COS(BK$12))/SIN($E45)*BK$9)</f>
        <v>0.862369330518223</v>
      </c>
      <c r="EX45" s="0" t="n">
        <f aca="false">IF(BL$9=0,0,(SIN(BL$12)*COS($E45)+SIN($E45)*COS(BL$12))/SIN($E45)*BL$9)</f>
        <v>0.854863583651811</v>
      </c>
      <c r="EY45" s="0" t="n">
        <f aca="false">IF(BM$9=0,0,(SIN(BM$12)*COS($E45)+SIN($E45)*COS(BM$12))/SIN($E45)*BM$9)</f>
        <v>0.847101930028441</v>
      </c>
      <c r="EZ45" s="0" t="n">
        <f aca="false">IF(BN$9=0,0,(SIN(BN$12)*COS($E45)+SIN($E45)*COS(BN$12))/SIN($E45)*BN$9)</f>
        <v>0.839091225526264</v>
      </c>
      <c r="FA45" s="0" t="n">
        <f aca="false">IF(BO$9=0,0,(SIN(BO$12)*COS($E45)+SIN($E45)*COS(BO$12))/SIN($E45)*BO$9)</f>
        <v>0.830838399149951</v>
      </c>
      <c r="FB45" s="0" t="n">
        <f aca="false">IF(BP$9=0,0,(SIN(BP$12)*COS($E45)+SIN($E45)*COS(BP$12))/SIN($E45)*BP$9)</f>
        <v>0.822350449552703</v>
      </c>
      <c r="FC45" s="0" t="n">
        <f aca="false">IF(BQ$9=0,0,(SIN(BQ$12)*COS($E45)+SIN($E45)*COS(BQ$12))/SIN($E45)*BQ$9)</f>
        <v>0.814762922039732</v>
      </c>
      <c r="FD45" s="0" t="n">
        <f aca="false">IF(BR$9=0,0,(SIN(BR$12)*COS($E45)+SIN($E45)*COS(BR$12))/SIN($E45)*BR$9)</f>
        <v>0.806949979808546</v>
      </c>
      <c r="FE45" s="0" t="n">
        <f aca="false">IF(BS$9=0,0,(SIN(BS$12)*COS($E45)+SIN($E45)*COS(BS$12))/SIN($E45)*BS$9)</f>
        <v>0.798917780208139</v>
      </c>
      <c r="FF45" s="0" t="n">
        <f aca="false">IF(BT$9=0,0,(SIN(BT$12)*COS($E45)+SIN($E45)*COS(BT$12))/SIN($E45)*BT$9)</f>
        <v>0.790672539288811</v>
      </c>
      <c r="FG45" s="0" t="n">
        <f aca="false">IF(BU$9=0,0,(SIN(BU$12)*COS($E45)+SIN($E45)*COS(BU$12))/SIN($E45)*BU$9)</f>
        <v>0.782220528760533</v>
      </c>
      <c r="FH45" s="0" t="n">
        <f aca="false">IF(BV$9=0,0,(SIN(BV$12)*COS($E45)+SIN($E45)*COS(BV$12))/SIN($E45)*BV$9)</f>
        <v>0.774124997395703</v>
      </c>
      <c r="FI45" s="0" t="n">
        <f aca="false">IF(BW$9=0,0,(SIN(BW$12)*COS($E45)+SIN($E45)*COS(BW$12))/SIN($E45)*BW$9)</f>
        <v>0.765831446314532</v>
      </c>
      <c r="FJ45" s="0" t="n">
        <f aca="false">IF(BX$9=0,0,(SIN(BX$12)*COS($E45)+SIN($E45)*COS(BX$12))/SIN($E45)*BX$9)</f>
        <v>0.757345788691317</v>
      </c>
      <c r="FK45" s="0" t="n">
        <f aca="false">IF(BY$9=0,0,(SIN(BY$12)*COS($E45)+SIN($E45)*COS(BY$12))/SIN($E45)*BY$9)</f>
        <v>0.748673983676134</v>
      </c>
      <c r="FL45" s="0" t="n">
        <f aca="false">IF(BZ$9=0,0,(SIN(BZ$12)*COS($E45)+SIN($E45)*COS(BZ$12))/SIN($E45)*BZ$9)</f>
        <v>0.739822033551758</v>
      </c>
      <c r="FM45" s="0" t="n">
        <f aca="false">IF(CA$9=0,0,(SIN(CA$12)*COS($E45)+SIN($E45)*COS(CA$12))/SIN($E45)*CA$9)</f>
        <v>0.73079598088161</v>
      </c>
      <c r="FN45" s="0" t="n">
        <f aca="false">IF(CB$9=0,0,(SIN(CB$12)*COS($E45)+SIN($E45)*COS(CB$12))/SIN($E45)*CB$9)</f>
        <v>0.721601905649831</v>
      </c>
      <c r="FO45" s="0" t="n">
        <f aca="false">IF(CC$9=0,0,(SIN(CC$12)*COS($E45)+SIN($E45)*COS(CC$12))/SIN($E45)*CC$9)</f>
        <v>0.712245922394757</v>
      </c>
      <c r="FP45" s="0" t="n">
        <f aca="false">IF(CD$9=0,0,(SIN(CD$12)*COS($E45)+SIN($E45)*COS(CD$12))/SIN($E45)*CD$9)</f>
        <v>0.702734177336899</v>
      </c>
      <c r="FQ45" s="0" t="n">
        <f aca="false">IF(CE$9=0,0,(SIN(CE$12)*COS($E45)+SIN($E45)*COS(CE$12))/SIN($E45)*CE$9)</f>
        <v>0.693072845502681</v>
      </c>
      <c r="FR45" s="0" t="n">
        <f aca="false">IF(CF$9=0,0,(SIN(CF$12)*COS($E45)+SIN($E45)*COS(CF$12))/SIN($E45)*CF$9)</f>
        <v>0.680929812576612</v>
      </c>
      <c r="FS45" s="0" t="n">
        <f aca="false">IF(CG$9=0,0,(SIN(CG$12)*COS($E45)+SIN($E45)*COS(CG$12))/SIN($E45)*CG$9)</f>
        <v>0.668681660488972</v>
      </c>
      <c r="FT45" s="0" t="n">
        <f aca="false">IF(CH$9=0,0,(SIN(CH$12)*COS($E45)+SIN($E45)*COS(CH$12))/SIN($E45)*CH$9)</f>
        <v>0.656336755580818</v>
      </c>
      <c r="FU45" s="0" t="n">
        <f aca="false">IF(CI$9=0,0,(SIN(CI$12)*COS($E45)+SIN($E45)*COS(CI$12))/SIN($E45)*CI$9)</f>
        <v>0.643903461091898</v>
      </c>
      <c r="FV45" s="0" t="n">
        <f aca="false">IF(CJ$9=0,0,(SIN(CJ$12)*COS($E45)+SIN($E45)*COS(CJ$12))/SIN($E45)*CJ$9)</f>
        <v>0.631390133211044</v>
      </c>
      <c r="FW45" s="0" t="n">
        <f aca="false">IF(CK$9=0,0,(SIN(CK$12)*COS($E45)+SIN($E45)*COS(CK$12))/SIN($E45)*CK$9)</f>
        <v>0.620046761687966</v>
      </c>
      <c r="FX45" s="0" t="n">
        <f aca="false">IF(CL$9=0,0,(SIN(CL$12)*COS($E45)+SIN($E45)*COS(CL$12))/SIN($E45)*CL$9)</f>
        <v>0.608618516023198</v>
      </c>
      <c r="FY45" s="0" t="n">
        <f aca="false">IF(CM$9=0,0,(SIN(CM$12)*COS($E45)+SIN($E45)*COS(CM$12))/SIN($E45)*CM$9)</f>
        <v>0.597112582868517</v>
      </c>
      <c r="FZ45" s="0" t="n">
        <f aca="false">IF(CN$9=0,0,(SIN(CN$12)*COS($E45)+SIN($E45)*COS(CN$12))/SIN($E45)*CN$9)</f>
        <v>0.5855361397325</v>
      </c>
      <c r="GA45" s="0" t="n">
        <f aca="false">IF(CO$9=0,0,(SIN(CO$12)*COS($E45)+SIN($E45)*COS(CO$12))/SIN($E45)*CO$9)</f>
        <v>0.57389635167545</v>
      </c>
      <c r="GB45" s="0" t="n">
        <f aca="false">IF(CP$9=0,0,(SIN(CP$12)*COS($E45)+SIN($E45)*COS(CP$12))/SIN($E45)*CP$9)</f>
        <v>0.561472128494383</v>
      </c>
      <c r="GC45" s="0" t="n">
        <f aca="false">IF(CQ$9=0,0,(SIN(CQ$12)*COS($E45)+SIN($E45)*COS(CQ$12))/SIN($E45)*CQ$9)</f>
        <v>0.549014335163265</v>
      </c>
    </row>
    <row r="46" customFormat="false" ht="12.8" hidden="true" customHeight="false" outlineLevel="0" collapsed="false">
      <c r="A46" s="0" t="n">
        <f aca="false">MAX($F46:$CQ46)</f>
        <v>0.536990645584997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0.5604024</v>
      </c>
      <c r="C46" s="2" t="n">
        <f aca="false">MOD(Best +D46,360)</f>
        <v>133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0.528050099721163</v>
      </c>
      <c r="G46" s="13" t="n">
        <f aca="false">IF(OR(G136=0,CS46=0),0,G136*CS46/(G136+CS46))</f>
        <v>0.530136285175074</v>
      </c>
      <c r="H46" s="13" t="n">
        <f aca="false">IF(OR(H136=0,CT46=0),0,H136*CT46/(H136+CT46))</f>
        <v>0.531921845892454</v>
      </c>
      <c r="I46" s="13" t="n">
        <f aca="false">IF(OR(I136=0,CU46=0),0,I136*CU46/(I136+CU46))</f>
        <v>0.533426681710781</v>
      </c>
      <c r="J46" s="13" t="n">
        <f aca="false">IF(OR(J136=0,CV46=0),0,J136*CV46/(J136+CV46))</f>
        <v>0.534669320118562</v>
      </c>
      <c r="K46" s="13" t="n">
        <f aca="false">IF(OR(K136=0,CW46=0),0,K136*CW46/(K136+CW46))</f>
        <v>0.535667008845088</v>
      </c>
      <c r="L46" s="13" t="n">
        <f aca="false">IF(OR(L136=0,CX46=0),0,L136*CX46/(L136+CX46))</f>
        <v>0.536435802775235</v>
      </c>
      <c r="M46" s="13" t="n">
        <f aca="false">IF(OR(M136=0,CY46=0),0,M136*CY46/(M136+CY46))</f>
        <v>0.536990645584997</v>
      </c>
      <c r="N46" s="13" t="n">
        <f aca="false">IF(OR(N136=0,CZ46=0),0,N136*CZ46/(N136+CZ46))</f>
        <v>0.536942513435459</v>
      </c>
      <c r="O46" s="13" t="n">
        <f aca="false">IF(OR(O136=0,DA46=0),0,O136*DA46/(O136+DA46))</f>
        <v>0.536733289673079</v>
      </c>
      <c r="P46" s="13" t="n">
        <f aca="false">IF(OR(P136=0,DB46=0),0,P136*DB46/(P136+DB46))</f>
        <v>0.536373604458965</v>
      </c>
      <c r="Q46" s="13" t="n">
        <f aca="false">IF(OR(Q136=0,DC46=0),0,Q136*DC46/(Q136+DC46))</f>
        <v>0.535873308886844</v>
      </c>
      <c r="R46" s="13" t="n">
        <f aca="false">IF(OR(R136=0,DD46=0),0,R136*DD46/(R136+DD46))</f>
        <v>0.535241535132229</v>
      </c>
      <c r="S46" s="13" t="n">
        <f aca="false">IF(OR(S136=0,DE46=0),0,S136*DE46/(S136+DE46))</f>
        <v>0.53367904081395</v>
      </c>
      <c r="T46" s="13" t="n">
        <f aca="false">IF(OR(T136=0,DF46=0),0,T136*DF46/(T136+DF46))</f>
        <v>0.532050574417409</v>
      </c>
      <c r="U46" s="13" t="n">
        <f aca="false">IF(OR(U136=0,DG46=0),0,U136*DG46/(U136+DG46))</f>
        <v>0.530360550857716</v>
      </c>
      <c r="V46" s="13" t="n">
        <f aca="false">IF(OR(V136=0,DH46=0),0,V136*DH46/(V136+DH46))</f>
        <v>0.528613025767369</v>
      </c>
      <c r="W46" s="13" t="n">
        <f aca="false">IF(OR(W136=0,DI46=0),0,W136*DI46/(W136+DI46))</f>
        <v>0.526811726510317</v>
      </c>
      <c r="X46" s="13" t="n">
        <f aca="false">IF(OR(X136=0,DJ46=0),0,X136*DJ46/(X136+DJ46))</f>
        <v>0.522233032664356</v>
      </c>
      <c r="Y46" s="13" t="n">
        <f aca="false">IF(OR(Y136=0,DK46=0),0,Y136*DK46/(Y136+DK46))</f>
        <v>0.517743871187746</v>
      </c>
      <c r="Z46" s="13" t="n">
        <f aca="false">IF(OR(Z136=0,DL46=0),0,Z136*DL46/(Z136+DL46))</f>
        <v>0.513338106389805</v>
      </c>
      <c r="AA46" s="13" t="n">
        <f aca="false">IF(OR(AA136=0,DM46=0),0,AA136*DM46/(AA136+DM46))</f>
        <v>0.50901009015737</v>
      </c>
      <c r="AB46" s="13" t="n">
        <f aca="false">IF(OR(AB136=0,DN46=0),0,AB136*DN46/(AB136+DN46))</f>
        <v>0.504754611955099</v>
      </c>
      <c r="AC46" s="13" t="n">
        <f aca="false">IF(OR(AC136=0,DO46=0),0,AC136*DO46/(AC136+DO46))</f>
        <v>0.499997678508651</v>
      </c>
      <c r="AD46" s="13" t="n">
        <f aca="false">IF(OR(AD136=0,DP46=0),0,AD136*DP46/(AD136+DP46))</f>
        <v>0.495697515863004</v>
      </c>
      <c r="AE46" s="13" t="n">
        <f aca="false">IF(OR(AE136=0,DQ46=0),0,AE136*DQ46/(AE136+DQ46))</f>
        <v>0.491889657263872</v>
      </c>
      <c r="AF46" s="13" t="n">
        <f aca="false">IF(OR(AF136=0,DR46=0),0,AF136*DR46/(AF136+DR46))</f>
        <v>0.488127610414772</v>
      </c>
      <c r="AG46" s="13" t="n">
        <f aca="false">IF(OR(AG136=0,DS46=0),0,AG136*DS46/(AG136+DS46))</f>
        <v>0.484408421151291</v>
      </c>
      <c r="AH46" s="13" t="n">
        <f aca="false">IF(OR(AH136=0,DT46=0),0,AH136*DT46/(AH136+DT46))</f>
        <v>0.480556080178355</v>
      </c>
      <c r="AI46" s="13" t="n">
        <f aca="false">IF(OR(AI136=0,DU46=0),0,AI136*DU46/(AI136+DU46))</f>
        <v>0.476747044400715</v>
      </c>
      <c r="AJ46" s="13" t="n">
        <f aca="false">IF(OR(AJ136=0,DV46=0),0,AJ136*DV46/(AJ136+DV46))</f>
        <v>0.472978503811674</v>
      </c>
      <c r="AK46" s="13" t="n">
        <f aca="false">IF(OR(AK136=0,DW46=0),0,AK136*DW46/(AK136+DW46))</f>
        <v>0.469247819732427</v>
      </c>
      <c r="AL46" s="13" t="n">
        <f aca="false">IF(OR(AL136=0,DX46=0),0,AL136*DX46/(AL136+DX46))</f>
        <v>0.465552510145764</v>
      </c>
      <c r="AM46" s="13" t="n">
        <f aca="false">IF(OR(AM136=0,DY46=0),0,AM136*DY46/(AM136+DY46))</f>
        <v>0.4618368244687</v>
      </c>
      <c r="AN46" s="13" t="n">
        <f aca="false">IF(OR(AN136=0,DZ46=0),0,AN136*DZ46/(AN136+DZ46))</f>
        <v>0.458153485240068</v>
      </c>
      <c r="AO46" s="13" t="n">
        <f aca="false">IF(OR(AO136=0,EA46=0),0,AO136*EA46/(AO136+EA46))</f>
        <v>0.454500312198998</v>
      </c>
      <c r="AP46" s="13" t="n">
        <f aca="false">IF(OR(AP136=0,EB46=0),0,AP136*EB46/(AP136+EB46))</f>
        <v>0.450875242612623</v>
      </c>
      <c r="AQ46" s="13" t="n">
        <f aca="false">IF(OR(AQ136=0,EC46=0),0,AQ136*EC46/(AQ136+EC46))</f>
        <v>0.44727632186903</v>
      </c>
      <c r="AR46" s="13" t="n">
        <f aca="false">IF(OR(AR136=0,ED46=0),0,AR136*ED46/(AR136+ED46))</f>
        <v>0.443776607967467</v>
      </c>
      <c r="AS46" s="13" t="n">
        <f aca="false">IF(OR(AS136=0,EE46=0),0,AS136*EE46/(AS136+EE46))</f>
        <v>0.440297563222528</v>
      </c>
      <c r="AT46" s="13" t="n">
        <f aca="false">IF(OR(AT136=0,EF46=0),0,AT136*EF46/(AT136+EF46))</f>
        <v>0.436837617676414</v>
      </c>
      <c r="AU46" s="13" t="n">
        <f aca="false">IF(OR(AU136=0,EG46=0),0,AU136*EG46/(AU136+EG46))</f>
        <v>0.433395272567016</v>
      </c>
      <c r="AV46" s="13" t="n">
        <f aca="false">IF(OR(AV136=0,EH46=0),0,AV136*EH46/(AV136+EH46))</f>
        <v>0.429969094949865</v>
      </c>
      <c r="AW46" s="13" t="n">
        <f aca="false">IF(OR(AW136=0,EI46=0),0,AW136*EI46/(AW136+EI46))</f>
        <v>0.426181204184572</v>
      </c>
      <c r="AX46" s="13" t="n">
        <f aca="false">IF(OR(AX136=0,EJ46=0),0,AX136*EJ46/(AX136+EJ46))</f>
        <v>0.422414351642725</v>
      </c>
      <c r="AY46" s="13" t="n">
        <f aca="false">IF(OR(AY136=0,EK46=0),0,AY136*EK46/(AY136+EK46))</f>
        <v>0.418666818404048</v>
      </c>
      <c r="AZ46" s="13" t="n">
        <f aca="false">IF(OR(AZ136=0,EL46=0),0,AZ136*EL46/(AZ136+EL46))</f>
        <v>0.414936961893626</v>
      </c>
      <c r="BA46" s="13" t="n">
        <f aca="false">IF(OR(BA136=0,EM46=0),0,BA136*EM46/(BA136+EM46))</f>
        <v>0.411223210420715</v>
      </c>
      <c r="BB46" s="13" t="n">
        <f aca="false">IF(OR(BB136=0,EN46=0),0,BB136*EN46/(BB136+EN46))</f>
        <v>0.407365890572375</v>
      </c>
      <c r="BC46" s="13" t="n">
        <f aca="false">IF(OR(BC136=0,EO46=0),0,BC136*EO46/(BC136+EO46))</f>
        <v>0.403523938322308</v>
      </c>
      <c r="BD46" s="13" t="n">
        <f aca="false">IF(OR(BD136=0,EP46=0),0,BD136*EP46/(BD136+EP46))</f>
        <v>0.399695804421008</v>
      </c>
      <c r="BE46" s="13" t="n">
        <f aca="false">IF(OR(BE136=0,EQ46=0),0,BE136*EQ46/(BE136+EQ46))</f>
        <v>0.39588000195565</v>
      </c>
      <c r="BF46" s="13" t="n">
        <f aca="false">IF(OR(BF136=0,ER46=0),0,BF136*ER46/(BF136+ER46))</f>
        <v>0.392075102195659</v>
      </c>
      <c r="BG46" s="13" t="n">
        <f aca="false">IF(OR(BG136=0,ES46=0),0,BG136*ES46/(BG136+ES46))</f>
        <v>0.388060142420883</v>
      </c>
      <c r="BH46" s="13" t="n">
        <f aca="false">IF(OR(BH136=0,ET46=0),0,BH136*ET46/(BH136+ET46))</f>
        <v>0.384055307235076</v>
      </c>
      <c r="BI46" s="13" t="n">
        <f aca="false">IF(OR(BI136=0,EU46=0),0,BI136*EU46/(BI136+EU46))</f>
        <v>0.380059125797604</v>
      </c>
      <c r="BJ46" s="13" t="n">
        <f aca="false">IF(OR(BJ136=0,EV46=0),0,BJ136*EV46/(BJ136+EV46))</f>
        <v>0.376070181871451</v>
      </c>
      <c r="BK46" s="13" t="n">
        <f aca="false">IF(OR(BK136=0,EW46=0),0,BK136*EW46/(BK136+EW46))</f>
        <v>0.372087110566097</v>
      </c>
      <c r="BL46" s="13" t="n">
        <f aca="false">IF(OR(BL136=0,EX46=0),0,BL136*EX46/(BL136+EX46))</f>
        <v>0.368216741017427</v>
      </c>
      <c r="BM46" s="13" t="n">
        <f aca="false">IF(OR(BM136=0,EY46=0),0,BM136*EY46/(BM136+EY46))</f>
        <v>0.364349083948795</v>
      </c>
      <c r="BN46" s="13" t="n">
        <f aca="false">IF(OR(BN136=0,EZ46=0),0,BN136*EZ46/(BN136+EZ46))</f>
        <v>0.360482993815502</v>
      </c>
      <c r="BO46" s="13" t="n">
        <f aca="false">IF(OR(BO136=0,FA46=0),0,BO136*FA46/(BO136+FA46))</f>
        <v>0.356617362007559</v>
      </c>
      <c r="BP46" s="13" t="n">
        <f aca="false">IF(OR(BP136=0,FB46=0),0,BP136*FB46/(BP136+FB46))</f>
        <v>0.352751114973345</v>
      </c>
      <c r="BQ46" s="13" t="n">
        <f aca="false">IF(OR(BQ136=0,FC46=0),0,BQ136*FC46/(BQ136+FC46))</f>
        <v>0.349096505015688</v>
      </c>
      <c r="BR46" s="13" t="n">
        <f aca="false">IF(OR(BR136=0,FD46=0),0,BR136*FD46/(BR136+FD46))</f>
        <v>0.345438085177392</v>
      </c>
      <c r="BS46" s="13" t="n">
        <f aca="false">IF(OR(BS136=0,FE46=0),0,BS136*FE46/(BS136+FE46))</f>
        <v>0.341775003080541</v>
      </c>
      <c r="BT46" s="13" t="n">
        <f aca="false">IF(OR(BT136=0,FF46=0),0,BT136*FF46/(BT136+FF46))</f>
        <v>0.338106428155294</v>
      </c>
      <c r="BU46" s="13" t="n">
        <f aca="false">IF(OR(BU136=0,FG46=0),0,BU136*FG46/(BU136+FG46))</f>
        <v>0.334431550697677</v>
      </c>
      <c r="BV46" s="13" t="n">
        <f aca="false">IF(OR(BV136=0,FH46=0),0,BV136*FH46/(BV136+FH46))</f>
        <v>0.330854442994046</v>
      </c>
      <c r="BW46" s="13" t="n">
        <f aca="false">IF(OR(BW136=0,FI46=0),0,BW136*FI46/(BW136+FI46))</f>
        <v>0.327268828816009</v>
      </c>
      <c r="BX46" s="13" t="n">
        <f aca="false">IF(OR(BX136=0,FJ46=0),0,BX136*FJ46/(BX136+FJ46))</f>
        <v>0.323674001439285</v>
      </c>
      <c r="BY46" s="13" t="n">
        <f aca="false">IF(OR(BY136=0,FK46=0),0,BY136*FK46/(BY136+FK46))</f>
        <v>0.320069268579767</v>
      </c>
      <c r="BZ46" s="13" t="n">
        <f aca="false">IF(OR(BZ136=0,FL46=0),0,BZ136*FL46/(BZ136+FL46))</f>
        <v>0.316453951918625</v>
      </c>
      <c r="CA46" s="13" t="n">
        <f aca="false">IF(OR(CA136=0,FM46=0),0,CA136*FM46/(CA136+FM46))</f>
        <v>0.312827386693899</v>
      </c>
      <c r="CB46" s="13" t="n">
        <f aca="false">IF(OR(CB136=0,FN46=0),0,CB136*FN46/(CB136+FN46))</f>
        <v>0.309188921356813</v>
      </c>
      <c r="CC46" s="13" t="n">
        <f aca="false">IF(OR(CC136=0,FO46=0),0,CC136*FO46/(CC136+FO46))</f>
        <v>0.305537917291406</v>
      </c>
      <c r="CD46" s="13" t="n">
        <f aca="false">IF(OR(CD136=0,FP46=0),0,CD136*FP46/(CD136+FP46))</f>
        <v>0.301873748596318</v>
      </c>
      <c r="CE46" s="13" t="n">
        <f aca="false">IF(OR(CE136=0,FQ46=0),0,CE136*FQ46/(CE136+FQ46))</f>
        <v>0.298195801927887</v>
      </c>
      <c r="CF46" s="13" t="n">
        <f aca="false">IF(OR(CF136=0,FR46=0),0,CF136*FR46/(CF136+FR46))</f>
        <v>0.294053525494521</v>
      </c>
      <c r="CG46" s="13" t="n">
        <f aca="false">IF(OR(CG136=0,FS46=0),0,CG136*FS46/(CG136+FS46))</f>
        <v>0.289896837023091</v>
      </c>
      <c r="CH46" s="13" t="n">
        <f aca="false">IF(OR(CH136=0,FT46=0),0,CH136*FT46/(CH136+FT46))</f>
        <v>0.285725060145011</v>
      </c>
      <c r="CI46" s="13" t="n">
        <f aca="false">IF(OR(CI136=0,FU46=0),0,CI136*FU46/(CI136+FU46))</f>
        <v>0.281537548468728</v>
      </c>
      <c r="CJ46" s="13" t="n">
        <f aca="false">IF(OR(CJ136=0,FV46=0),0,CJ136*FV46/(CJ136+FV46))</f>
        <v>0.277333686364106</v>
      </c>
      <c r="CK46" s="13" t="n">
        <f aca="false">IF(OR(CK136=0,FW46=0),0,CK136*FW46/(CK136+FW46))</f>
        <v>0.273363116364363</v>
      </c>
      <c r="CL46" s="13" t="n">
        <f aca="false">IF(OR(CL136=0,FX46=0),0,CL136*FX46/(CL136+FX46))</f>
        <v>0.26937536184322</v>
      </c>
      <c r="CM46" s="13" t="n">
        <f aca="false">IF(OR(CM136=0,FY46=0),0,CM136*FY46/(CM136+FY46))</f>
        <v>0.265369929961839</v>
      </c>
      <c r="CN46" s="13" t="n">
        <f aca="false">IF(OR(CN136=0,FZ46=0),0,CN136*FZ46/(CN136+FZ46))</f>
        <v>0.261346351626477</v>
      </c>
      <c r="CO46" s="13" t="n">
        <f aca="false">IF(OR(CO136=0,GA46=0),0,CO136*GA46/(CO136+GA46))</f>
        <v>0.257304182408215</v>
      </c>
      <c r="CP46" s="13" t="n">
        <f aca="false">IF(OR(CP136=0,GB46=0),0,CP136*GB46/(CP136+GB46))</f>
        <v>0.253089554381779</v>
      </c>
      <c r="CQ46" s="13" t="n">
        <f aca="false">IF(OR(CQ136=0,GC46=0),0,CQ136*GC46/(CQ136+GC46))</f>
        <v>0.248855475001173</v>
      </c>
      <c r="CR46" s="0" t="n">
        <f aca="false">IF(F$9=0,0,(SIN(F$12)*COS($E46)+SIN($E46)*COS(F$12))/SIN($E46)*F$9)</f>
        <v>0.5280501</v>
      </c>
      <c r="CS46" s="0" t="n">
        <f aca="false">IF(G$9=0,0,(SIN(G$12)*COS($E46)+SIN($E46)*COS(G$12))/SIN($E46)*G$9)</f>
        <v>0.545847988697255</v>
      </c>
      <c r="CT46" s="0" t="n">
        <f aca="false">IF(H$9=0,0,(SIN(H$12)*COS($E46)+SIN($E46)*COS(H$12))/SIN($E46)*H$9)</f>
        <v>0.563689741765022</v>
      </c>
      <c r="CU46" s="0" t="n">
        <f aca="false">IF(I$9=0,0,(SIN(I$12)*COS($E46)+SIN($E46)*COS(I$12))/SIN($E46)*I$9)</f>
        <v>0.581567324514335</v>
      </c>
      <c r="CV46" s="0" t="n">
        <f aca="false">IF(J$9=0,0,(SIN(J$12)*COS($E46)+SIN($E46)*COS(J$12))/SIN($E46)*J$9)</f>
        <v>0.599472628124976</v>
      </c>
      <c r="CW46" s="0" t="n">
        <f aca="false">IF(K$9=0,0,(SIN(K$12)*COS($E46)+SIN($E46)*COS(K$12))/SIN($E46)*K$9)</f>
        <v>0.617397472926718</v>
      </c>
      <c r="CX46" s="0" t="n">
        <f aca="false">IF(L$9=0,0,(SIN(L$12)*COS($E46)+SIN($E46)*COS(L$12))/SIN($E46)*L$9)</f>
        <v>0.635333611721158</v>
      </c>
      <c r="CY46" s="0" t="n">
        <f aca="false">IF(M$9=0,0,(SIN(M$12)*COS($E46)+SIN($E46)*COS(M$12))/SIN($E46)*M$9)</f>
        <v>0.653272733142878</v>
      </c>
      <c r="CZ46" s="0" t="n">
        <f aca="false">IF(N$9=0,0,(SIN(N$12)*COS($E46)+SIN($E46)*COS(N$12))/SIN($E46)*N$9)</f>
        <v>0.670577890723493</v>
      </c>
      <c r="DA46" s="0" t="n">
        <f aca="false">IF(O$9=0,0,(SIN(O$12)*COS($E46)+SIN($E46)*COS(O$12))/SIN($E46)*O$9)</f>
        <v>0.687845053664952</v>
      </c>
      <c r="DB46" s="0" t="n">
        <f aca="false">IF(P$9=0,0,(SIN(P$12)*COS($E46)+SIN($E46)*COS(P$12))/SIN($E46)*P$9)</f>
        <v>0.705066324097375</v>
      </c>
      <c r="DC46" s="0" t="n">
        <f aca="false">IF(Q$9=0,0,(SIN(Q$12)*COS($E46)+SIN($E46)*COS(Q$12))/SIN($E46)*Q$9)</f>
        <v>0.722233768286365</v>
      </c>
      <c r="DD46" s="0" t="n">
        <f aca="false">IF(R$9=0,0,(SIN(R$12)*COS($E46)+SIN($E46)*COS(R$12))/SIN($E46)*R$9)</f>
        <v>0.739339419868486</v>
      </c>
      <c r="DE46" s="0" t="n">
        <f aca="false">IF(S$9=0,0,(SIN(S$12)*COS($E46)+SIN($E46)*COS(S$12))/SIN($E46)*S$9)</f>
        <v>0.754758751196426</v>
      </c>
      <c r="DF46" s="0" t="n">
        <f aca="false">IF(T$9=0,0,(SIN(T$12)*COS($E46)+SIN($E46)*COS(T$12))/SIN($E46)*T$9)</f>
        <v>0.77004814785477</v>
      </c>
      <c r="DG46" s="0" t="n">
        <f aca="false">IF(U$9=0,0,(SIN(U$12)*COS($E46)+SIN($E46)*COS(U$12))/SIN($E46)*U$9)</f>
        <v>0.785201066298566</v>
      </c>
      <c r="DH46" s="0" t="n">
        <f aca="false">IF(V$9=0,0,(SIN(V$12)*COS($E46)+SIN($E46)*COS(V$12))/SIN($E46)*V$9)</f>
        <v>0.800210974677529</v>
      </c>
      <c r="DI46" s="0" t="n">
        <f aca="false">IF(W$9=0,0,(SIN(W$12)*COS($E46)+SIN($E46)*COS(W$12))/SIN($E46)*W$9)</f>
        <v>0.815071355409378</v>
      </c>
      <c r="DJ46" s="0" t="n">
        <f aca="false">IF(X$9=0,0,(SIN(X$12)*COS($E46)+SIN($E46)*COS(X$12))/SIN($E46)*X$9)</f>
        <v>0.822982833575849</v>
      </c>
      <c r="DK46" s="0" t="n">
        <f aca="false">IF(Y$9=0,0,(SIN(Y$12)*COS($E46)+SIN($E46)*COS(Y$12))/SIN($E46)*Y$9)</f>
        <v>0.830548625276284</v>
      </c>
      <c r="DL46" s="0" t="n">
        <f aca="false">IF(Z$9=0,0,(SIN(Z$12)*COS($E46)+SIN($E46)*COS(Z$12))/SIN($E46)*Z$9)</f>
        <v>0.837768562435325</v>
      </c>
      <c r="DM46" s="0" t="n">
        <f aca="false">IF(AA$9=0,0,(SIN(AA$12)*COS($E46)+SIN($E46)*COS(AA$12))/SIN($E46)*AA$9)</f>
        <v>0.844642610614738</v>
      </c>
      <c r="DN46" s="0" t="n">
        <f aca="false">IF(AB$9=0,0,(SIN(AB$12)*COS($E46)+SIN($E46)*COS(AB$12))/SIN($E46)*AB$9)</f>
        <v>0.851170868364471</v>
      </c>
      <c r="DO46" s="0" t="n">
        <f aca="false">IF(AC$9=0,0,(SIN(AC$12)*COS($E46)+SIN($E46)*COS(AC$12))/SIN($E46)*AC$9)</f>
        <v>0.855685202827778</v>
      </c>
      <c r="DP46" s="0" t="n">
        <f aca="false">IF(AD$9=0,0,(SIN(AD$12)*COS($E46)+SIN($E46)*COS(AD$12))/SIN($E46)*AD$9)</f>
        <v>0.860941709649375</v>
      </c>
      <c r="DQ46" s="0" t="n">
        <f aca="false">IF(AE$9=0,0,(SIN(AE$12)*COS($E46)+SIN($E46)*COS(AE$12))/SIN($E46)*AE$9)</f>
        <v>0.86716816732658</v>
      </c>
      <c r="DR46" s="0" t="n">
        <f aca="false">IF(AF$9=0,0,(SIN(AF$12)*COS($E46)+SIN($E46)*COS(AF$12))/SIN($E46)*AF$9)</f>
        <v>0.873066899971519</v>
      </c>
      <c r="DS46" s="0" t="n">
        <f aca="false">IF(AG$9=0,0,(SIN(AG$12)*COS($E46)+SIN($E46)*COS(AG$12))/SIN($E46)*AG$9)</f>
        <v>0.878637967099567</v>
      </c>
      <c r="DT46" s="0" t="n">
        <f aca="false">IF(AH$9=0,0,(SIN(AH$12)*COS($E46)+SIN($E46)*COS(AH$12))/SIN($E46)*AH$9)</f>
        <v>0.883296065573883</v>
      </c>
      <c r="DU46" s="0" t="n">
        <f aca="false">IF(AI$9=0,0,(SIN(AI$12)*COS($E46)+SIN($E46)*COS(AI$12))/SIN($E46)*AI$9)</f>
        <v>0.887616285037965</v>
      </c>
      <c r="DV46" s="0" t="n">
        <f aca="false">IF(AJ$9=0,0,(SIN(AJ$12)*COS($E46)+SIN($E46)*COS(AJ$12))/SIN($E46)*AJ$9)</f>
        <v>0.891599578835156</v>
      </c>
      <c r="DW46" s="0" t="n">
        <f aca="false">IF(AK$9=0,0,(SIN(AK$12)*COS($E46)+SIN($E46)*COS(AK$12))/SIN($E46)*AK$9)</f>
        <v>0.89524702321113</v>
      </c>
      <c r="DX46" s="0" t="n">
        <f aca="false">IF(AL$9=0,0,(SIN(AL$12)*COS($E46)+SIN($E46)*COS(AL$12))/SIN($E46)*AL$9)</f>
        <v>0.898559816288636</v>
      </c>
      <c r="DY46" s="0" t="n">
        <f aca="false">IF(AM$9=0,0,(SIN(AM$12)*COS($E46)+SIN($E46)*COS(AM$12))/SIN($E46)*AM$9)</f>
        <v>0.901335815189836</v>
      </c>
      <c r="DZ46" s="0" t="n">
        <f aca="false">IF(AN$9=0,0,(SIN(AN$12)*COS($E46)+SIN($E46)*COS(AN$12))/SIN($E46)*AN$9)</f>
        <v>0.903776967796024</v>
      </c>
      <c r="EA46" s="0" t="n">
        <f aca="false">IF(AO$9=0,0,(SIN(AO$12)*COS($E46)+SIN($E46)*COS(AO$12))/SIN($E46)*AO$9)</f>
        <v>0.905885018559767</v>
      </c>
      <c r="EB46" s="0" t="n">
        <f aca="false">IF(AP$9=0,0,(SIN(AP$12)*COS($E46)+SIN($E46)*COS(AP$12))/SIN($E46)*AP$9)</f>
        <v>0.90766183100692</v>
      </c>
      <c r="EC46" s="0" t="n">
        <f aca="false">IF(AQ$9=0,0,(SIN(AQ$12)*COS($E46)+SIN($E46)*COS(AQ$12))/SIN($E46)*AQ$9)</f>
        <v>0.909109386405729</v>
      </c>
      <c r="ED46" s="0" t="n">
        <f aca="false">IF(AR$9=0,0,(SIN(AR$12)*COS($E46)+SIN($E46)*COS(AR$12))/SIN($E46)*AR$9)</f>
        <v>0.910545104490454</v>
      </c>
      <c r="EE46" s="0" t="n">
        <f aca="false">IF(AS$9=0,0,(SIN(AS$12)*COS($E46)+SIN($E46)*COS(AS$12))/SIN($E46)*AS$9)</f>
        <v>0.911659355862667</v>
      </c>
      <c r="EF46" s="0" t="n">
        <f aca="false">IF(AT$9=0,0,(SIN(AT$12)*COS($E46)+SIN($E46)*COS(AT$12))/SIN($E46)*AT$9)</f>
        <v>0.912454176885117</v>
      </c>
      <c r="EG46" s="0" t="n">
        <f aca="false">IF(AU$9=0,0,(SIN(AU$12)*COS($E46)+SIN($E46)*COS(AU$12))/SIN($E46)*AU$9)</f>
        <v>0.912931713933519</v>
      </c>
      <c r="EH46" s="0" t="n">
        <f aca="false">IF(AV$9=0,0,(SIN(AV$12)*COS($E46)+SIN($E46)*COS(AV$12))/SIN($E46)*AV$9)</f>
        <v>0.913094222015193</v>
      </c>
      <c r="EI46" s="0" t="n">
        <f aca="false">IF(AW$9=0,0,(SIN(AW$12)*COS($E46)+SIN($E46)*COS(AW$12))/SIN($E46)*AW$9)</f>
        <v>0.911221121028047</v>
      </c>
      <c r="EJ46" s="0" t="n">
        <f aca="false">IF(AX$9=0,0,(SIN(AX$12)*COS($E46)+SIN($E46)*COS(AX$12))/SIN($E46)*AX$9)</f>
        <v>0.909024461922652</v>
      </c>
      <c r="EK46" s="0" t="n">
        <f aca="false">IF(AY$9=0,0,(SIN(AY$12)*COS($E46)+SIN($E46)*COS(AY$12))/SIN($E46)*AY$9)</f>
        <v>0.906508397527685</v>
      </c>
      <c r="EL46" s="0" t="n">
        <f aca="false">IF(AZ$9=0,0,(SIN(AZ$12)*COS($E46)+SIN($E46)*COS(AZ$12))/SIN($E46)*AZ$9)</f>
        <v>0.903677190914004</v>
      </c>
      <c r="EM46" s="0" t="n">
        <f aca="false">IF(BA$9=0,0,(SIN(BA$12)*COS($E46)+SIN($E46)*COS(BA$12))/SIN($E46)*BA$9)</f>
        <v>0.900535213030964</v>
      </c>
      <c r="EN46" s="0" t="n">
        <f aca="false">IF(BB$9=0,0,(SIN(BB$12)*COS($E46)+SIN($E46)*COS(BB$12))/SIN($E46)*BB$9)</f>
        <v>0.896320854106144</v>
      </c>
      <c r="EO46" s="0" t="n">
        <f aca="false">IF(BC$9=0,0,(SIN(BC$12)*COS($E46)+SIN($E46)*COS(BC$12))/SIN($E46)*BC$9)</f>
        <v>0.891801255092008</v>
      </c>
      <c r="EP46" s="0" t="n">
        <f aca="false">IF(BD$9=0,0,(SIN(BD$12)*COS($E46)+SIN($E46)*COS(BD$12))/SIN($E46)*BD$9)</f>
        <v>0.886981797714077</v>
      </c>
      <c r="EQ46" s="0" t="n">
        <f aca="false">IF(BE$9=0,0,(SIN(BE$12)*COS($E46)+SIN($E46)*COS(BE$12))/SIN($E46)*BE$9)</f>
        <v>0.881867963629794</v>
      </c>
      <c r="ER46" s="0" t="n">
        <f aca="false">IF(BF$9=0,0,(SIN(BF$12)*COS($E46)+SIN($E46)*COS(BF$12))/SIN($E46)*BF$9)</f>
        <v>0.876465331536157</v>
      </c>
      <c r="ES46" s="0" t="n">
        <f aca="false">IF(BG$9=0,0,(SIN(BG$12)*COS($E46)+SIN($E46)*COS(BG$12))/SIN($E46)*BG$9)</f>
        <v>0.869675924595066</v>
      </c>
      <c r="ET46" s="0" t="n">
        <f aca="false">IF(BH$9=0,0,(SIN(BH$12)*COS($E46)+SIN($E46)*COS(BH$12))/SIN($E46)*BH$9)</f>
        <v>0.862607473724166</v>
      </c>
      <c r="EU46" s="0" t="n">
        <f aca="false">IF(BI$9=0,0,(SIN(BI$12)*COS($E46)+SIN($E46)*COS(BI$12))/SIN($E46)*BI$9)</f>
        <v>0.855266840389304</v>
      </c>
      <c r="EV46" s="0" t="n">
        <f aca="false">IF(BJ$9=0,0,(SIN(BJ$12)*COS($E46)+SIN($E46)*COS(BJ$12))/SIN($E46)*BJ$9)</f>
        <v>0.847660971836344</v>
      </c>
      <c r="EW46" s="0" t="n">
        <f aca="false">IF(BK$9=0,0,(SIN(BK$12)*COS($E46)+SIN($E46)*COS(BK$12))/SIN($E46)*BK$9)</f>
        <v>0.839796897539885</v>
      </c>
      <c r="EX46" s="0" t="n">
        <f aca="false">IF(BL$9=0,0,(SIN(BL$12)*COS($E46)+SIN($E46)*COS(BL$12))/SIN($E46)*BL$9)</f>
        <v>0.832233971128245</v>
      </c>
      <c r="EY46" s="0" t="n">
        <f aca="false">IF(BM$9=0,0,(SIN(BM$12)*COS($E46)+SIN($E46)*COS(BM$12))/SIN($E46)*BM$9)</f>
        <v>0.824426288924511</v>
      </c>
      <c r="EZ46" s="0" t="n">
        <f aca="false">IF(BN$9=0,0,(SIN(BN$12)*COS($E46)+SIN($E46)*COS(BN$12))/SIN($E46)*BN$9)</f>
        <v>0.816380601261036</v>
      </c>
      <c r="FA46" s="0" t="n">
        <f aca="false">IF(BO$9=0,0,(SIN(BO$12)*COS($E46)+SIN($E46)*COS(BO$12))/SIN($E46)*BO$9)</f>
        <v>0.808103726971622</v>
      </c>
      <c r="FB46" s="0" t="n">
        <f aca="false">IF(BP$9=0,0,(SIN(BP$12)*COS($E46)+SIN($E46)*COS(BP$12))/SIN($E46)*BP$9)</f>
        <v>0.79960254998388</v>
      </c>
      <c r="FC46" s="0" t="n">
        <f aca="false">IF(BQ$9=0,0,(SIN(BQ$12)*COS($E46)+SIN($E46)*COS(BQ$12))/SIN($E46)*BQ$9)</f>
        <v>0.791980942406435</v>
      </c>
      <c r="FD46" s="0" t="n">
        <f aca="false">IF(BR$9=0,0,(SIN(BR$12)*COS($E46)+SIN($E46)*COS(BR$12))/SIN($E46)*BR$9)</f>
        <v>0.784143946235719</v>
      </c>
      <c r="FE46" s="0" t="n">
        <f aca="false">IF(BS$9=0,0,(SIN(BS$12)*COS($E46)+SIN($E46)*COS(BS$12))/SIN($E46)*BS$9)</f>
        <v>0.776097619957592</v>
      </c>
      <c r="FF46" s="0" t="n">
        <f aca="false">IF(BT$9=0,0,(SIN(BT$12)*COS($E46)+SIN($E46)*COS(BT$12))/SIN($E46)*BT$9)</f>
        <v>0.767848076827448</v>
      </c>
      <c r="FG46" s="0" t="n">
        <f aca="false">IF(BU$9=0,0,(SIN(BU$12)*COS($E46)+SIN($E46)*COS(BU$12))/SIN($E46)*BU$9)</f>
        <v>0.759401481892508</v>
      </c>
      <c r="FH46" s="0" t="n">
        <f aca="false">IF(BV$9=0,0,(SIN(BV$12)*COS($E46)+SIN($E46)*COS(BV$12))/SIN($E46)*BV$9)</f>
        <v>0.751304555876137</v>
      </c>
      <c r="FI46" s="0" t="n">
        <f aca="false">IF(BW$9=0,0,(SIN(BW$12)*COS($E46)+SIN($E46)*COS(BW$12))/SIN($E46)*BW$9)</f>
        <v>0.743018876754139</v>
      </c>
      <c r="FJ46" s="0" t="n">
        <f aca="false">IF(BX$9=0,0,(SIN(BX$12)*COS($E46)+SIN($E46)*COS(BX$12))/SIN($E46)*BX$9)</f>
        <v>0.734550254938823</v>
      </c>
      <c r="FK46" s="0" t="n">
        <f aca="false">IF(BY$9=0,0,(SIN(BY$12)*COS($E46)+SIN($E46)*COS(BY$12))/SIN($E46)*BY$9)</f>
        <v>0.725904543352193</v>
      </c>
      <c r="FL46" s="0" t="n">
        <f aca="false">IF(BZ$9=0,0,(SIN(BZ$12)*COS($E46)+SIN($E46)*COS(BZ$12))/SIN($E46)*BZ$9)</f>
        <v>0.717087634646005</v>
      </c>
      <c r="FM46" s="0" t="n">
        <f aca="false">IF(CA$9=0,0,(SIN(CA$12)*COS($E46)+SIN($E46)*COS(CA$12))/SIN($E46)*CA$9)</f>
        <v>0.708105458414082</v>
      </c>
      <c r="FN46" s="0" t="n">
        <f aca="false">IF(CB$9=0,0,(SIN(CB$12)*COS($E46)+SIN($E46)*COS(CB$12))/SIN($E46)*CB$9)</f>
        <v>0.698963978397959</v>
      </c>
      <c r="FO46" s="0" t="n">
        <f aca="false">IF(CC$9=0,0,(SIN(CC$12)*COS($E46)+SIN($E46)*COS(CC$12))/SIN($E46)*CC$9)</f>
        <v>0.689669189687107</v>
      </c>
      <c r="FP46" s="0" t="n">
        <f aca="false">IF(CD$9=0,0,(SIN(CD$12)*COS($E46)+SIN($E46)*COS(CD$12))/SIN($E46)*CD$9)</f>
        <v>0.680227115914797</v>
      </c>
      <c r="FQ46" s="0" t="n">
        <f aca="false">IF(CE$9=0,0,(SIN(CE$12)*COS($E46)+SIN($E46)*COS(CE$12))/SIN($E46)*CE$9)</f>
        <v>0.670643806450853</v>
      </c>
      <c r="FR46" s="0" t="n">
        <f aca="false">IF(CF$9=0,0,(SIN(CF$12)*COS($E46)+SIN($E46)*COS(CF$12))/SIN($E46)*CF$9)</f>
        <v>0.658663480981545</v>
      </c>
      <c r="FS46" s="0" t="n">
        <f aca="false">IF(CG$9=0,0,(SIN(CG$12)*COS($E46)+SIN($E46)*COS(CG$12))/SIN($E46)*CG$9)</f>
        <v>0.646586671199563</v>
      </c>
      <c r="FT46" s="0" t="n">
        <f aca="false">IF(CH$9=0,0,(SIN(CH$12)*COS($E46)+SIN($E46)*COS(CH$12))/SIN($E46)*CH$9)</f>
        <v>0.634421538883608</v>
      </c>
      <c r="FU46" s="0" t="n">
        <f aca="false">IF(CI$9=0,0,(SIN(CI$12)*COS($E46)+SIN($E46)*COS(CI$12))/SIN($E46)*CI$9)</f>
        <v>0.6221762396253</v>
      </c>
      <c r="FV46" s="0" t="n">
        <f aca="false">IF(CJ$9=0,0,(SIN(CJ$12)*COS($E46)+SIN($E46)*COS(CJ$12))/SIN($E46)*CJ$9)</f>
        <v>0.609858918989404</v>
      </c>
      <c r="FW46" s="0" t="n">
        <f aca="false">IF(CK$9=0,0,(SIN(CK$12)*COS($E46)+SIN($E46)*COS(CK$12))/SIN($E46)*CK$9)</f>
        <v>0.598676559375048</v>
      </c>
      <c r="FX46" s="0" t="n">
        <f aca="false">IF(CL$9=0,0,(SIN(CL$12)*COS($E46)+SIN($E46)*COS(CL$12))/SIN($E46)*CL$9)</f>
        <v>0.587416737532569</v>
      </c>
      <c r="FY46" s="0" t="n">
        <f aca="false">IF(CM$9=0,0,(SIN(CM$12)*COS($E46)+SIN($E46)*COS(CM$12))/SIN($E46)*CM$9)</f>
        <v>0.576086460415165</v>
      </c>
      <c r="FZ46" s="0" t="n">
        <f aca="false">IF(CN$9=0,0,(SIN(CN$12)*COS($E46)+SIN($E46)*COS(CN$12))/SIN($E46)*CN$9)</f>
        <v>0.564692723394081</v>
      </c>
      <c r="GA46" s="0" t="n">
        <f aca="false">IF(CO$9=0,0,(SIN(CO$12)*COS($E46)+SIN($E46)*COS(CO$12))/SIN($E46)*CO$9)</f>
        <v>0.553242507048194</v>
      </c>
      <c r="GB46" s="0" t="n">
        <f aca="false">IF(CP$9=0,0,(SIN(CP$12)*COS($E46)+SIN($E46)*COS(CP$12))/SIN($E46)*CP$9)</f>
        <v>0.541041033944266</v>
      </c>
      <c r="GC46" s="0" t="n">
        <f aca="false">IF(CQ$9=0,0,(SIN(CQ$12)*COS($E46)+SIN($E46)*COS(CQ$12))/SIN($E46)*CQ$9)</f>
        <v>0.528812504902186</v>
      </c>
    </row>
    <row r="47" customFormat="false" ht="12.8" hidden="true" customHeight="false" outlineLevel="0" collapsed="false">
      <c r="A47" s="0" t="n">
        <f aca="false">MAX($F47:$CQ47)</f>
        <v>0.536944422070051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0.5639868</v>
      </c>
      <c r="C47" s="2" t="n">
        <f aca="false">MOD(Best +D47,360)</f>
        <v>134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0.528050099721163</v>
      </c>
      <c r="G47" s="13" t="n">
        <f aca="false">IF(OR(G137=0,CS47=0),0,G137*CS47/(G137+CS47))</f>
        <v>0.530122669740937</v>
      </c>
      <c r="H47" s="13" t="n">
        <f aca="false">IF(OR(H137=0,CT47=0),0,H137*CT47/(H137+CT47))</f>
        <v>0.531898317349638</v>
      </c>
      <c r="I47" s="13" t="n">
        <f aca="false">IF(OR(I137=0,CU47=0),0,I137*CU47/(I137+CU47))</f>
        <v>0.533395999965573</v>
      </c>
      <c r="J47" s="13" t="n">
        <f aca="false">IF(OR(J137=0,CV47=0),0,J137*CV47/(J137+CV47))</f>
        <v>0.534633435584669</v>
      </c>
      <c r="K47" s="13" t="n">
        <f aca="false">IF(OR(K137=0,CW47=0),0,K137*CW47/(K137+CW47))</f>
        <v>0.535627178932947</v>
      </c>
      <c r="L47" s="13" t="n">
        <f aca="false">IF(OR(L137=0,CX47=0),0,L137*CX47/(L137+CX47))</f>
        <v>0.536392693846437</v>
      </c>
      <c r="M47" s="13" t="n">
        <f aca="false">IF(OR(M137=0,CY47=0),0,M137*CY47/(M137+CY47))</f>
        <v>0.536944422070051</v>
      </c>
      <c r="N47" s="13" t="n">
        <f aca="false">IF(OR(N137=0,CZ47=0),0,N137*CZ47/(N137+CZ47))</f>
        <v>0.536890426142442</v>
      </c>
      <c r="O47" s="13" t="n">
        <f aca="false">IF(OR(O137=0,DA47=0),0,O137*DA47/(O137+DA47))</f>
        <v>0.536674384864283</v>
      </c>
      <c r="P47" s="13" t="n">
        <f aca="false">IF(OR(P137=0,DB47=0),0,P137*DB47/(P137+DB47))</f>
        <v>0.536306701443931</v>
      </c>
      <c r="Q47" s="13" t="n">
        <f aca="false">IF(OR(Q137=0,DC47=0),0,Q137*DC47/(Q137+DC47))</f>
        <v>0.535797043055287</v>
      </c>
      <c r="R47" s="13" t="n">
        <f aca="false">IF(OR(R137=0,DD47=0),0,R137*DD47/(R137+DD47))</f>
        <v>0.535154394911792</v>
      </c>
      <c r="S47" s="13" t="n">
        <f aca="false">IF(OR(S137=0,DE47=0),0,S137*DE47/(S137+DE47))</f>
        <v>0.533572084033924</v>
      </c>
      <c r="T47" s="13" t="n">
        <f aca="false">IF(OR(T137=0,DF47=0),0,T137*DF47/(T137+DF47))</f>
        <v>0.531921767910776</v>
      </c>
      <c r="U47" s="13" t="n">
        <f aca="false">IF(OR(U137=0,DG47=0),0,U137*DG47/(U137+DG47))</f>
        <v>0.530207894969804</v>
      </c>
      <c r="V47" s="13" t="n">
        <f aca="false">IF(OR(V137=0,DH47=0),0,V137*DH47/(V137+DH47))</f>
        <v>0.528434560759047</v>
      </c>
      <c r="W47" s="13" t="n">
        <f aca="false">IF(OR(W137=0,DI47=0),0,W137*DI47/(W137+DI47))</f>
        <v>0.526605537488078</v>
      </c>
      <c r="X47" s="13" t="n">
        <f aca="false">IF(OR(X137=0,DJ47=0),0,X137*DJ47/(X137+DJ47))</f>
        <v>0.521966966257071</v>
      </c>
      <c r="Y47" s="13" t="n">
        <f aca="false">IF(OR(Y137=0,DK47=0),0,Y137*DK47/(Y137+DK47))</f>
        <v>0.517416059510942</v>
      </c>
      <c r="Z47" s="13" t="n">
        <f aca="false">IF(OR(Z137=0,DL47=0),0,Z137*DL47/(Z137+DL47))</f>
        <v>0.512946917157161</v>
      </c>
      <c r="AA47" s="13" t="n">
        <f aca="false">IF(OR(AA137=0,DM47=0),0,AA137*DM47/(AA137+DM47))</f>
        <v>0.508554098502558</v>
      </c>
      <c r="AB47" s="13" t="n">
        <f aca="false">IF(OR(AB137=0,DN47=0),0,AB137*DN47/(AB137+DN47))</f>
        <v>0.504232575964651</v>
      </c>
      <c r="AC47" s="13" t="n">
        <f aca="false">IF(OR(AC137=0,DO47=0),0,AC137*DO47/(AC137+DO47))</f>
        <v>0.499401700243722</v>
      </c>
      <c r="AD47" s="13" t="n">
        <f aca="false">IF(OR(AD137=0,DP47=0),0,AD137*DP47/(AD137+DP47))</f>
        <v>0.495031278014067</v>
      </c>
      <c r="AE47" s="13" t="n">
        <f aca="false">IF(OR(AE137=0,DQ47=0),0,AE137*DQ47/(AE137+DQ47))</f>
        <v>0.491157605532073</v>
      </c>
      <c r="AF47" s="13" t="n">
        <f aca="false">IF(OR(AF137=0,DR47=0),0,AF137*DR47/(AF137+DR47))</f>
        <v>0.487328996345981</v>
      </c>
      <c r="AG47" s="13" t="n">
        <f aca="false">IF(OR(AG137=0,DS47=0),0,AG137*DS47/(AG137+DS47))</f>
        <v>0.483542589369411</v>
      </c>
      <c r="AH47" s="13" t="n">
        <f aca="false">IF(OR(AH137=0,DT47=0),0,AH137*DT47/(AH137+DT47))</f>
        <v>0.479620293898297</v>
      </c>
      <c r="AI47" s="13" t="n">
        <f aca="false">IF(OR(AI137=0,DU47=0),0,AI137*DU47/(AI137+DU47))</f>
        <v>0.475740857334674</v>
      </c>
      <c r="AJ47" s="13" t="n">
        <f aca="false">IF(OR(AJ137=0,DV47=0),0,AJ137*DV47/(AJ137+DV47))</f>
        <v>0.471901539627012</v>
      </c>
      <c r="AK47" s="13" t="n">
        <f aca="false">IF(OR(AK137=0,DW47=0),0,AK137*DW47/(AK137+DW47))</f>
        <v>0.468099764688889</v>
      </c>
      <c r="AL47" s="13" t="n">
        <f aca="false">IF(OR(AL137=0,DX47=0),0,AL137*DX47/(AL137+DX47))</f>
        <v>0.464333106575207</v>
      </c>
      <c r="AM47" s="13" t="n">
        <f aca="false">IF(OR(AM137=0,DY47=0),0,AM137*DY47/(AM137+DY47))</f>
        <v>0.460545189498183</v>
      </c>
      <c r="AN47" s="13" t="n">
        <f aca="false">IF(OR(AN137=0,DZ47=0),0,AN137*DZ47/(AN137+DZ47))</f>
        <v>0.456789476461188</v>
      </c>
      <c r="AO47" s="13" t="n">
        <f aca="false">IF(OR(AO137=0,EA47=0),0,AO137*EA47/(AO137+EA47))</f>
        <v>0.453063828293334</v>
      </c>
      <c r="AP47" s="13" t="n">
        <f aca="false">IF(OR(AP137=0,EB47=0),0,AP137*EB47/(AP137+EB47))</f>
        <v>0.449366219217117</v>
      </c>
      <c r="AQ47" s="13" t="n">
        <f aca="false">IF(OR(AQ137=0,EC47=0),0,AQ137*EC47/(AQ137+EC47))</f>
        <v>0.445694727903902</v>
      </c>
      <c r="AR47" s="13" t="n">
        <f aca="false">IF(OR(AR137=0,ED47=0),0,AR137*ED47/(AR137+ED47))</f>
        <v>0.442123379063072</v>
      </c>
      <c r="AS47" s="13" t="n">
        <f aca="false">IF(OR(AS137=0,EE47=0),0,AS137*EE47/(AS137+EE47))</f>
        <v>0.438572693863966</v>
      </c>
      <c r="AT47" s="13" t="n">
        <f aca="false">IF(OR(AT137=0,EF47=0),0,AT137*EF47/(AT137+EF47))</f>
        <v>0.435041126506976</v>
      </c>
      <c r="AU47" s="13" t="n">
        <f aca="false">IF(OR(AU137=0,EG47=0),0,AU137*EG47/(AU137+EG47))</f>
        <v>0.431527200154542</v>
      </c>
      <c r="AV47" s="13" t="n">
        <f aca="false">IF(OR(AV137=0,EH47=0),0,AV137*EH47/(AV137+EH47))</f>
        <v>0.428029501797873</v>
      </c>
      <c r="AW47" s="13" t="n">
        <f aca="false">IF(OR(AW137=0,EI47=0),0,AW137*EI47/(AW137+EI47))</f>
        <v>0.424165600429627</v>
      </c>
      <c r="AX47" s="13" t="n">
        <f aca="false">IF(OR(AX137=0,EJ47=0),0,AX137*EJ47/(AX137+EJ47))</f>
        <v>0.42032300847161</v>
      </c>
      <c r="AY47" s="13" t="n">
        <f aca="false">IF(OR(AY137=0,EK47=0),0,AY137*EK47/(AY137+EK47))</f>
        <v>0.416500023576341</v>
      </c>
      <c r="AZ47" s="13" t="n">
        <f aca="false">IF(OR(AZ137=0,EL47=0),0,AZ137*EL47/(AZ137+EL47))</f>
        <v>0.412695018477042</v>
      </c>
      <c r="BA47" s="13" t="n">
        <f aca="false">IF(OR(BA137=0,EM47=0),0,BA137*EM47/(BA137+EM47))</f>
        <v>0.40890643570635</v>
      </c>
      <c r="BB47" s="13" t="n">
        <f aca="false">IF(OR(BB137=0,EN47=0),0,BB137*EN47/(BB137+EN47))</f>
        <v>0.404972814211135</v>
      </c>
      <c r="BC47" s="13" t="n">
        <f aca="false">IF(OR(BC137=0,EO47=0),0,BC137*EO47/(BC137+EO47))</f>
        <v>0.401054984165971</v>
      </c>
      <c r="BD47" s="13" t="n">
        <f aca="false">IF(OR(BD137=0,EP47=0),0,BD137*EP47/(BD137+EP47))</f>
        <v>0.397151409042295</v>
      </c>
      <c r="BE47" s="13" t="n">
        <f aca="false">IF(OR(BE137=0,EQ47=0),0,BE137*EQ47/(BE137+EQ47))</f>
        <v>0.393260614200784</v>
      </c>
      <c r="BF47" s="13" t="n">
        <f aca="false">IF(OR(BF137=0,ER47=0),0,BF137*ER47/(BF137+ER47))</f>
        <v>0.389381182855662</v>
      </c>
      <c r="BG47" s="13" t="n">
        <f aca="false">IF(OR(BG137=0,ES47=0),0,BG137*ES47/(BG137+ES47))</f>
        <v>0.385289887018859</v>
      </c>
      <c r="BH47" s="13" t="n">
        <f aca="false">IF(OR(BH137=0,ET47=0),0,BH137*ET47/(BH137+ET47))</f>
        <v>0.381209322323268</v>
      </c>
      <c r="BI47" s="13" t="n">
        <f aca="false">IF(OR(BI137=0,EU47=0),0,BI137*EU47/(BI137+EU47))</f>
        <v>0.377138031570973</v>
      </c>
      <c r="BJ47" s="13" t="n">
        <f aca="false">IF(OR(BJ137=0,EV47=0),0,BJ137*EV47/(BJ137+EV47))</f>
        <v>0.373074612427463</v>
      </c>
      <c r="BK47" s="13" t="n">
        <f aca="false">IF(OR(BK137=0,EW47=0),0,BK137*EW47/(BK137+EW47))</f>
        <v>0.369017714254038</v>
      </c>
      <c r="BL47" s="13" t="n">
        <f aca="false">IF(OR(BL137=0,EX47=0),0,BL137*EX47/(BL137+EX47))</f>
        <v>0.36507516038429</v>
      </c>
      <c r="BM47" s="13" t="n">
        <f aca="false">IF(OR(BM137=0,EY47=0),0,BM137*EY47/(BM137+EY47))</f>
        <v>0.361135931344543</v>
      </c>
      <c r="BN47" s="13" t="n">
        <f aca="false">IF(OR(BN137=0,EZ47=0),0,BN137*EZ47/(BN137+EZ47))</f>
        <v>0.357198895828909</v>
      </c>
      <c r="BO47" s="13" t="n">
        <f aca="false">IF(OR(BO137=0,FA47=0),0,BO137*FA47/(BO137+FA47))</f>
        <v>0.353262959992071</v>
      </c>
      <c r="BP47" s="13" t="n">
        <f aca="false">IF(OR(BP137=0,FB47=0),0,BP137*FB47/(BP137+FB47))</f>
        <v>0.349327065635477</v>
      </c>
      <c r="BQ47" s="13" t="n">
        <f aca="false">IF(OR(BQ137=0,FC47=0),0,BQ137*FC47/(BQ137+FC47))</f>
        <v>0.345605104063897</v>
      </c>
      <c r="BR47" s="13" t="n">
        <f aca="false">IF(OR(BR137=0,FD47=0),0,BR137*FD47/(BR137+FD47))</f>
        <v>0.341879882515523</v>
      </c>
      <c r="BS47" s="13" t="n">
        <f aca="false">IF(OR(BS137=0,FE47=0),0,BS137*FE47/(BS137+FE47))</f>
        <v>0.338150562527715</v>
      </c>
      <c r="BT47" s="13" t="n">
        <f aca="false">IF(OR(BT137=0,FF47=0),0,BT137*FF47/(BT137+FF47))</f>
        <v>0.334416328007607</v>
      </c>
      <c r="BU47" s="13" t="n">
        <f aca="false">IF(OR(BU137=0,FG47=0),0,BU137*FG47/(BU137+FG47))</f>
        <v>0.330676384333667</v>
      </c>
      <c r="BV47" s="13" t="n">
        <f aca="false">IF(OR(BV137=0,FH47=0),0,BV137*FH47/(BV137+FH47))</f>
        <v>0.32703545486767</v>
      </c>
      <c r="BW47" s="13" t="n">
        <f aca="false">IF(OR(BW137=0,FI47=0),0,BW137*FI47/(BW137+FI47))</f>
        <v>0.32338657072823</v>
      </c>
      <c r="BX47" s="13" t="n">
        <f aca="false">IF(OR(BX137=0,FJ47=0),0,BX137*FJ47/(BX137+FJ47))</f>
        <v>0.319729040404093</v>
      </c>
      <c r="BY47" s="13" t="n">
        <f aca="false">IF(OR(BY137=0,FK47=0),0,BY137*FK47/(BY137+FK47))</f>
        <v>0.316062187477164</v>
      </c>
      <c r="BZ47" s="13" t="n">
        <f aca="false">IF(OR(BZ137=0,FL47=0),0,BZ137*FL47/(BZ137+FL47))</f>
        <v>0.312385350183818</v>
      </c>
      <c r="CA47" s="13" t="n">
        <f aca="false">IF(OR(CA137=0,FM47=0),0,CA137*FM47/(CA137+FM47))</f>
        <v>0.308697881042307</v>
      </c>
      <c r="CB47" s="13" t="n">
        <f aca="false">IF(OR(CB137=0,FN47=0),0,CB137*FN47/(CB137+FN47))</f>
        <v>0.304999146544571</v>
      </c>
      <c r="CC47" s="13" t="n">
        <f aca="false">IF(OR(CC137=0,FO47=0),0,CC137*FO47/(CC137+FO47))</f>
        <v>0.301288526911127</v>
      </c>
      <c r="CD47" s="13" t="n">
        <f aca="false">IF(OR(CD137=0,FP47=0),0,CD137*FP47/(CD137+FP47))</f>
        <v>0.297565415907927</v>
      </c>
      <c r="CE47" s="13" t="n">
        <f aca="false">IF(OR(CE137=0,FQ47=0),0,CE137*FQ47/(CE137+FQ47))</f>
        <v>0.293829220724408</v>
      </c>
      <c r="CF47" s="13" t="n">
        <f aca="false">IF(OR(CF137=0,FR47=0),0,CF137*FR47/(CF137+FR47))</f>
        <v>0.289628362821503</v>
      </c>
      <c r="CG47" s="13" t="n">
        <f aca="false">IF(OR(CG137=0,FS47=0),0,CG137*FS47/(CG137+FS47))</f>
        <v>0.285414240553371</v>
      </c>
      <c r="CH47" s="13" t="n">
        <f aca="false">IF(OR(CH137=0,FT47=0),0,CH137*FT47/(CH137+FT47))</f>
        <v>0.281186215955082</v>
      </c>
      <c r="CI47" s="13" t="n">
        <f aca="false">IF(OR(CI137=0,FU47=0),0,CI137*FU47/(CI137+FU47))</f>
        <v>0.276943682835635</v>
      </c>
      <c r="CJ47" s="13" t="n">
        <f aca="false">IF(OR(CJ137=0,FV47=0),0,CJ137*FV47/(CJ137+FV47))</f>
        <v>0.27268606761389</v>
      </c>
      <c r="CK47" s="13" t="n">
        <f aca="false">IF(OR(CK137=0,FW47=0),0,CK137*FW47/(CK137+FW47))</f>
        <v>0.268663001826268</v>
      </c>
      <c r="CL47" s="13" t="n">
        <f aca="false">IF(OR(CL137=0,FX47=0),0,CL137*FX47/(CL137+FX47))</f>
        <v>0.264623843389309</v>
      </c>
      <c r="CM47" s="13" t="n">
        <f aca="false">IF(OR(CM137=0,FY47=0),0,CM137*FY47/(CM137+FY47))</f>
        <v>0.260568136272393</v>
      </c>
      <c r="CN47" s="13" t="n">
        <f aca="false">IF(OR(CN137=0,FZ47=0),0,CN137*FZ47/(CN137+FZ47))</f>
        <v>0.256495449694803</v>
      </c>
      <c r="CO47" s="13" t="n">
        <f aca="false">IF(OR(CO137=0,GA47=0),0,CO137*GA47/(CO137+GA47))</f>
        <v>0.252405379080838</v>
      </c>
      <c r="CP47" s="13" t="n">
        <f aca="false">IF(OR(CP137=0,GB47=0),0,CP137*GB47/(CP137+GB47))</f>
        <v>0.248144548041762</v>
      </c>
      <c r="CQ47" s="13" t="n">
        <f aca="false">IF(OR(CQ137=0,GC47=0),0,CQ137*GC47/(CQ137+GC47))</f>
        <v>0.243865741098724</v>
      </c>
      <c r="CR47" s="0" t="n">
        <f aca="false">IF(F$9=0,0,(SIN(F$12)*COS($E47)+SIN($E47)*COS(F$12))/SIN($E47)*F$9)</f>
        <v>0.5280501</v>
      </c>
      <c r="CS47" s="0" t="n">
        <f aca="false">IF(G$9=0,0,(SIN(G$12)*COS($E47)+SIN($E47)*COS(G$12))/SIN($E47)*G$9)</f>
        <v>0.545342629995127</v>
      </c>
      <c r="CT47" s="0" t="n">
        <f aca="false">IF(H$9=0,0,(SIN(H$12)*COS($E47)+SIN($E47)*COS(H$12))/SIN($E47)*H$9)</f>
        <v>0.562671374039351</v>
      </c>
      <c r="CU47" s="0" t="n">
        <f aca="false">IF(I$9=0,0,(SIN(I$12)*COS($E47)+SIN($E47)*COS(I$12))/SIN($E47)*I$9)</f>
        <v>0.580028457277283</v>
      </c>
      <c r="CV47" s="0" t="n">
        <f aca="false">IF(J$9=0,0,(SIN(J$12)*COS($E47)+SIN($E47)*COS(J$12))/SIN($E47)*J$9)</f>
        <v>0.597405935380126</v>
      </c>
      <c r="CW47" s="0" t="n">
        <f aca="false">IF(K$9=0,0,(SIN(K$12)*COS($E47)+SIN($E47)*COS(K$12))/SIN($E47)*K$9)</f>
        <v>0.614795797774998</v>
      </c>
      <c r="CX47" s="0" t="n">
        <f aca="false">IF(L$9=0,0,(SIN(L$12)*COS($E47)+SIN($E47)*COS(L$12))/SIN($E47)*L$9)</f>
        <v>0.632189970912728</v>
      </c>
      <c r="CY47" s="0" t="n">
        <f aca="false">IF(M$9=0,0,(SIN(M$12)*COS($E47)+SIN($E47)*COS(M$12))/SIN($E47)*M$9)</f>
        <v>0.649580321572858</v>
      </c>
      <c r="CZ47" s="0" t="n">
        <f aca="false">IF(N$9=0,0,(SIN(N$12)*COS($E47)+SIN($E47)*COS(N$12))/SIN($E47)*N$9)</f>
        <v>0.666334063872133</v>
      </c>
      <c r="DA47" s="0" t="n">
        <f aca="false">IF(O$9=0,0,(SIN(O$12)*COS($E47)+SIN($E47)*COS(O$12))/SIN($E47)*O$9)</f>
        <v>0.683044362737043</v>
      </c>
      <c r="DB47" s="0" t="n">
        <f aca="false">IF(P$9=0,0,(SIN(P$12)*COS($E47)+SIN($E47)*COS(P$12))/SIN($E47)*P$9)</f>
        <v>0.699703507486068</v>
      </c>
      <c r="DC47" s="0" t="n">
        <f aca="false">IF(Q$9=0,0,(SIN(Q$12)*COS($E47)+SIN($E47)*COS(Q$12))/SIN($E47)*Q$9)</f>
        <v>0.716303755224085</v>
      </c>
      <c r="DD47" s="0" t="n">
        <f aca="false">IF(R$9=0,0,(SIN(R$12)*COS($E47)+SIN($E47)*COS(R$12))/SIN($E47)*R$9)</f>
        <v>0.73283733401374</v>
      </c>
      <c r="DE47" s="0" t="n">
        <f aca="false">IF(S$9=0,0,(SIN(S$12)*COS($E47)+SIN($E47)*COS(S$12))/SIN($E47)*S$9)</f>
        <v>0.747695043107652</v>
      </c>
      <c r="DF47" s="0" t="n">
        <f aca="false">IF(T$9=0,0,(SIN(T$12)*COS($E47)+SIN($E47)*COS(T$12))/SIN($E47)*T$9)</f>
        <v>0.762420623266297</v>
      </c>
      <c r="DG47" s="0" t="n">
        <f aca="false">IF(U$9=0,0,(SIN(U$12)*COS($E47)+SIN($E47)*COS(U$12))/SIN($E47)*U$9)</f>
        <v>0.777007720861283</v>
      </c>
      <c r="DH47" s="0" t="n">
        <f aca="false">IF(V$9=0,0,(SIN(V$12)*COS($E47)+SIN($E47)*COS(V$12))/SIN($E47)*V$9)</f>
        <v>0.791449995887708</v>
      </c>
      <c r="DI47" s="0" t="n">
        <f aca="false">IF(W$9=0,0,(SIN(W$12)*COS($E47)+SIN($E47)*COS(W$12))/SIN($E47)*W$9)</f>
        <v>0.805741124473121</v>
      </c>
      <c r="DJ47" s="0" t="n">
        <f aca="false">IF(X$9=0,0,(SIN(X$12)*COS($E47)+SIN($E47)*COS(X$12))/SIN($E47)*X$9)</f>
        <v>0.813162979968134</v>
      </c>
      <c r="DK47" s="0" t="n">
        <f aca="false">IF(Y$9=0,0,(SIN(Y$12)*COS($E47)+SIN($E47)*COS(Y$12))/SIN($E47)*Y$9)</f>
        <v>0.820246605435642</v>
      </c>
      <c r="DL47" s="0" t="n">
        <f aca="false">IF(Z$9=0,0,(SIN(Z$12)*COS($E47)+SIN($E47)*COS(Z$12))/SIN($E47)*Z$9)</f>
        <v>0.82699195367213</v>
      </c>
      <c r="DM47" s="0" t="n">
        <f aca="false">IF(AA$9=0,0,(SIN(AA$12)*COS($E47)+SIN($E47)*COS(AA$12))/SIN($E47)*AA$9)</f>
        <v>0.833399107450851</v>
      </c>
      <c r="DN47" s="0" t="n">
        <f aca="false">IF(AB$9=0,0,(SIN(AB$12)*COS($E47)+SIN($E47)*COS(AB$12))/SIN($E47)*AB$9)</f>
        <v>0.839468278845526</v>
      </c>
      <c r="DO47" s="0" t="n">
        <f aca="false">IF(AC$9=0,0,(SIN(AC$12)*COS($E47)+SIN($E47)*COS(AC$12))/SIN($E47)*AC$9)</f>
        <v>0.843555095365757</v>
      </c>
      <c r="DP47" s="0" t="n">
        <f aca="false">IF(AD$9=0,0,(SIN(AD$12)*COS($E47)+SIN($E47)*COS(AD$12))/SIN($E47)*AD$9)</f>
        <v>0.84837763286497</v>
      </c>
      <c r="DQ47" s="0" t="n">
        <f aca="false">IF(AE$9=0,0,(SIN(AE$12)*COS($E47)+SIN($E47)*COS(AE$12))/SIN($E47)*AE$9)</f>
        <v>0.854158984763371</v>
      </c>
      <c r="DR47" s="0" t="n">
        <f aca="false">IF(AF$9=0,0,(SIN(AF$12)*COS($E47)+SIN($E47)*COS(AF$12))/SIN($E47)*AF$9)</f>
        <v>0.859619978448895</v>
      </c>
      <c r="DS47" s="0" t="n">
        <f aca="false">IF(AG$9=0,0,(SIN(AG$12)*COS($E47)+SIN($E47)*COS(AG$12))/SIN($E47)*AG$9)</f>
        <v>0.864760778554797</v>
      </c>
      <c r="DT47" s="0" t="n">
        <f aca="false">IF(AH$9=0,0,(SIN(AH$12)*COS($E47)+SIN($E47)*COS(AH$12))/SIN($E47)*AH$9)</f>
        <v>0.869005655969174</v>
      </c>
      <c r="DU47" s="0" t="n">
        <f aca="false">IF(AI$9=0,0,(SIN(AI$12)*COS($E47)+SIN($E47)*COS(AI$12))/SIN($E47)*AI$9)</f>
        <v>0.872920945542504</v>
      </c>
      <c r="DV47" s="0" t="n">
        <f aca="false">IF(AJ$9=0,0,(SIN(AJ$12)*COS($E47)+SIN($E47)*COS(AJ$12))/SIN($E47)*AJ$9)</f>
        <v>0.876507686819194</v>
      </c>
      <c r="DW47" s="0" t="n">
        <f aca="false">IF(AK$9=0,0,(SIN(AK$12)*COS($E47)+SIN($E47)*COS(AK$12))/SIN($E47)*AK$9)</f>
        <v>0.879767038505872</v>
      </c>
      <c r="DX47" s="0" t="n">
        <f aca="false">IF(AL$9=0,0,(SIN(AL$12)*COS($E47)+SIN($E47)*COS(AL$12))/SIN($E47)*AL$9)</f>
        <v>0.882700277432671</v>
      </c>
      <c r="DY47" s="0" t="n">
        <f aca="false">IF(AM$9=0,0,(SIN(AM$12)*COS($E47)+SIN($E47)*COS(AM$12))/SIN($E47)*AM$9)</f>
        <v>0.885108998601925</v>
      </c>
      <c r="DZ47" s="0" t="n">
        <f aca="false">IF(AN$9=0,0,(SIN(AN$12)*COS($E47)+SIN($E47)*COS(AN$12))/SIN($E47)*AN$9)</f>
        <v>0.887191753884994</v>
      </c>
      <c r="EA47" s="0" t="n">
        <f aca="false">IF(AO$9=0,0,(SIN(AO$12)*COS($E47)+SIN($E47)*COS(AO$12))/SIN($E47)*AO$9)</f>
        <v>0.888950351678768</v>
      </c>
      <c r="EB47" s="0" t="n">
        <f aca="false">IF(AP$9=0,0,(SIN(AP$12)*COS($E47)+SIN($E47)*COS(AP$12))/SIN($E47)*AP$9)</f>
        <v>0.890386715543251</v>
      </c>
      <c r="EC47" s="0" t="n">
        <f aca="false">IF(AQ$9=0,0,(SIN(AQ$12)*COS($E47)+SIN($E47)*COS(AQ$12))/SIN($E47)*AQ$9)</f>
        <v>0.891502882866502</v>
      </c>
      <c r="ED47" s="0" t="n">
        <f aca="false">IF(AR$9=0,0,(SIN(AR$12)*COS($E47)+SIN($E47)*COS(AR$12))/SIN($E47)*AR$9)</f>
        <v>0.892610114692287</v>
      </c>
      <c r="EE47" s="0" t="n">
        <f aca="false">IF(AS$9=0,0,(SIN(AS$12)*COS($E47)+SIN($E47)*COS(AS$12))/SIN($E47)*AS$9)</f>
        <v>0.893404765213725</v>
      </c>
      <c r="EF47" s="0" t="n">
        <f aca="false">IF(AT$9=0,0,(SIN(AT$12)*COS($E47)+SIN($E47)*COS(AT$12))/SIN($E47)*AT$9)</f>
        <v>0.893888920962588</v>
      </c>
      <c r="EG47" s="0" t="n">
        <f aca="false">IF(AU$9=0,0,(SIN(AU$12)*COS($E47)+SIN($E47)*COS(AU$12))/SIN($E47)*AU$9)</f>
        <v>0.894064774733674</v>
      </c>
      <c r="EH47" s="0" t="n">
        <f aca="false">IF(AV$9=0,0,(SIN(AV$12)*COS($E47)+SIN($E47)*COS(AV$12))/SIN($E47)*AV$9)</f>
        <v>0.893934624203997</v>
      </c>
      <c r="EI47" s="0" t="n">
        <f aca="false">IF(AW$9=0,0,(SIN(AW$12)*COS($E47)+SIN($E47)*COS(AW$12))/SIN($E47)*AW$9)</f>
        <v>0.89181462211749</v>
      </c>
      <c r="EJ47" s="0" t="n">
        <f aca="false">IF(AX$9=0,0,(SIN(AX$12)*COS($E47)+SIN($E47)*COS(AX$12))/SIN($E47)*AX$9)</f>
        <v>0.889381522986016</v>
      </c>
      <c r="EK47" s="0" t="n">
        <f aca="false">IF(AY$9=0,0,(SIN(AY$12)*COS($E47)+SIN($E47)*COS(AY$12))/SIN($E47)*AY$9)</f>
        <v>0.886639476923099</v>
      </c>
      <c r="EL47" s="0" t="n">
        <f aca="false">IF(AZ$9=0,0,(SIN(AZ$12)*COS($E47)+SIN($E47)*COS(AZ$12))/SIN($E47)*AZ$9)</f>
        <v>0.883592739735624</v>
      </c>
      <c r="EM47" s="0" t="n">
        <f aca="false">IF(BA$9=0,0,(SIN(BA$12)*COS($E47)+SIN($E47)*COS(BA$12))/SIN($E47)*BA$9)</f>
        <v>0.88024567058554</v>
      </c>
      <c r="EN47" s="0" t="n">
        <f aca="false">IF(BB$9=0,0,(SIN(BB$12)*COS($E47)+SIN($E47)*COS(BB$12))/SIN($E47)*BB$9)</f>
        <v>0.875854136337943</v>
      </c>
      <c r="EO47" s="0" t="n">
        <f aca="false">IF(BC$9=0,0,(SIN(BC$12)*COS($E47)+SIN($E47)*COS(BC$12))/SIN($E47)*BC$9)</f>
        <v>0.871168308719787</v>
      </c>
      <c r="EP47" s="0" t="n">
        <f aca="false">IF(BD$9=0,0,(SIN(BD$12)*COS($E47)+SIN($E47)*COS(BD$12))/SIN($E47)*BD$9)</f>
        <v>0.866193528034736</v>
      </c>
      <c r="EQ47" s="0" t="n">
        <f aca="false">IF(BE$9=0,0,(SIN(BE$12)*COS($E47)+SIN($E47)*COS(BE$12))/SIN($E47)*BE$9)</f>
        <v>0.86093522978913</v>
      </c>
      <c r="ER47" s="0" t="n">
        <f aca="false">IF(BF$9=0,0,(SIN(BF$12)*COS($E47)+SIN($E47)*COS(BF$12))/SIN($E47)*BF$9)</f>
        <v>0.855398941842139</v>
      </c>
      <c r="ES47" s="0" t="n">
        <f aca="false">IF(BG$9=0,0,(SIN(BG$12)*COS($E47)+SIN($E47)*COS(BG$12))/SIN($E47)*BG$9)</f>
        <v>0.848513487759808</v>
      </c>
      <c r="ET47" s="0" t="n">
        <f aca="false">IF(BH$9=0,0,(SIN(BH$12)*COS($E47)+SIN($E47)*COS(BH$12))/SIN($E47)*BH$9)</f>
        <v>0.841360380699875</v>
      </c>
      <c r="EU47" s="0" t="n">
        <f aca="false">IF(BI$9=0,0,(SIN(BI$12)*COS($E47)+SIN($E47)*COS(BI$12))/SIN($E47)*BI$9)</f>
        <v>0.833946392643031</v>
      </c>
      <c r="EV47" s="0" t="n">
        <f aca="false">IF(BJ$9=0,0,(SIN(BJ$12)*COS($E47)+SIN($E47)*COS(BJ$12))/SIN($E47)*BJ$9)</f>
        <v>0.826278376436369</v>
      </c>
      <c r="EW47" s="0" t="n">
        <f aca="false">IF(BK$9=0,0,(SIN(BK$12)*COS($E47)+SIN($E47)*COS(BK$12))/SIN($E47)*BK$9)</f>
        <v>0.818363262306414</v>
      </c>
      <c r="EX47" s="0" t="n">
        <f aca="false">IF(BL$9=0,0,(SIN(BL$12)*COS($E47)+SIN($E47)*COS(BL$12))/SIN($E47)*BL$9)</f>
        <v>0.810746041104467</v>
      </c>
      <c r="EY47" s="0" t="n">
        <f aca="false">IF(BM$9=0,0,(SIN(BM$12)*COS($E47)+SIN($E47)*COS(BM$12))/SIN($E47)*BM$9)</f>
        <v>0.802894652499975</v>
      </c>
      <c r="EZ47" s="0" t="n">
        <f aca="false">IF(BN$9=0,0,(SIN(BN$12)*COS($E47)+SIN($E47)*COS(BN$12))/SIN($E47)*BN$9)</f>
        <v>0.794815746604365</v>
      </c>
      <c r="FA47" s="0" t="n">
        <f aca="false">IF(BO$9=0,0,(SIN(BO$12)*COS($E47)+SIN($E47)*COS(BO$12))/SIN($E47)*BO$9)</f>
        <v>0.786516037638774</v>
      </c>
      <c r="FB47" s="0" t="n">
        <f aca="false">IF(BP$9=0,0,(SIN(BP$12)*COS($E47)+SIN($E47)*COS(BP$12))/SIN($E47)*BP$9)</f>
        <v>0.77800230059323</v>
      </c>
      <c r="FC47" s="0" t="n">
        <f aca="false">IF(BQ$9=0,0,(SIN(BQ$12)*COS($E47)+SIN($E47)*COS(BQ$12))/SIN($E47)*BQ$9)</f>
        <v>0.770348332318497</v>
      </c>
      <c r="FD47" s="0" t="n">
        <f aca="false">IF(BR$9=0,0,(SIN(BR$12)*COS($E47)+SIN($E47)*COS(BR$12))/SIN($E47)*BR$9)</f>
        <v>0.762488495749216</v>
      </c>
      <c r="FE47" s="0" t="n">
        <f aca="false">IF(BS$9=0,0,(SIN(BS$12)*COS($E47)+SIN($E47)*COS(BS$12))/SIN($E47)*BS$9)</f>
        <v>0.75442875549584</v>
      </c>
      <c r="FF47" s="0" t="n">
        <f aca="false">IF(BT$9=0,0,(SIN(BT$12)*COS($E47)+SIN($E47)*COS(BT$12))/SIN($E47)*BT$9)</f>
        <v>0.74617512720494</v>
      </c>
      <c r="FG47" s="0" t="n">
        <f aca="false">IF(BU$9=0,0,(SIN(BU$12)*COS($E47)+SIN($E47)*COS(BU$12))/SIN($E47)*BU$9)</f>
        <v>0.737733674642216</v>
      </c>
      <c r="FH47" s="0" t="n">
        <f aca="false">IF(BV$9=0,0,(SIN(BV$12)*COS($E47)+SIN($E47)*COS(BV$12))/SIN($E47)*BV$9)</f>
        <v>0.729635424335617</v>
      </c>
      <c r="FI47" s="0" t="n">
        <f aca="false">IF(BW$9=0,0,(SIN(BW$12)*COS($E47)+SIN($E47)*COS(BW$12))/SIN($E47)*BW$9)</f>
        <v>0.721357220026</v>
      </c>
      <c r="FJ47" s="0" t="n">
        <f aca="false">IF(BX$9=0,0,(SIN(BX$12)*COS($E47)+SIN($E47)*COS(BX$12))/SIN($E47)*BX$9)</f>
        <v>0.712904774548111</v>
      </c>
      <c r="FK47" s="0" t="n">
        <f aca="false">IF(BY$9=0,0,(SIN(BY$12)*COS($E47)+SIN($E47)*COS(BY$12))/SIN($E47)*BY$9)</f>
        <v>0.704283839955176</v>
      </c>
      <c r="FL47" s="0" t="n">
        <f aca="false">IF(BZ$9=0,0,(SIN(BZ$12)*COS($E47)+SIN($E47)*COS(BZ$12))/SIN($E47)*BZ$9)</f>
        <v>0.695500204798908</v>
      </c>
      <c r="FM47" s="0" t="n">
        <f aca="false">IF(CA$9=0,0,(SIN(CA$12)*COS($E47)+SIN($E47)*COS(CA$12))/SIN($E47)*CA$9)</f>
        <v>0.686559691402939</v>
      </c>
      <c r="FN47" s="0" t="n">
        <f aca="false">IF(CB$9=0,0,(SIN(CB$12)*COS($E47)+SIN($E47)*COS(CB$12))/SIN($E47)*CB$9)</f>
        <v>0.677468153130734</v>
      </c>
      <c r="FO47" s="0" t="n">
        <f aca="false">IF(CC$9=0,0,(SIN(CC$12)*COS($E47)+SIN($E47)*COS(CC$12))/SIN($E47)*CC$9)</f>
        <v>0.66823147164919</v>
      </c>
      <c r="FP47" s="0" t="n">
        <f aca="false">IF(CD$9=0,0,(SIN(CD$12)*COS($E47)+SIN($E47)*COS(CD$12))/SIN($E47)*CD$9)</f>
        <v>0.658855554188969</v>
      </c>
      <c r="FQ47" s="0" t="n">
        <f aca="false">IF(CE$9=0,0,(SIN(CE$12)*COS($E47)+SIN($E47)*COS(CE$12))/SIN($E47)*CE$9)</f>
        <v>0.649346330802767</v>
      </c>
      <c r="FR47" s="0" t="n">
        <f aca="false">IF(CF$9=0,0,(SIN(CF$12)*COS($E47)+SIN($E47)*COS(CF$12))/SIN($E47)*CF$9)</f>
        <v>0.637520504065666</v>
      </c>
      <c r="FS47" s="0" t="n">
        <f aca="false">IF(CG$9=0,0,(SIN(CG$12)*COS($E47)+SIN($E47)*COS(CG$12))/SIN($E47)*CG$9)</f>
        <v>0.625606392229586</v>
      </c>
      <c r="FT47" s="0" t="n">
        <f aca="false">IF(CH$9=0,0,(SIN(CH$12)*COS($E47)+SIN($E47)*COS(CH$12))/SIN($E47)*CH$9)</f>
        <v>0.613611962831204</v>
      </c>
      <c r="FU47" s="0" t="n">
        <f aca="false">IF(CI$9=0,0,(SIN(CI$12)*COS($E47)+SIN($E47)*COS(CI$12))/SIN($E47)*CI$9)</f>
        <v>0.601545174290036</v>
      </c>
      <c r="FV47" s="0" t="n">
        <f aca="false">IF(CJ$9=0,0,(SIN(CJ$12)*COS($E47)+SIN($E47)*COS(CJ$12))/SIN($E47)*CJ$9)</f>
        <v>0.589413972172937</v>
      </c>
      <c r="FW47" s="0" t="n">
        <f aca="false">IF(CK$9=0,0,(SIN(CK$12)*COS($E47)+SIN($E47)*COS(CK$12))/SIN($E47)*CK$9)</f>
        <v>0.578384501284538</v>
      </c>
      <c r="FX47" s="0" t="n">
        <f aca="false">IF(CL$9=0,0,(SIN(CL$12)*COS($E47)+SIN($E47)*COS(CL$12))/SIN($E47)*CL$9)</f>
        <v>0.567284606144467</v>
      </c>
      <c r="FY47" s="0" t="n">
        <f aca="false">IF(CM$9=0,0,(SIN(CM$12)*COS($E47)+SIN($E47)*COS(CM$12))/SIN($E47)*CM$9)</f>
        <v>0.556121123073286</v>
      </c>
      <c r="FZ47" s="0" t="n">
        <f aca="false">IF(CN$9=0,0,(SIN(CN$12)*COS($E47)+SIN($E47)*COS(CN$12))/SIN($E47)*CN$9)</f>
        <v>0.544900874493884</v>
      </c>
      <c r="GA47" s="0" t="n">
        <f aca="false">IF(CO$9=0,0,(SIN(CO$12)*COS($E47)+SIN($E47)*COS(CO$12))/SIN($E47)*CO$9)</f>
        <v>0.533630665810952</v>
      </c>
      <c r="GB47" s="0" t="n">
        <f aca="false">IF(CP$9=0,0,(SIN(CP$12)*COS($E47)+SIN($E47)*COS(CP$12))/SIN($E47)*CP$9)</f>
        <v>0.521640704860199</v>
      </c>
      <c r="GC47" s="0" t="n">
        <f aca="false">IF(CQ$9=0,0,(SIN(CQ$12)*COS($E47)+SIN($E47)*COS(CQ$12))/SIN($E47)*CQ$9)</f>
        <v>0.509629873535864</v>
      </c>
    </row>
    <row r="48" customFormat="false" ht="12.8" hidden="true" customHeight="false" outlineLevel="0" collapsed="false">
      <c r="A48" s="0" t="n">
        <f aca="false">MAX($F48:$CQ48)</f>
        <v>0.536864766896487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0.5675712</v>
      </c>
      <c r="C48" s="2" t="n">
        <f aca="false">MOD(Best +D48,360)</f>
        <v>135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0.528050099721163</v>
      </c>
      <c r="G48" s="13" t="n">
        <f aca="false">IF(OR(G138=0,CS48=0),0,G138*CS48/(G138+CS48))</f>
        <v>0.53010412506621</v>
      </c>
      <c r="H48" s="13" t="n">
        <f aca="false">IF(OR(H138=0,CT48=0),0,H138*CT48/(H138+CT48))</f>
        <v>0.531864898167518</v>
      </c>
      <c r="I48" s="13" t="n">
        <f aca="false">IF(OR(I138=0,CU48=0),0,I138*CU48/(I138+CU48))</f>
        <v>0.533350496377185</v>
      </c>
      <c r="J48" s="13" t="n">
        <f aca="false">IF(OR(J138=0,CV48=0),0,J138*CV48/(J138+CV48))</f>
        <v>0.534577876773624</v>
      </c>
      <c r="K48" s="13" t="n">
        <f aca="false">IF(OR(K138=0,CW48=0),0,K138*CW48/(K138+CW48))</f>
        <v>0.535562938300219</v>
      </c>
      <c r="L48" s="13" t="n">
        <f aca="false">IF(OR(L138=0,CX48=0),0,L138*CX48/(L138+CX48))</f>
        <v>0.536320581643302</v>
      </c>
      <c r="M48" s="13" t="n">
        <f aca="false">IF(OR(M138=0,CY48=0),0,M138*CY48/(M138+CY48))</f>
        <v>0.536864766896487</v>
      </c>
      <c r="N48" s="13" t="n">
        <f aca="false">IF(OR(N138=0,CZ48=0),0,N138*CZ48/(N138+CZ48))</f>
        <v>0.53680080940485</v>
      </c>
      <c r="O48" s="13" t="n">
        <f aca="false">IF(OR(O138=0,DA48=0),0,O138*DA48/(O138+DA48))</f>
        <v>0.536574054674813</v>
      </c>
      <c r="P48" s="13" t="n">
        <f aca="false">IF(OR(P138=0,DB48=0),0,P138*DB48/(P138+DB48))</f>
        <v>0.53619467916944</v>
      </c>
      <c r="Q48" s="13" t="n">
        <f aca="false">IF(OR(Q138=0,DC48=0),0,Q138*DC48/(Q138+DC48))</f>
        <v>0.535672164012486</v>
      </c>
      <c r="R48" s="13" t="n">
        <f aca="false">IF(OR(R138=0,DD48=0),0,R138*DD48/(R138+DD48))</f>
        <v>0.535015343541363</v>
      </c>
      <c r="S48" s="13" t="n">
        <f aca="false">IF(OR(S138=0,DE48=0),0,S138*DE48/(S138+DE48))</f>
        <v>0.533410519536443</v>
      </c>
      <c r="T48" s="13" t="n">
        <f aca="false">IF(OR(T138=0,DF48=0),0,T138*DF48/(T138+DF48))</f>
        <v>0.531735847228618</v>
      </c>
      <c r="U48" s="13" t="n">
        <f aca="false">IF(OR(U138=0,DG48=0),0,U138*DG48/(U138+DG48))</f>
        <v>0.529995796633907</v>
      </c>
      <c r="V48" s="13" t="n">
        <f aca="false">IF(OR(V138=0,DH48=0),0,V138*DH48/(V138+DH48))</f>
        <v>0.528194491897188</v>
      </c>
      <c r="W48" s="13" t="n">
        <f aca="false">IF(OR(W138=0,DI48=0),0,W138*DI48/(W138+DI48))</f>
        <v>0.526335739375309</v>
      </c>
      <c r="X48" s="13" t="n">
        <f aca="false">IF(OR(X138=0,DJ48=0),0,X138*DJ48/(X138+DJ48))</f>
        <v>0.521637035846559</v>
      </c>
      <c r="Y48" s="13" t="n">
        <f aca="false">IF(OR(Y138=0,DK48=0),0,Y138*DK48/(Y138+DK48))</f>
        <v>0.517024247116557</v>
      </c>
      <c r="Z48" s="13" t="n">
        <f aca="false">IF(OR(Z138=0,DL48=0),0,Z138*DL48/(Z138+DL48))</f>
        <v>0.512491694394827</v>
      </c>
      <c r="AA48" s="13" t="n">
        <f aca="false">IF(OR(AA138=0,DM48=0),0,AA138*DM48/(AA138+DM48))</f>
        <v>0.508034132235781</v>
      </c>
      <c r="AB48" s="13" t="n">
        <f aca="false">IF(OR(AB138=0,DN48=0),0,AB138*DN48/(AB138+DN48))</f>
        <v>0.503646705628375</v>
      </c>
      <c r="AC48" s="13" t="n">
        <f aca="false">IF(OR(AC138=0,DO48=0),0,AC138*DO48/(AC138+DO48))</f>
        <v>0.498742461372521</v>
      </c>
      <c r="AD48" s="13" t="n">
        <f aca="false">IF(OR(AD138=0,DP48=0),0,AD138*DP48/(AD138+DP48))</f>
        <v>0.494302174587124</v>
      </c>
      <c r="AE48" s="13" t="n">
        <f aca="false">IF(OR(AE138=0,DQ48=0),0,AE138*DQ48/(AE138+DQ48))</f>
        <v>0.4903628627104</v>
      </c>
      <c r="AF48" s="13" t="n">
        <f aca="false">IF(OR(AF138=0,DR48=0),0,AF138*DR48/(AF138+DR48))</f>
        <v>0.486467920634311</v>
      </c>
      <c r="AG48" s="13" t="n">
        <f aca="false">IF(OR(AG138=0,DS48=0),0,AG138*DS48/(AG138+DS48))</f>
        <v>0.482614575587715</v>
      </c>
      <c r="AH48" s="13" t="n">
        <f aca="false">IF(OR(AH138=0,DT48=0),0,AH138*DT48/(AH138+DT48))</f>
        <v>0.478622767782673</v>
      </c>
      <c r="AI48" s="13" t="n">
        <f aca="false">IF(OR(AI138=0,DU48=0),0,AI138*DU48/(AI138+DU48))</f>
        <v>0.474673413582795</v>
      </c>
      <c r="AJ48" s="13" t="n">
        <f aca="false">IF(OR(AJ138=0,DV48=0),0,AJ138*DV48/(AJ138+DV48))</f>
        <v>0.470763839870995</v>
      </c>
      <c r="AK48" s="13" t="n">
        <f aca="false">IF(OR(AK138=0,DW48=0),0,AK138*DW48/(AK138+DW48))</f>
        <v>0.466891530561566</v>
      </c>
      <c r="AL48" s="13" t="n">
        <f aca="false">IF(OR(AL138=0,DX48=0),0,AL138*DX48/(AL138+DX48))</f>
        <v>0.463054113560824</v>
      </c>
      <c r="AM48" s="13" t="n">
        <f aca="false">IF(OR(AM138=0,DY48=0),0,AM138*DY48/(AM138+DY48))</f>
        <v>0.459194623659413</v>
      </c>
      <c r="AN48" s="13" t="n">
        <f aca="false">IF(OR(AN138=0,DZ48=0),0,AN138*DZ48/(AN138+DZ48))</f>
        <v>0.455367224628075</v>
      </c>
      <c r="AO48" s="13" t="n">
        <f aca="false">IF(OR(AO138=0,EA48=0),0,AO138*EA48/(AO138+EA48))</f>
        <v>0.451569817039506</v>
      </c>
      <c r="AP48" s="13" t="n">
        <f aca="false">IF(OR(AP138=0,EB48=0),0,AP138*EB48/(AP138+EB48))</f>
        <v>0.447800410937002</v>
      </c>
      <c r="AQ48" s="13" t="n">
        <f aca="false">IF(OR(AQ138=0,EC48=0),0,AQ138*EC48/(AQ138+EC48))</f>
        <v>0.44405711732513</v>
      </c>
      <c r="AR48" s="13" t="n">
        <f aca="false">IF(OR(AR138=0,ED48=0),0,AR138*ED48/(AR138+ED48))</f>
        <v>0.440414871604825</v>
      </c>
      <c r="AS48" s="13" t="n">
        <f aca="false">IF(OR(AS138=0,EE48=0),0,AS138*EE48/(AS138+EE48))</f>
        <v>0.436793308817639</v>
      </c>
      <c r="AT48" s="13" t="n">
        <f aca="false">IF(OR(AT138=0,EF48=0),0,AT138*EF48/(AT138+EF48))</f>
        <v>0.433190906749605</v>
      </c>
      <c r="AU48" s="13" t="n">
        <f aca="false">IF(OR(AU138=0,EG48=0),0,AU138*EG48/(AU138+EG48))</f>
        <v>0.429606210023873</v>
      </c>
      <c r="AV48" s="13" t="n">
        <f aca="false">IF(OR(AV138=0,EH48=0),0,AV138*EH48/(AV138+EH48))</f>
        <v>0.426037825199271</v>
      </c>
      <c r="AW48" s="13" t="n">
        <f aca="false">IF(OR(AW138=0,EI48=0),0,AW138*EI48/(AW138+EI48))</f>
        <v>0.422099060147815</v>
      </c>
      <c r="AX48" s="13" t="n">
        <f aca="false">IF(OR(AX138=0,EJ48=0),0,AX138*EJ48/(AX138+EJ48))</f>
        <v>0.418181897499625</v>
      </c>
      <c r="AY48" s="13" t="n">
        <f aca="false">IF(OR(AY138=0,EK48=0),0,AY138*EK48/(AY138+EK48))</f>
        <v>0.414284651578869</v>
      </c>
      <c r="AZ48" s="13" t="n">
        <f aca="false">IF(OR(AZ138=0,EL48=0),0,AZ138*EL48/(AZ138+EL48))</f>
        <v>0.410405710575257</v>
      </c>
      <c r="BA48" s="13" t="n">
        <f aca="false">IF(OR(BA138=0,EM48=0),0,BA138*EM48/(BA138+EM48))</f>
        <v>0.406543531435842</v>
      </c>
      <c r="BB48" s="13" t="n">
        <f aca="false">IF(OR(BB138=0,EN48=0),0,BB138*EN48/(BB138+EN48))</f>
        <v>0.402534992247712</v>
      </c>
      <c r="BC48" s="13" t="n">
        <f aca="false">IF(OR(BC138=0,EO48=0),0,BC138*EO48/(BC138+EO48))</f>
        <v>0.398542691291632</v>
      </c>
      <c r="BD48" s="13" t="n">
        <f aca="false">IF(OR(BD138=0,EP48=0),0,BD138*EP48/(BD138+EP48))</f>
        <v>0.39456510514358</v>
      </c>
      <c r="BE48" s="13" t="n">
        <f aca="false">IF(OR(BE138=0,EQ48=0),0,BE138*EQ48/(BE138+EQ48))</f>
        <v>0.390600771839332</v>
      </c>
      <c r="BF48" s="13" t="n">
        <f aca="false">IF(OR(BF138=0,ER48=0),0,BF138*ER48/(BF138+ER48))</f>
        <v>0.38664828695398</v>
      </c>
      <c r="BG48" s="13" t="n">
        <f aca="false">IF(OR(BG138=0,ES48=0),0,BG138*ES48/(BG138+ES48))</f>
        <v>0.382482340164991</v>
      </c>
      <c r="BH48" s="13" t="n">
        <f aca="false">IF(OR(BH138=0,ET48=0),0,BH138*ET48/(BH138+ET48))</f>
        <v>0.378327757152722</v>
      </c>
      <c r="BI48" s="13" t="n">
        <f aca="false">IF(OR(BI138=0,EU48=0),0,BI138*EU48/(BI138+EU48))</f>
        <v>0.374183094922017</v>
      </c>
      <c r="BJ48" s="13" t="n">
        <f aca="false">IF(OR(BJ138=0,EV48=0),0,BJ138*EV48/(BJ138+EV48))</f>
        <v>0.370046965596299</v>
      </c>
      <c r="BK48" s="13" t="n">
        <f aca="false">IF(OR(BK138=0,EW48=0),0,BK138*EW48/(BK138+EW48))</f>
        <v>0.365918033337215</v>
      </c>
      <c r="BL48" s="13" t="n">
        <f aca="false">IF(OR(BL138=0,EX48=0),0,BL138*EX48/(BL138+EX48))</f>
        <v>0.361905023108401</v>
      </c>
      <c r="BM48" s="13" t="n">
        <f aca="false">IF(OR(BM138=0,EY48=0),0,BM138*EY48/(BM138+EY48))</f>
        <v>0.35789597809566</v>
      </c>
      <c r="BN48" s="13" t="n">
        <f aca="false">IF(OR(BN138=0,EZ48=0),0,BN138*EZ48/(BN138+EZ48))</f>
        <v>0.353889781703807</v>
      </c>
      <c r="BO48" s="13" t="n">
        <f aca="false">IF(OR(BO138=0,FA48=0),0,BO138*FA48/(BO138+FA48))</f>
        <v>0.349885355313574</v>
      </c>
      <c r="BP48" s="13" t="n">
        <f aca="false">IF(OR(BP138=0,FB48=0),0,BP138*FB48/(BP138+FB48))</f>
        <v>0.345881656528455</v>
      </c>
      <c r="BQ48" s="13" t="n">
        <f aca="false">IF(OR(BQ138=0,FC48=0),0,BQ138*FC48/(BQ138+FC48))</f>
        <v>0.342094026175701</v>
      </c>
      <c r="BR48" s="13" t="n">
        <f aca="false">IF(OR(BR138=0,FD48=0),0,BR138*FD48/(BR138+FD48))</f>
        <v>0.338303714572191</v>
      </c>
      <c r="BS48" s="13" t="n">
        <f aca="false">IF(OR(BS138=0,FE48=0),0,BS138*FE48/(BS138+FE48))</f>
        <v>0.334509897524551</v>
      </c>
      <c r="BT48" s="13" t="n">
        <f aca="false">IF(OR(BT138=0,FF48=0),0,BT138*FF48/(BT138+FF48))</f>
        <v>0.330711773760928</v>
      </c>
      <c r="BU48" s="13" t="n">
        <f aca="false">IF(OR(BU138=0,FG48=0),0,BU138*FG48/(BU138+FG48))</f>
        <v>0.326908564074692</v>
      </c>
      <c r="BV48" s="13" t="n">
        <f aca="false">IF(OR(BV138=0,FH48=0),0,BV138*FH48/(BV138+FH48))</f>
        <v>0.323205546761959</v>
      </c>
      <c r="BW48" s="13" t="n">
        <f aca="false">IF(OR(BW138=0,FI48=0),0,BW138*FI48/(BW138+FI48))</f>
        <v>0.319495156448771</v>
      </c>
      <c r="BX48" s="13" t="n">
        <f aca="false">IF(OR(BX138=0,FJ48=0),0,BX138*FJ48/(BX138+FJ48))</f>
        <v>0.315776717120516</v>
      </c>
      <c r="BY48" s="13" t="n">
        <f aca="false">IF(OR(BY138=0,FK48=0),0,BY138*FK48/(BY138+FK48))</f>
        <v>0.312049568495646</v>
      </c>
      <c r="BZ48" s="13" t="n">
        <f aca="false">IF(OR(BZ138=0,FL48=0),0,BZ138*FL48/(BZ138+FL48))</f>
        <v>0.308313065621558</v>
      </c>
      <c r="CA48" s="13" t="n">
        <f aca="false">IF(OR(CA138=0,FM48=0),0,CA138*FM48/(CA138+FM48))</f>
        <v>0.304566578536106</v>
      </c>
      <c r="CB48" s="13" t="n">
        <f aca="false">IF(OR(CB138=0,FN48=0),0,CB138*FN48/(CB138+FN48))</f>
        <v>0.300809491993118</v>
      </c>
      <c r="CC48" s="13" t="n">
        <f aca="false">IF(OR(CC138=0,FO48=0),0,CC138*FO48/(CC138+FO48))</f>
        <v>0.297041205250658</v>
      </c>
      <c r="CD48" s="13" t="n">
        <f aca="false">IF(OR(CD138=0,FP48=0),0,CD138*FP48/(CD138+FP48))</f>
        <v>0.293261131920997</v>
      </c>
      <c r="CE48" s="13" t="n">
        <f aca="false">IF(OR(CE138=0,FQ48=0),0,CE138*FQ48/(CE138+FQ48))</f>
        <v>0.289468699881531</v>
      </c>
      <c r="CF48" s="13" t="n">
        <f aca="false">IF(OR(CF138=0,FR48=0),0,CF138*FR48/(CF138+FR48))</f>
        <v>0.285211741841591</v>
      </c>
      <c r="CG48" s="13" t="n">
        <f aca="false">IF(OR(CG138=0,FS48=0),0,CG138*FS48/(CG138+FS48))</f>
        <v>0.280942702008219</v>
      </c>
      <c r="CH48" s="13" t="n">
        <f aca="false">IF(OR(CH138=0,FT48=0),0,CH138*FT48/(CH138+FT48))</f>
        <v>0.276660980652666</v>
      </c>
      <c r="CI48" s="13" t="n">
        <f aca="false">IF(OR(CI138=0,FU48=0),0,CI138*FU48/(CI138+FU48))</f>
        <v>0.272366011537446</v>
      </c>
      <c r="CJ48" s="13" t="n">
        <f aca="false">IF(OR(CJ138=0,FV48=0),0,CJ138*FV48/(CJ138+FV48))</f>
        <v>0.268057262797945</v>
      </c>
      <c r="CK48" s="13" t="n">
        <f aca="false">IF(OR(CK138=0,FW48=0),0,CK138*FW48/(CK138+FW48))</f>
        <v>0.26398410795394</v>
      </c>
      <c r="CL48" s="13" t="n">
        <f aca="false">IF(OR(CL138=0,FX48=0),0,CL138*FX48/(CL138+FX48))</f>
        <v>0.25989598428788</v>
      </c>
      <c r="CM48" s="13" t="n">
        <f aca="false">IF(OR(CM138=0,FY48=0),0,CM138*FY48/(CM138+FY48))</f>
        <v>0.255792472214765</v>
      </c>
      <c r="CN48" s="13" t="n">
        <f aca="false">IF(OR(CN138=0,FZ48=0),0,CN138*FZ48/(CN138+FZ48))</f>
        <v>0.251673178829282</v>
      </c>
      <c r="CO48" s="13" t="n">
        <f aca="false">IF(OR(CO138=0,GA48=0),0,CO138*GA48/(CO138+GA48))</f>
        <v>0.247537738891188</v>
      </c>
      <c r="CP48" s="13" t="n">
        <f aca="false">IF(OR(CP138=0,GB48=0),0,CP138*GB48/(CP138+GB48))</f>
        <v>0.243233419506337</v>
      </c>
      <c r="CQ48" s="13" t="n">
        <f aca="false">IF(OR(CQ138=0,GC48=0),0,CQ138*GC48/(CQ138+GC48))</f>
        <v>0.238912629094032</v>
      </c>
      <c r="CR48" s="0" t="n">
        <f aca="false">IF(F$9=0,0,(SIN(F$12)*COS($E48)+SIN($E48)*COS(F$12))/SIN($E48)*F$9)</f>
        <v>0.5280501</v>
      </c>
      <c r="CS48" s="0" t="n">
        <f aca="false">IF(G$9=0,0,(SIN(G$12)*COS($E48)+SIN($E48)*COS(G$12))/SIN($E48)*G$9)</f>
        <v>0.544861854067465</v>
      </c>
      <c r="CT48" s="0" t="n">
        <f aca="false">IF(H$9=0,0,(SIN(H$12)*COS($E48)+SIN($E48)*COS(H$12))/SIN($E48)*H$9)</f>
        <v>0.561702544006446</v>
      </c>
      <c r="CU48" s="0" t="n">
        <f aca="false">IF(I$9=0,0,(SIN(I$12)*COS($E48)+SIN($E48)*COS(I$12))/SIN($E48)*I$9)</f>
        <v>0.578564447020157</v>
      </c>
      <c r="CV48" s="0" t="n">
        <f aca="false">IF(J$9=0,0,(SIN(J$12)*COS($E48)+SIN($E48)*COS(J$12))/SIN($E48)*J$9)</f>
        <v>0.595439775269664</v>
      </c>
      <c r="CW48" s="0" t="n">
        <f aca="false">IF(K$9=0,0,(SIN(K$12)*COS($E48)+SIN($E48)*COS(K$12))/SIN($E48)*K$9)</f>
        <v>0.612320679053826</v>
      </c>
      <c r="CX48" s="0" t="n">
        <f aca="false">IF(L$9=0,0,(SIN(L$12)*COS($E48)+SIN($E48)*COS(L$12))/SIN($E48)*L$9)</f>
        <v>0.629199250025671</v>
      </c>
      <c r="CY48" s="0" t="n">
        <f aca="false">IF(M$9=0,0,(SIN(M$12)*COS($E48)+SIN($E48)*COS(M$12))/SIN($E48)*M$9)</f>
        <v>0.646067524443983</v>
      </c>
      <c r="CZ48" s="0" t="n">
        <f aca="false">IF(N$9=0,0,(SIN(N$12)*COS($E48)+SIN($E48)*COS(N$12))/SIN($E48)*N$9)</f>
        <v>0.66229667462226</v>
      </c>
      <c r="DA48" s="0" t="n">
        <f aca="false">IF(O$9=0,0,(SIN(O$12)*COS($E48)+SIN($E48)*COS(O$12))/SIN($E48)*O$9)</f>
        <v>0.678477197623299</v>
      </c>
      <c r="DB48" s="0" t="n">
        <f aca="false">IF(P$9=0,0,(SIN(P$12)*COS($E48)+SIN($E48)*COS(P$12))/SIN($E48)*P$9)</f>
        <v>0.694601560848308</v>
      </c>
      <c r="DC48" s="0" t="n">
        <f aca="false">IF(Q$9=0,0,(SIN(Q$12)*COS($E48)+SIN($E48)*COS(Q$12))/SIN($E48)*Q$9)</f>
        <v>0.710662202958213</v>
      </c>
      <c r="DD48" s="0" t="n">
        <f aca="false">IF(R$9=0,0,(SIN(R$12)*COS($E48)+SIN($E48)*COS(R$12))/SIN($E48)*R$9)</f>
        <v>0.72665153698404</v>
      </c>
      <c r="DE48" s="0" t="n">
        <f aca="false">IF(S$9=0,0,(SIN(S$12)*COS($E48)+SIN($E48)*COS(S$12))/SIN($E48)*S$9)</f>
        <v>0.740974943513411</v>
      </c>
      <c r="DF48" s="0" t="n">
        <f aca="false">IF(T$9=0,0,(SIN(T$12)*COS($E48)+SIN($E48)*COS(T$12))/SIN($E48)*T$9)</f>
        <v>0.755164133580162</v>
      </c>
      <c r="DG48" s="0" t="n">
        <f aca="false">IF(U$9=0,0,(SIN(U$12)*COS($E48)+SIN($E48)*COS(U$12))/SIN($E48)*U$9)</f>
        <v>0.76921293423412</v>
      </c>
      <c r="DH48" s="0" t="n">
        <f aca="false">IF(V$9=0,0,(SIN(V$12)*COS($E48)+SIN($E48)*COS(V$12))/SIN($E48)*V$9)</f>
        <v>0.783115187983599</v>
      </c>
      <c r="DI48" s="0" t="n">
        <f aca="false">IF(W$9=0,0,(SIN(W$12)*COS($E48)+SIN($E48)*COS(W$12))/SIN($E48)*W$9)</f>
        <v>0.796864755243119</v>
      </c>
      <c r="DJ48" s="0" t="n">
        <f aca="false">IF(X$9=0,0,(SIN(X$12)*COS($E48)+SIN($E48)*COS(X$12))/SIN($E48)*X$9)</f>
        <v>0.80382080537437</v>
      </c>
      <c r="DK48" s="0" t="n">
        <f aca="false">IF(Y$9=0,0,(SIN(Y$12)*COS($E48)+SIN($E48)*COS(Y$12))/SIN($E48)*Y$9)</f>
        <v>0.810445719204091</v>
      </c>
      <c r="DL48" s="0" t="n">
        <f aca="false">IF(Z$9=0,0,(SIN(Z$12)*COS($E48)+SIN($E48)*COS(Z$12))/SIN($E48)*Z$9)</f>
        <v>0.816739564520893</v>
      </c>
      <c r="DM48" s="0" t="n">
        <f aca="false">IF(AA$9=0,0,(SIN(AA$12)*COS($E48)+SIN($E48)*COS(AA$12))/SIN($E48)*AA$9)</f>
        <v>0.82270253560786</v>
      </c>
      <c r="DN48" s="0" t="n">
        <f aca="false">IF(AB$9=0,0,(SIN(AB$12)*COS($E48)+SIN($E48)*COS(AB$12))/SIN($E48)*AB$9)</f>
        <v>0.828334952540207</v>
      </c>
      <c r="DO48" s="0" t="n">
        <f aca="false">IF(AC$9=0,0,(SIN(AC$12)*COS($E48)+SIN($E48)*COS(AC$12))/SIN($E48)*AC$9)</f>
        <v>0.832015047389655</v>
      </c>
      <c r="DP48" s="0" t="n">
        <f aca="false">IF(AD$9=0,0,(SIN(AD$12)*COS($E48)+SIN($E48)*COS(AD$12))/SIN($E48)*AD$9)</f>
        <v>0.836424725661021</v>
      </c>
      <c r="DQ48" s="0" t="n">
        <f aca="false">IF(AE$9=0,0,(SIN(AE$12)*COS($E48)+SIN($E48)*COS(AE$12))/SIN($E48)*AE$9)</f>
        <v>0.841782623599273</v>
      </c>
      <c r="DR48" s="0" t="n">
        <f aca="false">IF(AF$9=0,0,(SIN(AF$12)*COS($E48)+SIN($E48)*COS(AF$12))/SIN($E48)*AF$9)</f>
        <v>0.846827171790932</v>
      </c>
      <c r="DS48" s="0" t="n">
        <f aca="false">IF(AG$9=0,0,(SIN(AG$12)*COS($E48)+SIN($E48)*COS(AG$12))/SIN($E48)*AG$9)</f>
        <v>0.851558634873758</v>
      </c>
      <c r="DT48" s="0" t="n">
        <f aca="false">IF(AH$9=0,0,(SIN(AH$12)*COS($E48)+SIN($E48)*COS(AH$12))/SIN($E48)*AH$9)</f>
        <v>0.855410392039913</v>
      </c>
      <c r="DU48" s="0" t="n">
        <f aca="false">IF(AI$9=0,0,(SIN(AI$12)*COS($E48)+SIN($E48)*COS(AI$12))/SIN($E48)*AI$9)</f>
        <v>0.858940449216837</v>
      </c>
      <c r="DV48" s="0" t="n">
        <f aca="false">IF(AJ$9=0,0,(SIN(AJ$12)*COS($E48)+SIN($E48)*COS(AJ$12))/SIN($E48)*AJ$9)</f>
        <v>0.862149927956823</v>
      </c>
      <c r="DW48" s="0" t="n">
        <f aca="false">IF(AK$9=0,0,(SIN(AK$12)*COS($E48)+SIN($E48)*COS(AK$12))/SIN($E48)*AK$9)</f>
        <v>0.8650400654162</v>
      </c>
      <c r="DX48" s="0" t="n">
        <f aca="false">IF(AL$9=0,0,(SIN(AL$12)*COS($E48)+SIN($E48)*COS(AL$12))/SIN($E48)*AL$9)</f>
        <v>0.867612213303833</v>
      </c>
      <c r="DY48" s="0" t="n">
        <f aca="false">IF(AM$9=0,0,(SIN(AM$12)*COS($E48)+SIN($E48)*COS(AM$12))/SIN($E48)*AM$9)</f>
        <v>0.869671522675996</v>
      </c>
      <c r="DZ48" s="0" t="n">
        <f aca="false">IF(AN$9=0,0,(SIN(AN$12)*COS($E48)+SIN($E48)*COS(AN$12))/SIN($E48)*AN$9)</f>
        <v>0.871413314590334</v>
      </c>
      <c r="EA48" s="0" t="n">
        <f aca="false">IF(AO$9=0,0,(SIN(AO$12)*COS($E48)+SIN($E48)*COS(AO$12))/SIN($E48)*AO$9)</f>
        <v>0.872839458277544</v>
      </c>
      <c r="EB48" s="0" t="n">
        <f aca="false">IF(AP$9=0,0,(SIN(AP$12)*COS($E48)+SIN($E48)*COS(AP$12))/SIN($E48)*AP$9)</f>
        <v>0.873951934411458</v>
      </c>
      <c r="EC48" s="0" t="n">
        <f aca="false">IF(AQ$9=0,0,(SIN(AQ$12)*COS($E48)+SIN($E48)*COS(AQ$12))/SIN($E48)*AQ$9)</f>
        <v>0.874752833770051</v>
      </c>
      <c r="ED48" s="0" t="n">
        <f aca="false">IF(AR$9=0,0,(SIN(AR$12)*COS($E48)+SIN($E48)*COS(AR$12))/SIN($E48)*AR$9)</f>
        <v>0.87554755829122</v>
      </c>
      <c r="EE48" s="0" t="n">
        <f aca="false">IF(AS$9=0,0,(SIN(AS$12)*COS($E48)+SIN($E48)*COS(AS$12))/SIN($E48)*AS$9)</f>
        <v>0.876038154692553</v>
      </c>
      <c r="EF48" s="0" t="n">
        <f aca="false">IF(AT$9=0,0,(SIN(AT$12)*COS($E48)+SIN($E48)*COS(AT$12))/SIN($E48)*AT$9)</f>
        <v>0.876226757234411</v>
      </c>
      <c r="EG48" s="0" t="n">
        <f aca="false">IF(AU$9=0,0,(SIN(AU$12)*COS($E48)+SIN($E48)*COS(AU$12))/SIN($E48)*AU$9)</f>
        <v>0.876115602872658</v>
      </c>
      <c r="EH48" s="0" t="n">
        <f aca="false">IF(AV$9=0,0,(SIN(AV$12)*COS($E48)+SIN($E48)*COS(AV$12))/SIN($E48)*AV$9)</f>
        <v>0.875707029878367</v>
      </c>
      <c r="EI48" s="0" t="n">
        <f aca="false">IF(AW$9=0,0,(SIN(AW$12)*COS($E48)+SIN($E48)*COS(AW$12))/SIN($E48)*AW$9)</f>
        <v>0.873352137001248</v>
      </c>
      <c r="EJ48" s="0" t="n">
        <f aca="false">IF(AX$9=0,0,(SIN(AX$12)*COS($E48)+SIN($E48)*COS(AX$12))/SIN($E48)*AX$9)</f>
        <v>0.870694099281804</v>
      </c>
      <c r="EK48" s="0" t="n">
        <f aca="false">IF(AY$9=0,0,(SIN(AY$12)*COS($E48)+SIN($E48)*COS(AY$12))/SIN($E48)*AY$9)</f>
        <v>0.867737064250485</v>
      </c>
      <c r="EL48" s="0" t="n">
        <f aca="false">IF(AZ$9=0,0,(SIN(AZ$12)*COS($E48)+SIN($E48)*COS(AZ$12))/SIN($E48)*AZ$9)</f>
        <v>0.864485280803552</v>
      </c>
      <c r="EM48" s="0" t="n">
        <f aca="false">IF(BA$9=0,0,(SIN(BA$12)*COS($E48)+SIN($E48)*COS(BA$12))/SIN($E48)*BA$9)</f>
        <v>0.86094309688894</v>
      </c>
      <c r="EN48" s="0" t="n">
        <f aca="false">IF(BB$9=0,0,(SIN(BB$12)*COS($E48)+SIN($E48)*COS(BB$12))/SIN($E48)*BB$9)</f>
        <v>0.856383005872046</v>
      </c>
      <c r="EO48" s="0" t="n">
        <f aca="false">IF(BC$9=0,0,(SIN(BC$12)*COS($E48)+SIN($E48)*COS(BC$12))/SIN($E48)*BC$9)</f>
        <v>0.85153903570887</v>
      </c>
      <c r="EP48" s="0" t="n">
        <f aca="false">IF(BD$9=0,0,(SIN(BD$12)*COS($E48)+SIN($E48)*COS(BD$12))/SIN($E48)*BD$9)</f>
        <v>0.846416487296158</v>
      </c>
      <c r="EQ48" s="0" t="n">
        <f aca="false">IF(BE$9=0,0,(SIN(BE$12)*COS($E48)+SIN($E48)*COS(BE$12))/SIN($E48)*BE$9)</f>
        <v>0.841020752234123</v>
      </c>
      <c r="ER48" s="0" t="n">
        <f aca="false">IF(BF$9=0,0,(SIN(BF$12)*COS($E48)+SIN($E48)*COS(BF$12))/SIN($E48)*BF$9)</f>
        <v>0.835357310017081</v>
      </c>
      <c r="ES48" s="0" t="n">
        <f aca="false">IF(BG$9=0,0,(SIN(BG$12)*COS($E48)+SIN($E48)*COS(BG$12))/SIN($E48)*BG$9)</f>
        <v>0.828380480930748</v>
      </c>
      <c r="ET48" s="0" t="n">
        <f aca="false">IF(BH$9=0,0,(SIN(BH$12)*COS($E48)+SIN($E48)*COS(BH$12))/SIN($E48)*BH$9)</f>
        <v>0.821146835715157</v>
      </c>
      <c r="EU48" s="0" t="n">
        <f aca="false">IF(BI$9=0,0,(SIN(BI$12)*COS($E48)+SIN($E48)*COS(BI$12))/SIN($E48)*BI$9)</f>
        <v>0.81366306121878</v>
      </c>
      <c r="EV48" s="0" t="n">
        <f aca="false">IF(BJ$9=0,0,(SIN(BJ$12)*COS($E48)+SIN($E48)*COS(BJ$12))/SIN($E48)*BJ$9)</f>
        <v>0.805935920481888</v>
      </c>
      <c r="EW48" s="0" t="n">
        <f aca="false">IF(BK$9=0,0,(SIN(BK$12)*COS($E48)+SIN($E48)*COS(BK$12))/SIN($E48)*BK$9)</f>
        <v>0.797972249310778</v>
      </c>
      <c r="EX48" s="0" t="n">
        <f aca="false">IF(BL$9=0,0,(SIN(BL$12)*COS($E48)+SIN($E48)*COS(BL$12))/SIN($E48)*BL$9)</f>
        <v>0.790303374445669</v>
      </c>
      <c r="EY48" s="0" t="n">
        <f aca="false">IF(BM$9=0,0,(SIN(BM$12)*COS($E48)+SIN($E48)*COS(BM$12))/SIN($E48)*BM$9)</f>
        <v>0.782410405503722</v>
      </c>
      <c r="EZ48" s="0" t="n">
        <f aca="false">IF(BN$9=0,0,(SIN(BN$12)*COS($E48)+SIN($E48)*COS(BN$12))/SIN($E48)*BN$9)</f>
        <v>0.774299897250612</v>
      </c>
      <c r="FA48" s="0" t="n">
        <f aca="false">IF(BO$9=0,0,(SIN(BO$12)*COS($E48)+SIN($E48)*COS(BO$12))/SIN($E48)*BO$9)</f>
        <v>0.765978464383613</v>
      </c>
      <c r="FB48" s="0" t="n">
        <f aca="false">IF(BP$9=0,0,(SIN(BP$12)*COS($E48)+SIN($E48)*COS(BP$12))/SIN($E48)*BP$9)</f>
        <v>0.757452778254347</v>
      </c>
      <c r="FC48" s="0" t="n">
        <f aca="false">IF(BQ$9=0,0,(SIN(BQ$12)*COS($E48)+SIN($E48)*COS(BQ$12))/SIN($E48)*BQ$9)</f>
        <v>0.749768023442858</v>
      </c>
      <c r="FD48" s="0" t="n">
        <f aca="false">IF(BR$9=0,0,(SIN(BR$12)*COS($E48)+SIN($E48)*COS(BR$12))/SIN($E48)*BR$9)</f>
        <v>0.741886457528139</v>
      </c>
      <c r="FE48" s="0" t="n">
        <f aca="false">IF(BS$9=0,0,(SIN(BS$12)*COS($E48)+SIN($E48)*COS(BS$12))/SIN($E48)*BS$9)</f>
        <v>0.733813955811731</v>
      </c>
      <c r="FF48" s="0" t="n">
        <f aca="false">IF(BT$9=0,0,(SIN(BT$12)*COS($E48)+SIN($E48)*COS(BT$12))/SIN($E48)*BT$9)</f>
        <v>0.725556441079492</v>
      </c>
      <c r="FG48" s="0" t="n">
        <f aca="false">IF(BU$9=0,0,(SIN(BU$12)*COS($E48)+SIN($E48)*COS(BU$12))/SIN($E48)*BU$9)</f>
        <v>0.717119880742354</v>
      </c>
      <c r="FH48" s="0" t="n">
        <f aca="false">IF(BV$9=0,0,(SIN(BV$12)*COS($E48)+SIN($E48)*COS(BV$12))/SIN($E48)*BV$9)</f>
        <v>0.709020370564577</v>
      </c>
      <c r="FI48" s="0" t="n">
        <f aca="false">IF(BW$9=0,0,(SIN(BW$12)*COS($E48)+SIN($E48)*COS(BW$12))/SIN($E48)*BW$9)</f>
        <v>0.700749277461004</v>
      </c>
      <c r="FJ48" s="0" t="n">
        <f aca="false">IF(BX$9=0,0,(SIN(BX$12)*COS($E48)+SIN($E48)*COS(BX$12))/SIN($E48)*BX$9)</f>
        <v>0.692312221435398</v>
      </c>
      <c r="FK48" s="0" t="n">
        <f aca="false">IF(BY$9=0,0,(SIN(BY$12)*COS($E48)+SIN($E48)*COS(BY$12))/SIN($E48)*BY$9)</f>
        <v>0.683714858578893</v>
      </c>
      <c r="FL48" s="0" t="n">
        <f aca="false">IF(BZ$9=0,0,(SIN(BZ$12)*COS($E48)+SIN($E48)*COS(BZ$12))/SIN($E48)*BZ$9)</f>
        <v>0.674962878407018</v>
      </c>
      <c r="FM48" s="0" t="n">
        <f aca="false">IF(CA$9=0,0,(SIN(CA$12)*COS($E48)+SIN($E48)*COS(CA$12))/SIN($E48)*CA$9)</f>
        <v>0.666062001191292</v>
      </c>
      <c r="FN48" s="0" t="n">
        <f aca="false">IF(CB$9=0,0,(SIN(CB$12)*COS($E48)+SIN($E48)*COS(CB$12))/SIN($E48)*CB$9)</f>
        <v>0.657017975286363</v>
      </c>
      <c r="FO48" s="0" t="n">
        <f aca="false">IF(CC$9=0,0,(SIN(CC$12)*COS($E48)+SIN($E48)*COS(CC$12))/SIN($E48)*CC$9)</f>
        <v>0.647836574453904</v>
      </c>
      <c r="FP48" s="0" t="n">
        <f aca="false">IF(CD$9=0,0,(SIN(CD$12)*COS($E48)+SIN($E48)*COS(CD$12))/SIN($E48)*CD$9)</f>
        <v>0.638523595184281</v>
      </c>
      <c r="FQ48" s="0" t="n">
        <f aca="false">IF(CE$9=0,0,(SIN(CE$12)*COS($E48)+SIN($E48)*COS(CE$12))/SIN($E48)*CE$9)</f>
        <v>0.629084854017152</v>
      </c>
      <c r="FR48" s="0" t="n">
        <f aca="false">IF(CF$9=0,0,(SIN(CF$12)*COS($E48)+SIN($E48)*COS(CF$12))/SIN($E48)*CF$9)</f>
        <v>0.617406010543595</v>
      </c>
      <c r="FS48" s="0" t="n">
        <f aca="false">IF(CG$9=0,0,(SIN(CG$12)*COS($E48)+SIN($E48)*COS(CG$12))/SIN($E48)*CG$9)</f>
        <v>0.605646682340487</v>
      </c>
      <c r="FT48" s="0" t="n">
        <f aca="false">IF(CH$9=0,0,(SIN(CH$12)*COS($E48)+SIN($E48)*COS(CH$12))/SIN($E48)*CH$9)</f>
        <v>0.593814652151232</v>
      </c>
      <c r="FU48" s="0" t="n">
        <f aca="false">IF(CI$9=0,0,(SIN(CI$12)*COS($E48)+SIN($E48)*COS(CI$12))/SIN($E48)*CI$9)</f>
        <v>0.581917690814522</v>
      </c>
      <c r="FV48" s="0" t="n">
        <f aca="false">IF(CJ$9=0,0,(SIN(CJ$12)*COS($E48)+SIN($E48)*COS(CJ$12))/SIN($E48)*CJ$9)</f>
        <v>0.569963553628041</v>
      </c>
      <c r="FW48" s="0" t="n">
        <f aca="false">IF(CK$9=0,0,(SIN(CK$12)*COS($E48)+SIN($E48)*COS(CK$12))/SIN($E48)*CK$9)</f>
        <v>0.559079534314417</v>
      </c>
      <c r="FX48" s="0" t="n">
        <f aca="false">IF(CL$9=0,0,(SIN(CL$12)*COS($E48)+SIN($E48)*COS(CL$12))/SIN($E48)*CL$9)</f>
        <v>0.548131786368774</v>
      </c>
      <c r="FY48" s="0" t="n">
        <f aca="false">IF(CM$9=0,0,(SIN(CM$12)*COS($E48)+SIN($E48)*COS(CM$12))/SIN($E48)*CM$9)</f>
        <v>0.537126983779326</v>
      </c>
      <c r="FZ48" s="0" t="n">
        <f aca="false">IF(CN$9=0,0,(SIN(CN$12)*COS($E48)+SIN($E48)*COS(CN$12))/SIN($E48)*CN$9)</f>
        <v>0.526071784433541</v>
      </c>
      <c r="GA48" s="0" t="n">
        <f aca="false">IF(CO$9=0,0,(SIN(CO$12)*COS($E48)+SIN($E48)*COS(CO$12))/SIN($E48)*CO$9)</f>
        <v>0.514972827083138</v>
      </c>
      <c r="GB48" s="0" t="n">
        <f aca="false">IF(CP$9=0,0,(SIN(CP$12)*COS($E48)+SIN($E48)*COS(CP$12))/SIN($E48)*CP$9)</f>
        <v>0.503184089444116</v>
      </c>
      <c r="GC48" s="0" t="n">
        <f aca="false">IF(CQ$9=0,0,(SIN(CQ$12)*COS($E48)+SIN($E48)*COS(CQ$12))/SIN($E48)*CQ$9)</f>
        <v>0.491380366104184</v>
      </c>
    </row>
    <row r="49" customFormat="false" ht="12.8" hidden="true" customHeight="false" outlineLevel="0" collapsed="false">
      <c r="A49" s="0" t="n">
        <f aca="false">MAX($F49:$CQ49)</f>
        <v>0.536753828578358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0.5711556</v>
      </c>
      <c r="C49" s="2" t="n">
        <f aca="false">MOD(Best +D49,360)</f>
        <v>136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0.528050099721163</v>
      </c>
      <c r="G49" s="13" t="n">
        <f aca="false">IF(OR(G139=0,CS49=0),0,G139*CS49/(G139+CS49))</f>
        <v>0.530081026886903</v>
      </c>
      <c r="H49" s="13" t="n">
        <f aca="false">IF(OR(H139=0,CT49=0),0,H139*CT49/(H139+CT49))</f>
        <v>0.531822320986684</v>
      </c>
      <c r="I49" s="13" t="n">
        <f aca="false">IF(OR(I139=0,CU49=0),0,I139*CU49/(I139+CU49))</f>
        <v>0.533291237886208</v>
      </c>
      <c r="J49" s="13" t="n">
        <f aca="false">IF(OR(J139=0,CV49=0),0,J139*CV49/(J139+CV49))</f>
        <v>0.53450402006384</v>
      </c>
      <c r="K49" s="13" t="n">
        <f aca="false">IF(OR(K139=0,CW49=0),0,K139*CW49/(K139+CW49))</f>
        <v>0.535475946793222</v>
      </c>
      <c r="L49" s="13" t="n">
        <f aca="false">IF(OR(L139=0,CX49=0),0,L139*CX49/(L139+CX49))</f>
        <v>0.536221383262613</v>
      </c>
      <c r="M49" s="13" t="n">
        <f aca="false">IF(OR(M139=0,CY49=0),0,M139*CY49/(M139+CY49))</f>
        <v>0.536753828578358</v>
      </c>
      <c r="N49" s="13" t="n">
        <f aca="false">IF(OR(N139=0,CZ49=0),0,N139*CZ49/(N139+CZ49))</f>
        <v>0.536676008960466</v>
      </c>
      <c r="O49" s="13" t="n">
        <f aca="false">IF(OR(O139=0,DA49=0),0,O139*DA49/(O139+DA49))</f>
        <v>0.536434818075288</v>
      </c>
      <c r="P49" s="13" t="n">
        <f aca="false">IF(OR(P139=0,DB49=0),0,P139*DB49/(P139+DB49))</f>
        <v>0.536040207540893</v>
      </c>
      <c r="Q49" s="13" t="n">
        <f aca="false">IF(OR(Q139=0,DC49=0),0,Q139*DC49/(Q139+DC49))</f>
        <v>0.535501472022482</v>
      </c>
      <c r="R49" s="13" t="n">
        <f aca="false">IF(OR(R139=0,DD49=0),0,R139*DD49/(R139+DD49))</f>
        <v>0.534827292774406</v>
      </c>
      <c r="S49" s="13" t="n">
        <f aca="false">IF(OR(S139=0,DE49=0),0,S139*DE49/(S139+DE49))</f>
        <v>0.533197332961204</v>
      </c>
      <c r="T49" s="13" t="n">
        <f aca="false">IF(OR(T139=0,DF49=0),0,T139*DF49/(T139+DF49))</f>
        <v>0.531495857593548</v>
      </c>
      <c r="U49" s="13" t="n">
        <f aca="false">IF(OR(U139=0,DG49=0),0,U139*DG49/(U139+DG49))</f>
        <v>0.529727348048805</v>
      </c>
      <c r="V49" s="13" t="n">
        <f aca="false">IF(OR(V139=0,DH49=0),0,V139*DH49/(V139+DH49))</f>
        <v>0.527895947274269</v>
      </c>
      <c r="W49" s="13" t="n">
        <f aca="false">IF(OR(W139=0,DI49=0),0,W139*DI49/(W139+DI49))</f>
        <v>0.526005486442591</v>
      </c>
      <c r="X49" s="13" t="n">
        <f aca="false">IF(OR(X139=0,DJ49=0),0,X139*DJ49/(X139+DJ49))</f>
        <v>0.521246347451246</v>
      </c>
      <c r="Y49" s="13" t="n">
        <f aca="false">IF(OR(Y139=0,DK49=0),0,Y139*DK49/(Y139+DK49))</f>
        <v>0.516571489580326</v>
      </c>
      <c r="Z49" s="13" t="n">
        <f aca="false">IF(OR(Z139=0,DL49=0),0,Z139*DL49/(Z139+DL49))</f>
        <v>0.511975441857866</v>
      </c>
      <c r="AA49" s="13" t="n">
        <f aca="false">IF(OR(AA139=0,DM49=0),0,AA139*DM49/(AA139+DM49))</f>
        <v>0.507453142557086</v>
      </c>
      <c r="AB49" s="13" t="n">
        <f aca="false">IF(OR(AB139=0,DN49=0),0,AB139*DN49/(AB139+DN49))</f>
        <v>0.502999899364153</v>
      </c>
      <c r="AC49" s="13" t="n">
        <f aca="false">IF(OR(AC139=0,DO49=0),0,AC139*DO49/(AC139+DO49))</f>
        <v>0.498022794725179</v>
      </c>
      <c r="AD49" s="13" t="n">
        <f aca="false">IF(OR(AD139=0,DP49=0),0,AD139*DP49/(AD139+DP49))</f>
        <v>0.493512982477108</v>
      </c>
      <c r="AE49" s="13" t="n">
        <f aca="false">IF(OR(AE139=0,DQ49=0),0,AE139*DQ49/(AE139+DQ49))</f>
        <v>0.489508160208039</v>
      </c>
      <c r="AF49" s="13" t="n">
        <f aca="false">IF(OR(AF139=0,DR49=0),0,AF139*DR49/(AF139+DR49))</f>
        <v>0.485547069735937</v>
      </c>
      <c r="AG49" s="13" t="n">
        <f aca="false">IF(OR(AG139=0,DS49=0),0,AG139*DS49/(AG139+DS49))</f>
        <v>0.481627022000604</v>
      </c>
      <c r="AH49" s="13" t="n">
        <f aca="false">IF(OR(AH139=0,DT49=0),0,AH139*DT49/(AH139+DT49))</f>
        <v>0.477566096856064</v>
      </c>
      <c r="AI49" s="13" t="n">
        <f aca="false">IF(OR(AI139=0,DU49=0),0,AI139*DU49/(AI139+DU49))</f>
        <v>0.473547262100447</v>
      </c>
      <c r="AJ49" s="13" t="n">
        <f aca="false">IF(OR(AJ139=0,DV49=0),0,AJ139*DV49/(AJ139+DV49))</f>
        <v>0.469567908570628</v>
      </c>
      <c r="AK49" s="13" t="n">
        <f aca="false">IF(OR(AK139=0,DW49=0),0,AK139*DW49/(AK139+DW49))</f>
        <v>0.465625577609441</v>
      </c>
      <c r="AL49" s="13" t="n">
        <f aca="false">IF(OR(AL139=0,DX49=0),0,AL139*DX49/(AL139+DX49))</f>
        <v>0.46171794875665</v>
      </c>
      <c r="AM49" s="13" t="n">
        <f aca="false">IF(OR(AM139=0,DY49=0),0,AM139*DY49/(AM139+DY49))</f>
        <v>0.457787502056531</v>
      </c>
      <c r="AN49" s="13" t="n">
        <f aca="false">IF(OR(AN139=0,DZ49=0),0,AN139*DZ49/(AN139+DZ49))</f>
        <v>0.453889063470279</v>
      </c>
      <c r="AO49" s="13" t="n">
        <f aca="false">IF(OR(AO139=0,EA49=0),0,AO139*EA49/(AO139+EA49))</f>
        <v>0.450020571932005</v>
      </c>
      <c r="AP49" s="13" t="n">
        <f aca="false">IF(OR(AP139=0,EB49=0),0,AP139*EB49/(AP139+EB49))</f>
        <v>0.446180072128888</v>
      </c>
      <c r="AQ49" s="13" t="n">
        <f aca="false">IF(OR(AQ139=0,EC49=0),0,AQ139*EC49/(AQ139+EC49))</f>
        <v>0.442365706401137</v>
      </c>
      <c r="AR49" s="13" t="n">
        <f aca="false">IF(OR(AR139=0,ED49=0),0,AR139*ED49/(AR139+ED49))</f>
        <v>0.438653266277844</v>
      </c>
      <c r="AS49" s="13" t="n">
        <f aca="false">IF(OR(AS139=0,EE49=0),0,AS139*EE49/(AS139+EE49))</f>
        <v>0.434961554086772</v>
      </c>
      <c r="AT49" s="13" t="n">
        <f aca="false">IF(OR(AT139=0,EF49=0),0,AT139*EF49/(AT139+EF49))</f>
        <v>0.431289070576956</v>
      </c>
      <c r="AU49" s="13" t="n">
        <f aca="false">IF(OR(AU139=0,EG49=0),0,AU139*EG49/(AU139+EG49))</f>
        <v>0.427634381316363</v>
      </c>
      <c r="AV49" s="13" t="n">
        <f aca="false">IF(OR(AV139=0,EH49=0),0,AV139*EH49/(AV139+EH49))</f>
        <v>0.423996112009875</v>
      </c>
      <c r="AW49" s="13" t="n">
        <f aca="false">IF(OR(AW139=0,EI49=0),0,AW139*EI49/(AW139+EI49))</f>
        <v>0.41998359102176</v>
      </c>
      <c r="AX49" s="13" t="n">
        <f aca="false">IF(OR(AX139=0,EJ49=0),0,AX139*EJ49/(AX139+EJ49))</f>
        <v>0.415992987957414</v>
      </c>
      <c r="AY49" s="13" t="n">
        <f aca="false">IF(OR(AY139=0,EK49=0),0,AY139*EK49/(AY139+EK49))</f>
        <v>0.412022633826973</v>
      </c>
      <c r="AZ49" s="13" t="n">
        <f aca="false">IF(OR(AZ139=0,EL49=0),0,AZ139*EL49/(AZ139+EL49))</f>
        <v>0.408070932341615</v>
      </c>
      <c r="BA49" s="13" t="n">
        <f aca="false">IF(OR(BA139=0,EM49=0),0,BA139*EM49/(BA139+EM49))</f>
        <v>0.404136354971665</v>
      </c>
      <c r="BB49" s="13" t="n">
        <f aca="false">IF(OR(BB139=0,EN49=0),0,BB139*EN49/(BB139+EN49))</f>
        <v>0.400054242321109</v>
      </c>
      <c r="BC49" s="13" t="n">
        <f aca="false">IF(OR(BC139=0,EO49=0),0,BC139*EO49/(BC139+EO49))</f>
        <v>0.395988837895631</v>
      </c>
      <c r="BD49" s="13" t="n">
        <f aca="false">IF(OR(BD139=0,EP49=0),0,BD139*EP49/(BD139+EP49))</f>
        <v>0.391938631669413</v>
      </c>
      <c r="BE49" s="13" t="n">
        <f aca="false">IF(OR(BE139=0,EQ49=0),0,BE139*EQ49/(BE139+EQ49))</f>
        <v>0.387902174666396</v>
      </c>
      <c r="BF49" s="13" t="n">
        <f aca="false">IF(OR(BF139=0,ER49=0),0,BF139*ER49/(BF139+ER49))</f>
        <v>0.383878075151402</v>
      </c>
      <c r="BG49" s="13" t="n">
        <f aca="false">IF(OR(BG139=0,ES49=0),0,BG139*ES49/(BG139+ES49))</f>
        <v>0.37963911836491</v>
      </c>
      <c r="BH49" s="13" t="n">
        <f aca="false">IF(OR(BH139=0,ET49=0),0,BH139*ET49/(BH139+ET49))</f>
        <v>0.375412183793658</v>
      </c>
      <c r="BI49" s="13" t="n">
        <f aca="false">IF(OR(BI139=0,EU49=0),0,BI139*EU49/(BI139+EU49))</f>
        <v>0.371195843105703</v>
      </c>
      <c r="BJ49" s="13" t="n">
        <f aca="false">IF(OR(BJ139=0,EV49=0),0,BJ139*EV49/(BJ139+EV49))</f>
        <v>0.366988723339279</v>
      </c>
      <c r="BK49" s="13" t="n">
        <f aca="false">IF(OR(BK139=0,EW49=0),0,BK139*EW49/(BK139+EW49))</f>
        <v>0.362789503907253</v>
      </c>
      <c r="BL49" s="13" t="n">
        <f aca="false">IF(OR(BL139=0,EX49=0),0,BL139*EX49/(BL139+EX49))</f>
        <v>0.358707721420487</v>
      </c>
      <c r="BM49" s="13" t="n">
        <f aca="false">IF(OR(BM139=0,EY49=0),0,BM139*EY49/(BM139+EY49))</f>
        <v>0.354630571895741</v>
      </c>
      <c r="BN49" s="13" t="n">
        <f aca="false">IF(OR(BN139=0,EZ49=0),0,BN139*EZ49/(BN139+EZ49))</f>
        <v>0.350556953832264</v>
      </c>
      <c r="BO49" s="13" t="n">
        <f aca="false">IF(OR(BO139=0,FA49=0),0,BO139*FA49/(BO139+FA49))</f>
        <v>0.346485804210355</v>
      </c>
      <c r="BP49" s="13" t="n">
        <f aca="false">IF(OR(BP139=0,FB49=0),0,BP139*FB49/(BP139+FB49))</f>
        <v>0.342416096796861</v>
      </c>
      <c r="BQ49" s="13" t="n">
        <f aca="false">IF(OR(BQ139=0,FC49=0),0,BQ139*FC49/(BQ139+FC49))</f>
        <v>0.338564438214635</v>
      </c>
      <c r="BR49" s="13" t="n">
        <f aca="false">IF(OR(BR139=0,FD49=0),0,BR139*FD49/(BR139+FD49))</f>
        <v>0.334710705020605</v>
      </c>
      <c r="BS49" s="13" t="n">
        <f aca="false">IF(OR(BS139=0,FE49=0),0,BS139*FE49/(BS139+FE49))</f>
        <v>0.330854087571007</v>
      </c>
      <c r="BT49" s="13" t="n">
        <f aca="false">IF(OR(BT139=0,FF49=0),0,BT139*FF49/(BT139+FF49))</f>
        <v>0.326993799685181</v>
      </c>
      <c r="BU49" s="13" t="n">
        <f aca="false">IF(OR(BU139=0,FG49=0),0,BU139*FG49/(BU139+FG49))</f>
        <v>0.32312907782974</v>
      </c>
      <c r="BV49" s="13" t="n">
        <f aca="false">IF(OR(BV139=0,FH49=0),0,BV139*FH49/(BV139+FH49))</f>
        <v>0.319365662185525</v>
      </c>
      <c r="BW49" s="13" t="n">
        <f aca="false">IF(OR(BW139=0,FI49=0),0,BW139*FI49/(BW139+FI49))</f>
        <v>0.315595483914696</v>
      </c>
      <c r="BX49" s="13" t="n">
        <f aca="false">IF(OR(BX139=0,FJ49=0),0,BX139*FJ49/(BX139+FJ49))</f>
        <v>0.311817882713918</v>
      </c>
      <c r="BY49" s="13" t="n">
        <f aca="false">IF(OR(BY139=0,FK49=0),0,BY139*FK49/(BY139+FK49))</f>
        <v>0.308032214639271</v>
      </c>
      <c r="BZ49" s="13" t="n">
        <f aca="false">IF(OR(BZ139=0,FL49=0),0,BZ139*FL49/(BZ139+FL49))</f>
        <v>0.304237851735035</v>
      </c>
      <c r="CA49" s="13" t="n">
        <f aca="false">IF(OR(CA139=0,FM49=0),0,CA139*FM49/(CA139+FM49))</f>
        <v>0.300434181727564</v>
      </c>
      <c r="CB49" s="13" t="n">
        <f aca="false">IF(OR(CB139=0,FN49=0),0,CB139*FN49/(CB139+FN49))</f>
        <v>0.296620607782717</v>
      </c>
      <c r="CC49" s="13" t="n">
        <f aca="false">IF(OR(CC139=0,FO49=0),0,CC139*FO49/(CC139+FO49))</f>
        <v>0.292796548325614</v>
      </c>
      <c r="CD49" s="13" t="n">
        <f aca="false">IF(OR(CD139=0,FP49=0),0,CD139*FP49/(CD139+FP49))</f>
        <v>0.288961436921736</v>
      </c>
      <c r="CE49" s="13" t="n">
        <f aca="false">IF(OR(CE139=0,FQ49=0),0,CE139*FQ49/(CE139+FQ49))</f>
        <v>0.28511472221866</v>
      </c>
      <c r="CF49" s="13" t="n">
        <f aca="false">IF(OR(CF139=0,FR49=0),0,CF139*FR49/(CF139+FR49))</f>
        <v>0.280804069401264</v>
      </c>
      <c r="CG49" s="13" t="n">
        <f aca="false">IF(OR(CG139=0,FS49=0),0,CG139*FS49/(CG139+FS49))</f>
        <v>0.276482549634024</v>
      </c>
      <c r="CH49" s="13" t="n">
        <f aca="false">IF(OR(CH139=0,FT49=0),0,CH139*FT49/(CH139+FT49))</f>
        <v>0.272149601155607</v>
      </c>
      <c r="CI49" s="13" t="n">
        <f aca="false">IF(OR(CI139=0,FU49=0),0,CI139*FU49/(CI139+FU49))</f>
        <v>0.267804697334192</v>
      </c>
      <c r="CJ49" s="13" t="n">
        <f aca="false">IF(OR(CJ139=0,FV49=0),0,CJ139*FV49/(CJ139+FV49))</f>
        <v>0.263447347589157</v>
      </c>
      <c r="CK49" s="13" t="n">
        <f aca="false">IF(OR(CK139=0,FW49=0),0,CK139*FW49/(CK139+FW49))</f>
        <v>0.259326430770254</v>
      </c>
      <c r="CL49" s="13" t="n">
        <f aca="false">IF(OR(CL139=0,FX49=0),0,CL139*FX49/(CL139+FX49))</f>
        <v>0.255191698277226</v>
      </c>
      <c r="CM49" s="13" t="n">
        <f aca="false">IF(OR(CM139=0,FY49=0),0,CM139*FY49/(CM139+FY49))</f>
        <v>0.251042766525284</v>
      </c>
      <c r="CN49" s="13" t="n">
        <f aca="false">IF(OR(CN139=0,FZ49=0),0,CN139*FZ49/(CN139+FZ49))</f>
        <v>0.246879279965026</v>
      </c>
      <c r="CO49" s="13" t="n">
        <f aca="false">IF(OR(CO139=0,GA49=0),0,CO139*GA49/(CO139+GA49))</f>
        <v>0.242700912093261</v>
      </c>
      <c r="CP49" s="13" t="n">
        <f aca="false">IF(OR(CP139=0,GB49=0),0,CP139*GB49/(CP139+GB49))</f>
        <v>0.238355718237428</v>
      </c>
      <c r="CQ49" s="13" t="n">
        <f aca="false">IF(OR(CQ139=0,GC49=0),0,CQ139*GC49/(CQ139+GC49))</f>
        <v>0.23399558430554</v>
      </c>
      <c r="CR49" s="0" t="n">
        <f aca="false">IF(F$9=0,0,(SIN(F$12)*COS($E49)+SIN($E49)*COS(F$12))/SIN($E49)*F$9)</f>
        <v>0.5280501</v>
      </c>
      <c r="CS49" s="0" t="n">
        <f aca="false">IF(G$9=0,0,(SIN(G$12)*COS($E49)+SIN($E49)*COS(G$12))/SIN($E49)*G$9)</f>
        <v>0.544403637285458</v>
      </c>
      <c r="CT49" s="0" t="n">
        <f aca="false">IF(H$9=0,0,(SIN(H$12)*COS($E49)+SIN($E49)*COS(H$12))/SIN($E49)*H$9)</f>
        <v>0.56077917377419</v>
      </c>
      <c r="CU49" s="0" t="n">
        <f aca="false">IF(I$9=0,0,(SIN(I$12)*COS($E49)+SIN($E49)*COS(I$12))/SIN($E49)*I$9)</f>
        <v>0.577169131593059</v>
      </c>
      <c r="CV49" s="0" t="n">
        <f aca="false">IF(J$9=0,0,(SIN(J$12)*COS($E49)+SIN($E49)*COS(J$12))/SIN($E49)*J$9)</f>
        <v>0.593565872050121</v>
      </c>
      <c r="CW49" s="0" t="n">
        <f aca="false">IF(K$9=0,0,(SIN(K$12)*COS($E49)+SIN($E49)*COS(K$12))/SIN($E49)*K$9)</f>
        <v>0.609961698767492</v>
      </c>
      <c r="CX49" s="0" t="n">
        <f aca="false">IF(L$9=0,0,(SIN(L$12)*COS($E49)+SIN($E49)*COS(L$12))/SIN($E49)*L$9)</f>
        <v>0.62634886084872</v>
      </c>
      <c r="CY49" s="0" t="n">
        <f aca="false">IF(M$9=0,0,(SIN(M$12)*COS($E49)+SIN($E49)*COS(M$12))/SIN($E49)*M$9)</f>
        <v>0.642719556079466</v>
      </c>
      <c r="CZ49" s="0" t="n">
        <f aca="false">IF(N$9=0,0,(SIN(N$12)*COS($E49)+SIN($E49)*COS(N$12))/SIN($E49)*N$9)</f>
        <v>0.658448729242009</v>
      </c>
      <c r="DA49" s="0" t="n">
        <f aca="false">IF(O$9=0,0,(SIN(O$12)*COS($E49)+SIN($E49)*COS(O$12))/SIN($E49)*O$9)</f>
        <v>0.674124334717938</v>
      </c>
      <c r="DB49" s="0" t="n">
        <f aca="false">IF(P$9=0,0,(SIN(P$12)*COS($E49)+SIN($E49)*COS(P$12))/SIN($E49)*P$9)</f>
        <v>0.689739009635126</v>
      </c>
      <c r="DC49" s="0" t="n">
        <f aca="false">IF(Q$9=0,0,(SIN(Q$12)*COS($E49)+SIN($E49)*COS(Q$12))/SIN($E49)*Q$9)</f>
        <v>0.705285365691509</v>
      </c>
      <c r="DD49" s="0" t="n">
        <f aca="false">IF(R$9=0,0,(SIN(R$12)*COS($E49)+SIN($E49)*COS(R$12))/SIN($E49)*R$9)</f>
        <v>0.720755992207337</v>
      </c>
      <c r="DE49" s="0" t="n">
        <f aca="false">IF(S$9=0,0,(SIN(S$12)*COS($E49)+SIN($E49)*COS(S$12))/SIN($E49)*S$9)</f>
        <v>0.734570166914447</v>
      </c>
      <c r="DF49" s="0" t="n">
        <f aca="false">IF(T$9=0,0,(SIN(T$12)*COS($E49)+SIN($E49)*COS(T$12))/SIN($E49)*T$9)</f>
        <v>0.748248135583316</v>
      </c>
      <c r="DG49" s="0" t="n">
        <f aca="false">IF(U$9=0,0,(SIN(U$12)*COS($E49)+SIN($E49)*COS(U$12))/SIN($E49)*U$9)</f>
        <v>0.761783897464137</v>
      </c>
      <c r="DH49" s="0" t="n">
        <f aca="false">IF(V$9=0,0,(SIN(V$12)*COS($E49)+SIN($E49)*COS(V$12))/SIN($E49)*V$9)</f>
        <v>0.775171469014488</v>
      </c>
      <c r="DI49" s="0" t="n">
        <f aca="false">IF(W$9=0,0,(SIN(W$12)*COS($E49)+SIN($E49)*COS(W$12))/SIN($E49)*W$9)</f>
        <v>0.788404886288677</v>
      </c>
      <c r="DJ49" s="0" t="n">
        <f aca="false">IF(X$9=0,0,(SIN(X$12)*COS($E49)+SIN($E49)*COS(X$12))/SIN($E49)*X$9)</f>
        <v>0.794916987747493</v>
      </c>
      <c r="DK49" s="0" t="n">
        <f aca="false">IF(Y$9=0,0,(SIN(Y$12)*COS($E49)+SIN($E49)*COS(Y$12))/SIN($E49)*Y$9)</f>
        <v>0.801104713776324</v>
      </c>
      <c r="DL49" s="0" t="n">
        <f aca="false">IF(Z$9=0,0,(SIN(Z$12)*COS($E49)+SIN($E49)*COS(Z$12))/SIN($E49)*Z$9)</f>
        <v>0.806968241760204</v>
      </c>
      <c r="DM49" s="0" t="n">
        <f aca="false">IF(AA$9=0,0,(SIN(AA$12)*COS($E49)+SIN($E49)*COS(AA$12))/SIN($E49)*AA$9)</f>
        <v>0.812507872259742</v>
      </c>
      <c r="DN49" s="0" t="n">
        <f aca="false">IF(AB$9=0,0,(SIN(AB$12)*COS($E49)+SIN($E49)*COS(AB$12))/SIN($E49)*AB$9)</f>
        <v>0.817724028283961</v>
      </c>
      <c r="DO49" s="0" t="n">
        <f aca="false">IF(AC$9=0,0,(SIN(AC$12)*COS($E49)+SIN($E49)*COS(AC$12))/SIN($E49)*AC$9)</f>
        <v>0.821016485807087</v>
      </c>
      <c r="DP49" s="0" t="n">
        <f aca="false">IF(AD$9=0,0,(SIN(AD$12)*COS($E49)+SIN($E49)*COS(AD$12))/SIN($E49)*AD$9)</f>
        <v>0.825032677183788</v>
      </c>
      <c r="DQ49" s="0" t="n">
        <f aca="false">IF(AE$9=0,0,(SIN(AE$12)*COS($E49)+SIN($E49)*COS(AE$12))/SIN($E49)*AE$9)</f>
        <v>0.829986990625014</v>
      </c>
      <c r="DR49" s="0" t="n">
        <f aca="false">IF(AF$9=0,0,(SIN(AF$12)*COS($E49)+SIN($E49)*COS(AF$12))/SIN($E49)*AF$9)</f>
        <v>0.834634633932088</v>
      </c>
      <c r="DS49" s="0" t="n">
        <f aca="false">IF(AG$9=0,0,(SIN(AG$12)*COS($E49)+SIN($E49)*COS(AG$12))/SIN($E49)*AG$9)</f>
        <v>0.838975967054827</v>
      </c>
      <c r="DT49" s="0" t="n">
        <f aca="false">IF(AH$9=0,0,(SIN(AH$12)*COS($E49)+SIN($E49)*COS(AH$12))/SIN($E49)*AH$9)</f>
        <v>0.842453050106249</v>
      </c>
      <c r="DU49" s="0" t="n">
        <f aca="false">IF(AI$9=0,0,(SIN(AI$12)*COS($E49)+SIN($E49)*COS(AI$12))/SIN($E49)*AI$9)</f>
        <v>0.845615950903559</v>
      </c>
      <c r="DV49" s="0" t="n">
        <f aca="false">IF(AJ$9=0,0,(SIN(AJ$12)*COS($E49)+SIN($E49)*COS(AJ$12))/SIN($E49)*AJ$9)</f>
        <v>0.848465869158934</v>
      </c>
      <c r="DW49" s="0" t="n">
        <f aca="false">IF(AK$9=0,0,(SIN(AK$12)*COS($E49)+SIN($E49)*COS(AK$12))/SIN($E49)*AK$9)</f>
        <v>0.851004116797356</v>
      </c>
      <c r="DX49" s="0" t="n">
        <f aca="false">IF(AL$9=0,0,(SIN(AL$12)*COS($E49)+SIN($E49)*COS(AL$12))/SIN($E49)*AL$9)</f>
        <v>0.853232116892932</v>
      </c>
      <c r="DY49" s="0" t="n">
        <f aca="false">IF(AM$9=0,0,(SIN(AM$12)*COS($E49)+SIN($E49)*COS(AM$12))/SIN($E49)*AM$9)</f>
        <v>0.854958409697406</v>
      </c>
      <c r="DZ49" s="0" t="n">
        <f aca="false">IF(AN$9=0,0,(SIN(AN$12)*COS($E49)+SIN($E49)*COS(AN$12))/SIN($E49)*AN$9)</f>
        <v>0.856375237052138</v>
      </c>
      <c r="EA49" s="0" t="n">
        <f aca="false">IF(AO$9=0,0,(SIN(AO$12)*COS($E49)+SIN($E49)*COS(AO$12))/SIN($E49)*AO$9)</f>
        <v>0.857484526167165</v>
      </c>
      <c r="EB49" s="0" t="n">
        <f aca="false">IF(AP$9=0,0,(SIN(AP$12)*COS($E49)+SIN($E49)*COS(AP$12))/SIN($E49)*AP$9)</f>
        <v>0.858288312150235</v>
      </c>
      <c r="EC49" s="0" t="n">
        <f aca="false">IF(AQ$9=0,0,(SIN(AQ$12)*COS($E49)+SIN($E49)*COS(AQ$12))/SIN($E49)*AQ$9)</f>
        <v>0.858788736664055</v>
      </c>
      <c r="ED49" s="0" t="n">
        <f aca="false">IF(AR$9=0,0,(SIN(AR$12)*COS($E49)+SIN($E49)*COS(AR$12))/SIN($E49)*AR$9)</f>
        <v>0.859285617463782</v>
      </c>
      <c r="EE49" s="0" t="n">
        <f aca="false">IF(AS$9=0,0,(SIN(AS$12)*COS($E49)+SIN($E49)*COS(AS$12))/SIN($E49)*AS$9)</f>
        <v>0.859486426684738</v>
      </c>
      <c r="EF49" s="0" t="n">
        <f aca="false">IF(AT$9=0,0,(SIN(AT$12)*COS($E49)+SIN($E49)*COS(AT$12))/SIN($E49)*AT$9)</f>
        <v>0.859393344076335</v>
      </c>
      <c r="EG49" s="0" t="n">
        <f aca="false">IF(AU$9=0,0,(SIN(AU$12)*COS($E49)+SIN($E49)*COS(AU$12))/SIN($E49)*AU$9)</f>
        <v>0.85900864868336</v>
      </c>
      <c r="EH49" s="0" t="n">
        <f aca="false">IF(AV$9=0,0,(SIN(AV$12)*COS($E49)+SIN($E49)*COS(AV$12))/SIN($E49)*AV$9)</f>
        <v>0.858334717466176</v>
      </c>
      <c r="EI49" s="0" t="n">
        <f aca="false">IF(AW$9=0,0,(SIN(AW$12)*COS($E49)+SIN($E49)*COS(AW$12))/SIN($E49)*AW$9)</f>
        <v>0.855755955430881</v>
      </c>
      <c r="EJ49" s="0" t="n">
        <f aca="false">IF(AX$9=0,0,(SIN(AX$12)*COS($E49)+SIN($E49)*COS(AX$12))/SIN($E49)*AX$9)</f>
        <v>0.852883533774974</v>
      </c>
      <c r="EK49" s="0" t="n">
        <f aca="false">IF(AY$9=0,0,(SIN(AY$12)*COS($E49)+SIN($E49)*COS(AY$12))/SIN($E49)*AY$9)</f>
        <v>0.849721597567037</v>
      </c>
      <c r="EL49" s="0" t="n">
        <f aca="false">IF(AZ$9=0,0,(SIN(AZ$12)*COS($E49)+SIN($E49)*COS(AZ$12))/SIN($E49)*AZ$9)</f>
        <v>0.846274389116969</v>
      </c>
      <c r="EM49" s="0" t="n">
        <f aca="false">IF(BA$9=0,0,(SIN(BA$12)*COS($E49)+SIN($E49)*COS(BA$12))/SIN($E49)*BA$9)</f>
        <v>0.842546245684876</v>
      </c>
      <c r="EN49" s="0" t="n">
        <f aca="false">IF(BB$9=0,0,(SIN(BB$12)*COS($E49)+SIN($E49)*COS(BB$12))/SIN($E49)*BB$9)</f>
        <v>0.837825506981671</v>
      </c>
      <c r="EO49" s="0" t="n">
        <f aca="false">IF(BC$9=0,0,(SIN(BC$12)*COS($E49)+SIN($E49)*COS(BC$12))/SIN($E49)*BC$9)</f>
        <v>0.832830814696385</v>
      </c>
      <c r="EP49" s="0" t="n">
        <f aca="false">IF(BD$9=0,0,(SIN(BD$12)*COS($E49)+SIN($E49)*COS(BD$12))/SIN($E49)*BD$9)</f>
        <v>0.827567432167906</v>
      </c>
      <c r="EQ49" s="0" t="n">
        <f aca="false">IF(BE$9=0,0,(SIN(BE$12)*COS($E49)+SIN($E49)*COS(BE$12))/SIN($E49)*BE$9)</f>
        <v>0.822040709150507</v>
      </c>
      <c r="ER49" s="0" t="n">
        <f aca="false">IF(BF$9=0,0,(SIN(BF$12)*COS($E49)+SIN($E49)*COS(BF$12))/SIN($E49)*BF$9)</f>
        <v>0.816256079043039</v>
      </c>
      <c r="ES49" s="0" t="n">
        <f aca="false">IF(BG$9=0,0,(SIN(BG$12)*COS($E49)+SIN($E49)*COS(BG$12))/SIN($E49)*BG$9)</f>
        <v>0.809192162484391</v>
      </c>
      <c r="ET49" s="0" t="n">
        <f aca="false">IF(BH$9=0,0,(SIN(BH$12)*COS($E49)+SIN($E49)*COS(BH$12))/SIN($E49)*BH$9)</f>
        <v>0.80188175815423</v>
      </c>
      <c r="EU49" s="0" t="n">
        <f aca="false">IF(BI$9=0,0,(SIN(BI$12)*COS($E49)+SIN($E49)*COS(BI$12))/SIN($E49)*BI$9)</f>
        <v>0.794331471763411</v>
      </c>
      <c r="EV49" s="0" t="n">
        <f aca="false">IF(BJ$9=0,0,(SIN(BJ$12)*COS($E49)+SIN($E49)*COS(BJ$12))/SIN($E49)*BJ$9)</f>
        <v>0.786547980759336</v>
      </c>
      <c r="EW49" s="0" t="n">
        <f aca="false">IF(BK$9=0,0,(SIN(BK$12)*COS($E49)+SIN($E49)*COS(BK$12))/SIN($E49)*BK$9)</f>
        <v>0.778538030958491</v>
      </c>
      <c r="EX49" s="0" t="n">
        <f aca="false">IF(BL$9=0,0,(SIN(BL$12)*COS($E49)+SIN($E49)*COS(BL$12))/SIN($E49)*BL$9)</f>
        <v>0.770819926142479</v>
      </c>
      <c r="EY49" s="0" t="n">
        <f aca="false">IF(BM$9=0,0,(SIN(BM$12)*COS($E49)+SIN($E49)*COS(BM$12))/SIN($E49)*BM$9)</f>
        <v>0.762887327911032</v>
      </c>
      <c r="EZ49" s="0" t="n">
        <f aca="false">IF(BN$9=0,0,(SIN(BN$12)*COS($E49)+SIN($E49)*COS(BN$12))/SIN($E49)*BN$9)</f>
        <v>0.754746700157913</v>
      </c>
      <c r="FA49" s="0" t="n">
        <f aca="false">IF(BO$9=0,0,(SIN(BO$12)*COS($E49)+SIN($E49)*COS(BO$12))/SIN($E49)*BO$9)</f>
        <v>0.74640456272643</v>
      </c>
      <c r="FB49" s="0" t="n">
        <f aca="false">IF(BP$9=0,0,(SIN(BP$12)*COS($E49)+SIN($E49)*COS(BP$12))/SIN($E49)*BP$9)</f>
        <v>0.737867488192762</v>
      </c>
      <c r="FC49" s="0" t="n">
        <f aca="false">IF(BQ$9=0,0,(SIN(BQ$12)*COS($E49)+SIN($E49)*COS(BQ$12))/SIN($E49)*BQ$9)</f>
        <v>0.730153391421765</v>
      </c>
      <c r="FD49" s="0" t="n">
        <f aca="false">IF(BR$9=0,0,(SIN(BR$12)*COS($E49)+SIN($E49)*COS(BR$12))/SIN($E49)*BR$9)</f>
        <v>0.722251115753982</v>
      </c>
      <c r="FE49" s="0" t="n">
        <f aca="false">IF(BS$9=0,0,(SIN(BS$12)*COS($E49)+SIN($E49)*COS(BS$12))/SIN($E49)*BS$9)</f>
        <v>0.714166451372625</v>
      </c>
      <c r="FF49" s="0" t="n">
        <f aca="false">IF(BT$9=0,0,(SIN(BT$12)*COS($E49)+SIN($E49)*COS(BT$12))/SIN($E49)*BT$9)</f>
        <v>0.705905232560082</v>
      </c>
      <c r="FG49" s="0" t="n">
        <f aca="false">IF(BU$9=0,0,(SIN(BU$12)*COS($E49)+SIN($E49)*COS(BU$12))/SIN($E49)*BU$9)</f>
        <v>0.697473334893713</v>
      </c>
      <c r="FH49" s="0" t="n">
        <f aca="false">IF(BV$9=0,0,(SIN(BV$12)*COS($E49)+SIN($E49)*COS(BV$12))/SIN($E49)*BV$9)</f>
        <v>0.689372623960901</v>
      </c>
      <c r="FI49" s="0" t="n">
        <f aca="false">IF(BW$9=0,0,(SIN(BW$12)*COS($E49)+SIN($E49)*COS(BW$12))/SIN($E49)*BW$9)</f>
        <v>0.681108308388733</v>
      </c>
      <c r="FJ49" s="0" t="n">
        <f aca="false">IF(BX$9=0,0,(SIN(BX$12)*COS($E49)+SIN($E49)*COS(BX$12))/SIN($E49)*BX$9)</f>
        <v>0.672685919705848</v>
      </c>
      <c r="FK49" s="0" t="n">
        <f aca="false">IF(BY$9=0,0,(SIN(BY$12)*COS($E49)+SIN($E49)*COS(BY$12))/SIN($E49)*BY$9)</f>
        <v>0.664111022544047</v>
      </c>
      <c r="FL49" s="0" t="n">
        <f aca="false">IF(BZ$9=0,0,(SIN(BZ$12)*COS($E49)+SIN($E49)*COS(BZ$12))/SIN($E49)*BZ$9)</f>
        <v>0.655389212029697</v>
      </c>
      <c r="FM49" s="0" t="n">
        <f aca="false">IF(CA$9=0,0,(SIN(CA$12)*COS($E49)+SIN($E49)*COS(CA$12))/SIN($E49)*CA$9)</f>
        <v>0.646526111170724</v>
      </c>
      <c r="FN49" s="0" t="n">
        <f aca="false">IF(CB$9=0,0,(SIN(CB$12)*COS($E49)+SIN($E49)*COS(CB$12))/SIN($E49)*CB$9)</f>
        <v>0.637527368240224</v>
      </c>
      <c r="FO49" s="0" t="n">
        <f aca="false">IF(CC$9=0,0,(SIN(CC$12)*COS($E49)+SIN($E49)*COS(CC$12))/SIN($E49)*CC$9)</f>
        <v>0.628398654157817</v>
      </c>
      <c r="FP49" s="0" t="n">
        <f aca="false">IF(CD$9=0,0,(SIN(CD$12)*COS($E49)+SIN($E49)*COS(CD$12))/SIN($E49)*CD$9)</f>
        <v>0.619145659869766</v>
      </c>
      <c r="FQ49" s="0" t="n">
        <f aca="false">IF(CE$9=0,0,(SIN(CE$12)*COS($E49)+SIN($E49)*COS(CE$12))/SIN($E49)*CE$9)</f>
        <v>0.609774093728992</v>
      </c>
      <c r="FR49" s="0" t="n">
        <f aca="false">IF(CF$9=0,0,(SIN(CF$12)*COS($E49)+SIN($E49)*COS(CF$12))/SIN($E49)*CF$9)</f>
        <v>0.598235336715999</v>
      </c>
      <c r="FS49" s="0" t="n">
        <f aca="false">IF(CG$9=0,0,(SIN(CG$12)*COS($E49)+SIN($E49)*COS(CG$12))/SIN($E49)*CG$9)</f>
        <v>0.586623529331066</v>
      </c>
      <c r="FT49" s="0" t="n">
        <f aca="false">IF(CH$9=0,0,(SIN(CH$12)*COS($E49)+SIN($E49)*COS(CH$12))/SIN($E49)*CH$9)</f>
        <v>0.574946278195265</v>
      </c>
      <c r="FU49" s="0" t="n">
        <f aca="false">IF(CI$9=0,0,(SIN(CI$12)*COS($E49)+SIN($E49)*COS(CI$12))/SIN($E49)*CI$9)</f>
        <v>0.563211175368198</v>
      </c>
      <c r="FV49" s="0" t="n">
        <f aca="false">IF(CJ$9=0,0,(SIN(CJ$12)*COS($E49)+SIN($E49)*COS(CJ$12))/SIN($E49)*CJ$9)</f>
        <v>0.551425794806261</v>
      </c>
      <c r="FW49" s="0" t="n">
        <f aca="false">IF(CK$9=0,0,(SIN(CK$12)*COS($E49)+SIN($E49)*COS(CK$12))/SIN($E49)*CK$9)</f>
        <v>0.540680402134896</v>
      </c>
      <c r="FX49" s="0" t="n">
        <f aca="false">IF(CL$9=0,0,(SIN(CL$12)*COS($E49)+SIN($E49)*COS(CL$12))/SIN($E49)*CL$9)</f>
        <v>0.529877662276827</v>
      </c>
      <c r="FY49" s="0" t="n">
        <f aca="false">IF(CM$9=0,0,(SIN(CM$12)*COS($E49)+SIN($E49)*COS(CM$12))/SIN($E49)*CM$9)</f>
        <v>0.519024094504938</v>
      </c>
      <c r="FZ49" s="0" t="n">
        <f aca="false">IF(CN$9=0,0,(SIN(CN$12)*COS($E49)+SIN($E49)*COS(CN$12))/SIN($E49)*CN$9)</f>
        <v>0.50812619989167</v>
      </c>
      <c r="GA49" s="0" t="n">
        <f aca="false">IF(CO$9=0,0,(SIN(CO$12)*COS($E49)+SIN($E49)*COS(CO$12))/SIN($E49)*CO$9)</f>
        <v>0.497190458355516</v>
      </c>
      <c r="GB49" s="0" t="n">
        <f aca="false">IF(CP$9=0,0,(SIN(CP$12)*COS($E49)+SIN($E49)*COS(CP$12))/SIN($E49)*CP$9)</f>
        <v>0.485593502153669</v>
      </c>
      <c r="GC49" s="0" t="n">
        <f aca="false">IF(CQ$9=0,0,(SIN(CQ$12)*COS($E49)+SIN($E49)*COS(CQ$12))/SIN($E49)*CQ$9)</f>
        <v>0.473987168800799</v>
      </c>
    </row>
    <row r="50" customFormat="false" ht="12.8" hidden="true" customHeight="false" outlineLevel="0" collapsed="false">
      <c r="A50" s="0" t="n">
        <f aca="false">MAX($F50:$CQ50)</f>
        <v>0.536613558214446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0.57474</v>
      </c>
      <c r="C50" s="2" t="n">
        <f aca="false">MOD(Best +D50,360)</f>
        <v>137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0.528050099721163</v>
      </c>
      <c r="G50" s="13" t="n">
        <f aca="false">IF(OR(G140=0,CS50=0),0,G140*CS50/(G140+CS50))</f>
        <v>0.530053710098211</v>
      </c>
      <c r="H50" s="13" t="n">
        <f aca="false">IF(OR(H140=0,CT50=0),0,H140*CT50/(H140+CT50))</f>
        <v>0.531771241071738</v>
      </c>
      <c r="I50" s="13" t="n">
        <f aca="false">IF(OR(I140=0,CU50=0),0,I140*CU50/(I140+CU50))</f>
        <v>0.533219181910713</v>
      </c>
      <c r="J50" s="13" t="n">
        <f aca="false">IF(OR(J140=0,CV50=0),0,J140*CV50/(J140+CV50))</f>
        <v>0.534413104466239</v>
      </c>
      <c r="K50" s="13" t="n">
        <f aca="false">IF(OR(K140=0,CW50=0),0,K140*CW50/(K140+CW50))</f>
        <v>0.535367703147418</v>
      </c>
      <c r="L50" s="13" t="n">
        <f aca="false">IF(OR(L140=0,CX50=0),0,L140*CX50/(L140+CX50))</f>
        <v>0.536096834777864</v>
      </c>
      <c r="M50" s="13" t="n">
        <f aca="false">IF(OR(M140=0,CY50=0),0,M140*CY50/(M140+CY50))</f>
        <v>0.536613558214446</v>
      </c>
      <c r="N50" s="13" t="n">
        <f aca="false">IF(OR(N140=0,CZ50=0),0,N140*CZ50/(N140+CZ50))</f>
        <v>0.536518160660856</v>
      </c>
      <c r="O50" s="13" t="n">
        <f aca="false">IF(OR(O140=0,DA50=0),0,O140*DA50/(O140+DA50))</f>
        <v>0.536258974493931</v>
      </c>
      <c r="P50" s="13" t="n">
        <f aca="false">IF(OR(P140=0,DB50=0),0,P140*DB50/(P140+DB50))</f>
        <v>0.535845729733618</v>
      </c>
      <c r="Q50" s="13" t="n">
        <f aca="false">IF(OR(Q140=0,DC50=0),0,Q140*DC50/(Q140+DC50))</f>
        <v>0.535287535580072</v>
      </c>
      <c r="R50" s="13" t="n">
        <f aca="false">IF(OR(R140=0,DD50=0),0,R140*DD50/(R140+DD50))</f>
        <v>0.534592919412252</v>
      </c>
      <c r="S50" s="13" t="n">
        <f aca="false">IF(OR(S140=0,DE50=0),0,S140*DE50/(S140+DE50))</f>
        <v>0.532935274709254</v>
      </c>
      <c r="T50" s="13" t="n">
        <f aca="false">IF(OR(T140=0,DF50=0),0,T140*DF50/(T140+DF50))</f>
        <v>0.53120460985941</v>
      </c>
      <c r="U50" s="13" t="n">
        <f aca="false">IF(OR(U140=0,DG50=0),0,U140*DG50/(U140+DG50))</f>
        <v>0.529405408861858</v>
      </c>
      <c r="V50" s="13" t="n">
        <f aca="false">IF(OR(V140=0,DH50=0),0,V140*DH50/(V140+DH50))</f>
        <v>0.527541825017449</v>
      </c>
      <c r="W50" s="13" t="n">
        <f aca="false">IF(OR(W140=0,DI50=0),0,W140*DI50/(W140+DI50))</f>
        <v>0.525617706197538</v>
      </c>
      <c r="X50" s="13" t="n">
        <f aca="false">IF(OR(X140=0,DJ50=0),0,X140*DJ50/(X140+DJ50))</f>
        <v>0.520797787342502</v>
      </c>
      <c r="Y50" s="13" t="n">
        <f aca="false">IF(OR(Y140=0,DK50=0),0,Y140*DK50/(Y140+DK50))</f>
        <v>0.516060629560929</v>
      </c>
      <c r="Z50" s="13" t="n">
        <f aca="false">IF(OR(Z140=0,DL50=0),0,Z140*DL50/(Z140+DL50))</f>
        <v>0.511400956987903</v>
      </c>
      <c r="AA50" s="13" t="n">
        <f aca="false">IF(OR(AA140=0,DM50=0),0,AA140*DM50/(AA140+DM50))</f>
        <v>0.506813880703614</v>
      </c>
      <c r="AB50" s="13" t="n">
        <f aca="false">IF(OR(AB140=0,DN50=0),0,AB140*DN50/(AB140+DN50))</f>
        <v>0.502294861708141</v>
      </c>
      <c r="AC50" s="13" t="n">
        <f aca="false">IF(OR(AC140=0,DO50=0),0,AC140*DO50/(AC140+DO50))</f>
        <v>0.497245345591184</v>
      </c>
      <c r="AD50" s="13" t="n">
        <f aca="false">IF(OR(AD140=0,DP50=0),0,AD140*DP50/(AD140+DP50))</f>
        <v>0.492666296691398</v>
      </c>
      <c r="AE50" s="13" t="n">
        <f aca="false">IF(OR(AE140=0,DQ50=0),0,AE140*DQ50/(AE140+DQ50))</f>
        <v>0.488596052537287</v>
      </c>
      <c r="AF50" s="13" t="n">
        <f aca="false">IF(OR(AF140=0,DR50=0),0,AF140*DR50/(AF140+DR50))</f>
        <v>0.484568957960289</v>
      </c>
      <c r="AG50" s="13" t="n">
        <f aca="false">IF(OR(AG140=0,DS50=0),0,AG140*DS50/(AG140+DS50))</f>
        <v>0.480582403168874</v>
      </c>
      <c r="AH50" s="13" t="n">
        <f aca="false">IF(OR(AH140=0,DT50=0),0,AH140*DT50/(AH140+DT50))</f>
        <v>0.476452712915844</v>
      </c>
      <c r="AI50" s="13" t="n">
        <f aca="false">IF(OR(AI140=0,DU50=0),0,AI140*DU50/(AI140+DU50))</f>
        <v>0.472364792780396</v>
      </c>
      <c r="AJ50" s="13" t="n">
        <f aca="false">IF(OR(AJ140=0,DV50=0),0,AJ140*DV50/(AJ140+DV50))</f>
        <v>0.468316094623022</v>
      </c>
      <c r="AK50" s="13" t="n">
        <f aca="false">IF(OR(AK140=0,DW50=0),0,AK140*DW50/(AK140+DW50))</f>
        <v>0.464304214672721</v>
      </c>
      <c r="AL50" s="13" t="n">
        <f aca="false">IF(OR(AL140=0,DX50=0),0,AL140*DX50/(AL140+DX50))</f>
        <v>0.460326881897939</v>
      </c>
      <c r="AM50" s="13" t="n">
        <f aca="false">IF(OR(AM140=0,DY50=0),0,AM140*DY50/(AM140+DY50))</f>
        <v>0.456326055204252</v>
      </c>
      <c r="AN50" s="13" t="n">
        <f aca="false">IF(OR(AN140=0,DZ50=0),0,AN140*DZ50/(AN140+DZ50))</f>
        <v>0.45235718526351</v>
      </c>
      <c r="AO50" s="13" t="n">
        <f aca="false">IF(OR(AO140=0,EA50=0),0,AO140*EA50/(AO140+EA50))</f>
        <v>0.448418247963894</v>
      </c>
      <c r="AP50" s="13" t="n">
        <f aca="false">IF(OR(AP140=0,EB50=0),0,AP140*EB50/(AP140+EB50))</f>
        <v>0.444507321427472</v>
      </c>
      <c r="AQ50" s="13" t="n">
        <f aca="false">IF(OR(AQ140=0,EC50=0),0,AQ140*EC50/(AQ140+EC50))</f>
        <v>0.44062257829496</v>
      </c>
      <c r="AR50" s="13" t="n">
        <f aca="false">IF(OR(AR140=0,ED50=0),0,AR140*ED50/(AR140+ED50))</f>
        <v>0.436840613090624</v>
      </c>
      <c r="AS50" s="13" t="n">
        <f aca="false">IF(OR(AS140=0,EE50=0),0,AS140*EE50/(AS140+EE50))</f>
        <v>0.433079447285535</v>
      </c>
      <c r="AT50" s="13" t="n">
        <f aca="false">IF(OR(AT140=0,EF50=0),0,AT140*EF50/(AT140+EF50))</f>
        <v>0.429337603927202</v>
      </c>
      <c r="AU50" s="13" t="n">
        <f aca="false">IF(OR(AU140=0,EG50=0),0,AU140*EG50/(AU140+EG50))</f>
        <v>0.425613668968292</v>
      </c>
      <c r="AV50" s="13" t="n">
        <f aca="false">IF(OR(AV140=0,EH50=0),0,AV140*EH50/(AV140+EH50))</f>
        <v>0.42190628679214</v>
      </c>
      <c r="AW50" s="13" t="n">
        <f aca="false">IF(OR(AW140=0,EI50=0),0,AW140*EI50/(AW140+EI50))</f>
        <v>0.417821080390133</v>
      </c>
      <c r="AX50" s="13" t="n">
        <f aca="false">IF(OR(AX140=0,EJ50=0),0,AX140*EJ50/(AX140+EJ50))</f>
        <v>0.413758130570248</v>
      </c>
      <c r="AY50" s="13" t="n">
        <f aca="false">IF(OR(AY140=0,EK50=0),0,AY140*EK50/(AY140+EK50))</f>
        <v>0.409715784966777</v>
      </c>
      <c r="AZ50" s="13" t="n">
        <f aca="false">IF(OR(AZ140=0,EL50=0),0,AZ140*EL50/(AZ140+EL50))</f>
        <v>0.405692462801967</v>
      </c>
      <c r="BA50" s="13" t="n">
        <f aca="false">IF(OR(BA140=0,EM50=0),0,BA140*EM50/(BA140+EM50))</f>
        <v>0.401686650103686</v>
      </c>
      <c r="BB50" s="13" t="n">
        <f aca="false">IF(OR(BB140=0,EN50=0),0,BB140*EN50/(BB140+EN50))</f>
        <v>0.397532270036572</v>
      </c>
      <c r="BC50" s="13" t="n">
        <f aca="false">IF(OR(BC140=0,EO50=0),0,BC140*EO50/(BC140+EO50))</f>
        <v>0.393395091607894</v>
      </c>
      <c r="BD50" s="13" t="n">
        <f aca="false">IF(OR(BD140=0,EP50=0),0,BD140*EP50/(BD140+EP50))</f>
        <v>0.389273618401064</v>
      </c>
      <c r="BE50" s="13" t="n">
        <f aca="false">IF(OR(BE140=0,EQ50=0),0,BE140*EQ50/(BE140+EQ50))</f>
        <v>0.385166414659773</v>
      </c>
      <c r="BF50" s="13" t="n">
        <f aca="false">IF(OR(BF140=0,ER50=0),0,BF140*ER50/(BF140+ER50))</f>
        <v>0.381072101586991</v>
      </c>
      <c r="BG50" s="13" t="n">
        <f aca="false">IF(OR(BG140=0,ES50=0),0,BG140*ES50/(BG140+ES50))</f>
        <v>0.376761732955488</v>
      </c>
      <c r="BH50" s="13" t="n">
        <f aca="false">IF(OR(BH140=0,ET50=0),0,BH140*ET50/(BH140+ET50))</f>
        <v>0.372464070469954</v>
      </c>
      <c r="BI50" s="13" t="n">
        <f aca="false">IF(OR(BI140=0,EU50=0),0,BI140*EU50/(BI140+EU50))</f>
        <v>0.368177700829743</v>
      </c>
      <c r="BJ50" s="13" t="n">
        <f aca="false">IF(OR(BJ140=0,EV50=0),0,BJ140*EV50/(BJ140+EV50))</f>
        <v>0.363901266353339</v>
      </c>
      <c r="BK50" s="13" t="n">
        <f aca="false">IF(OR(BK140=0,EW50=0),0,BK140*EW50/(BK140+EW50))</f>
        <v>0.359633462065033</v>
      </c>
      <c r="BL50" s="13" t="n">
        <f aca="false">IF(OR(BL140=0,EX50=0),0,BL140*EX50/(BL140+EX50))</f>
        <v>0.355484548769163</v>
      </c>
      <c r="BM50" s="13" t="n">
        <f aca="false">IF(OR(BM140=0,EY50=0),0,BM140*EY50/(BM140+EY50))</f>
        <v>0.351340962863879</v>
      </c>
      <c r="BN50" s="13" t="n">
        <f aca="false">IF(OR(BN140=0,EZ50=0),0,BN140*EZ50/(BN140+EZ50))</f>
        <v>0.347201618244714</v>
      </c>
      <c r="BO50" s="13" t="n">
        <f aca="false">IF(OR(BO140=0,FA50=0),0,BO140*FA50/(BO140+FA50))</f>
        <v>0.343065467783475</v>
      </c>
      <c r="BP50" s="13" t="n">
        <f aca="false">IF(OR(BP140=0,FB50=0),0,BP140*FB50/(BP140+FB50))</f>
        <v>0.338931501690297</v>
      </c>
      <c r="BQ50" s="13" t="n">
        <f aca="false">IF(OR(BQ140=0,FC50=0),0,BQ140*FC50/(BQ140+FC50))</f>
        <v>0.335017414260973</v>
      </c>
      <c r="BR50" s="13" t="n">
        <f aca="false">IF(OR(BR140=0,FD50=0),0,BR140*FD50/(BR140+FD50))</f>
        <v>0.3311018858799</v>
      </c>
      <c r="BS50" s="13" t="n">
        <f aca="false">IF(OR(BS140=0,FE50=0),0,BS140*FE50/(BS140+FE50))</f>
        <v>0.32718412166491</v>
      </c>
      <c r="BT50" s="13" t="n">
        <f aca="false">IF(OR(BT140=0,FF50=0),0,BT140*FF50/(BT140+FF50))</f>
        <v>0.323263350728197</v>
      </c>
      <c r="BU50" s="13" t="n">
        <f aca="false">IF(OR(BU140=0,FG50=0),0,BU140*FG50/(BU140+FG50))</f>
        <v>0.319338825399264</v>
      </c>
      <c r="BV50" s="13" t="n">
        <f aca="false">IF(OR(BV140=0,FH50=0),0,BV140*FH50/(BV140+FH50))</f>
        <v>0.315516657697749</v>
      </c>
      <c r="BW50" s="13" t="n">
        <f aca="false">IF(OR(BW140=0,FI50=0),0,BW140*FI50/(BW140+FI50))</f>
        <v>0.311688365310407</v>
      </c>
      <c r="BX50" s="13" t="n">
        <f aca="false">IF(OR(BX140=0,FJ50=0),0,BX140*FJ50/(BX140+FJ50))</f>
        <v>0.30785330379597</v>
      </c>
      <c r="BY50" s="13" t="n">
        <f aca="false">IF(OR(BY140=0,FK50=0),0,BY140*FK50/(BY140+FK50))</f>
        <v>0.304010845684999</v>
      </c>
      <c r="BZ50" s="13" t="n">
        <f aca="false">IF(OR(BZ140=0,FL50=0),0,BZ140*FL50/(BZ140+FL50))</f>
        <v>0.300160380139894</v>
      </c>
      <c r="CA50" s="13" t="n">
        <f aca="false">IF(OR(CA140=0,FM50=0),0,CA140*FM50/(CA140+FM50))</f>
        <v>0.296301312679403</v>
      </c>
      <c r="CB50" s="13" t="n">
        <f aca="false">IF(OR(CB140=0,FN50=0),0,CB140*FN50/(CB140+FN50))</f>
        <v>0.292433064966144</v>
      </c>
      <c r="CC50" s="13" t="n">
        <f aca="false">IF(OR(CC140=0,FO50=0),0,CC140*FO50/(CC140+FO50))</f>
        <v>0.288555074655992</v>
      </c>
      <c r="CD50" s="13" t="n">
        <f aca="false">IF(OR(CD140=0,FP50=0),0,CD140*FP50/(CD140+FP50))</f>
        <v>0.28466679530835</v>
      </c>
      <c r="CE50" s="13" t="n">
        <f aca="false">IF(OR(CE140=0,FQ50=0),0,CE140*FQ50/(CE140+FQ50))</f>
        <v>0.280767696356648</v>
      </c>
      <c r="CF50" s="13" t="n">
        <f aca="false">IF(OR(CF140=0,FR50=0),0,CF140*FR50/(CF140+FR50))</f>
        <v>0.276405680533969</v>
      </c>
      <c r="CG50" s="13" t="n">
        <f aca="false">IF(OR(CG140=0,FS50=0),0,CG140*FS50/(CG140+FS50))</f>
        <v>0.272034042402472</v>
      </c>
      <c r="CH50" s="13" t="n">
        <f aca="false">IF(OR(CH140=0,FT50=0),0,CH140*FT50/(CH140+FT50))</f>
        <v>0.267652257808664</v>
      </c>
      <c r="CI50" s="13" t="n">
        <f aca="false">IF(OR(CI140=0,FU50=0),0,CI140*FU50/(CI140+FU50))</f>
        <v>0.263259839288585</v>
      </c>
      <c r="CJ50" s="13" t="n">
        <f aca="false">IF(OR(CJ140=0,FV50=0),0,CJ140*FV50/(CJ140+FV50))</f>
        <v>0.258856337024194</v>
      </c>
      <c r="CK50" s="13" t="n">
        <f aca="false">IF(OR(CK140=0,FW50=0),0,CK140*FW50/(CK140+FW50))</f>
        <v>0.254689908481637</v>
      </c>
      <c r="CL50" s="13" t="n">
        <f aca="false">IF(OR(CL140=0,FX50=0),0,CL140*FX50/(CL140+FX50))</f>
        <v>0.250510844264808</v>
      </c>
      <c r="CM50" s="13" t="n">
        <f aca="false">IF(OR(CM140=0,FY50=0),0,CM140*FY50/(CM140+FY50))</f>
        <v>0.246318796270545</v>
      </c>
      <c r="CN50" s="13" t="n">
        <f aca="false">IF(OR(CN140=0,FZ50=0),0,CN140*FZ50/(CN140+FZ50))</f>
        <v>0.242113445713938</v>
      </c>
      <c r="CO50" s="13" t="n">
        <f aca="false">IF(OR(CO140=0,GA50=0),0,CO140*GA50/(CO140+GA50))</f>
        <v>0.237894504160013</v>
      </c>
      <c r="CP50" s="13" t="n">
        <f aca="false">IF(OR(CP140=0,GB50=0),0,CP140*GB50/(CP140+GB50))</f>
        <v>0.233510952999304</v>
      </c>
      <c r="CQ50" s="13" t="n">
        <f aca="false">IF(OR(CQ140=0,GC50=0),0,CQ140*GC50/(CQ140+GC50))</f>
        <v>0.229114015685178</v>
      </c>
      <c r="CR50" s="0" t="n">
        <f aca="false">IF(F$9=0,0,(SIN(F$12)*COS($E50)+SIN($E50)*COS(F$12))/SIN($E50)*F$9)</f>
        <v>0.5280501</v>
      </c>
      <c r="CS50" s="0" t="n">
        <f aca="false">IF(G$9=0,0,(SIN(G$12)*COS($E50)+SIN($E50)*COS(G$12))/SIN($E50)*G$9)</f>
        <v>0.543966167868237</v>
      </c>
      <c r="CT50" s="0" t="n">
        <f aca="false">IF(H$9=0,0,(SIN(H$12)*COS($E50)+SIN($E50)*COS(H$12))/SIN($E50)*H$9)</f>
        <v>0.55989761235338</v>
      </c>
      <c r="CU50" s="0" t="n">
        <f aca="false">IF(I$9=0,0,(SIN(I$12)*COS($E50)+SIN($E50)*COS(I$12))/SIN($E50)*I$9)</f>
        <v>0.575836993944019</v>
      </c>
      <c r="CV50" s="0" t="n">
        <f aca="false">IF(J$9=0,0,(SIN(J$12)*COS($E50)+SIN($E50)*COS(J$12))/SIN($E50)*J$9)</f>
        <v>0.59177681634205</v>
      </c>
      <c r="CW50" s="0" t="n">
        <f aca="false">IF(K$9=0,0,(SIN(K$12)*COS($E50)+SIN($E50)*COS(K$12))/SIN($E50)*K$9)</f>
        <v>0.607709529550597</v>
      </c>
      <c r="CX50" s="0" t="n">
        <f aca="false">IF(L$9=0,0,(SIN(L$12)*COS($E50)+SIN($E50)*COS(L$12))/SIN($E50)*L$9)</f>
        <v>0.623627532994611</v>
      </c>
      <c r="CY50" s="0" t="n">
        <f aca="false">IF(M$9=0,0,(SIN(M$12)*COS($E50)+SIN($E50)*COS(M$12))/SIN($E50)*M$9)</f>
        <v>0.639523178672931</v>
      </c>
      <c r="CZ50" s="0" t="n">
        <f aca="false">IF(N$9=0,0,(SIN(N$12)*COS($E50)+SIN($E50)*COS(N$12))/SIN($E50)*N$9)</f>
        <v>0.654775013024923</v>
      </c>
      <c r="DA50" s="0" t="n">
        <f aca="false">IF(O$9=0,0,(SIN(O$12)*COS($E50)+SIN($E50)*COS(O$12))/SIN($E50)*O$9)</f>
        <v>0.669968562879738</v>
      </c>
      <c r="DB50" s="0" t="n">
        <f aca="false">IF(P$9=0,0,(SIN(P$12)*COS($E50)+SIN($E50)*COS(P$12))/SIN($E50)*P$9)</f>
        <v>0.685096627406949</v>
      </c>
      <c r="DC50" s="0" t="n">
        <f aca="false">IF(Q$9=0,0,(SIN(Q$12)*COS($E50)+SIN($E50)*COS(Q$12))/SIN($E50)*Q$9)</f>
        <v>0.700151983506643</v>
      </c>
      <c r="DD50" s="0" t="n">
        <f aca="false">IF(R$9=0,0,(SIN(R$12)*COS($E50)+SIN($E50)*COS(R$12))/SIN($E50)*R$9)</f>
        <v>0.715127388806185</v>
      </c>
      <c r="DE50" s="0" t="n">
        <f aca="false">IF(S$9=0,0,(SIN(S$12)*COS($E50)+SIN($E50)*COS(S$12))/SIN($E50)*S$9)</f>
        <v>0.7284553889399</v>
      </c>
      <c r="DF50" s="0" t="n">
        <f aca="false">IF(T$9=0,0,(SIN(T$12)*COS($E50)+SIN($E50)*COS(T$12))/SIN($E50)*T$9)</f>
        <v>0.741645283544735</v>
      </c>
      <c r="DG50" s="0" t="n">
        <f aca="false">IF(U$9=0,0,(SIN(U$12)*COS($E50)+SIN($E50)*COS(U$12))/SIN($E50)*U$9)</f>
        <v>0.754691236274277</v>
      </c>
      <c r="DH50" s="0" t="n">
        <f aca="false">IF(V$9=0,0,(SIN(V$12)*COS($E50)+SIN($E50)*COS(V$12))/SIN($E50)*V$9)</f>
        <v>0.767587429659208</v>
      </c>
      <c r="DI50" s="0" t="n">
        <f aca="false">IF(W$9=0,0,(SIN(W$12)*COS($E50)+SIN($E50)*COS(W$12))/SIN($E50)*W$9)</f>
        <v>0.78032806744092</v>
      </c>
      <c r="DJ50" s="0" t="n">
        <f aca="false">IF(X$9=0,0,(SIN(X$12)*COS($E50)+SIN($E50)*COS(X$12))/SIN($E50)*X$9)</f>
        <v>0.786416321553605</v>
      </c>
      <c r="DK50" s="0" t="n">
        <f aca="false">IF(Y$9=0,0,(SIN(Y$12)*COS($E50)+SIN($E50)*COS(Y$12))/SIN($E50)*Y$9)</f>
        <v>0.792186654985784</v>
      </c>
      <c r="DL50" s="0" t="n">
        <f aca="false">IF(Z$9=0,0,(SIN(Z$12)*COS($E50)+SIN($E50)*COS(Z$12))/SIN($E50)*Z$9)</f>
        <v>0.797639349756551</v>
      </c>
      <c r="DM50" s="0" t="n">
        <f aca="false">IF(AA$9=0,0,(SIN(AA$12)*COS($E50)+SIN($E50)*COS(AA$12))/SIN($E50)*AA$9)</f>
        <v>0.802774807891956</v>
      </c>
      <c r="DN50" s="0" t="n">
        <f aca="false">IF(AB$9=0,0,(SIN(AB$12)*COS($E50)+SIN($E50)*COS(AB$12))/SIN($E50)*AB$9)</f>
        <v>0.807593550674143</v>
      </c>
      <c r="DO50" s="0" t="n">
        <f aca="false">IF(AC$9=0,0,(SIN(AC$12)*COS($E50)+SIN($E50)*COS(AC$12))/SIN($E50)*AC$9)</f>
        <v>0.810515922504431</v>
      </c>
      <c r="DP50" s="0" t="n">
        <f aca="false">IF(AD$9=0,0,(SIN(AD$12)*COS($E50)+SIN($E50)*COS(AD$12))/SIN($E50)*AD$9)</f>
        <v>0.814156443479581</v>
      </c>
      <c r="DQ50" s="0" t="n">
        <f aca="false">IF(AE$9=0,0,(SIN(AE$12)*COS($E50)+SIN($E50)*COS(AE$12))/SIN($E50)*AE$9)</f>
        <v>0.818725446121102</v>
      </c>
      <c r="DR50" s="0" t="n">
        <f aca="false">IF(AF$9=0,0,(SIN(AF$12)*COS($E50)+SIN($E50)*COS(AF$12))/SIN($E50)*AF$9)</f>
        <v>0.822994155798134</v>
      </c>
      <c r="DS50" s="0" t="n">
        <f aca="false">IF(AG$9=0,0,(SIN(AG$12)*COS($E50)+SIN($E50)*COS(AG$12))/SIN($E50)*AG$9)</f>
        <v>0.826963023456966</v>
      </c>
      <c r="DT50" s="0" t="n">
        <f aca="false">IF(AH$9=0,0,(SIN(AH$12)*COS($E50)+SIN($E50)*COS(AH$12))/SIN($E50)*AH$9)</f>
        <v>0.830082397072469</v>
      </c>
      <c r="DU50" s="0" t="n">
        <f aca="false">IF(AI$9=0,0,(SIN(AI$12)*COS($E50)+SIN($E50)*COS(AI$12))/SIN($E50)*AI$9)</f>
        <v>0.832894765777273</v>
      </c>
      <c r="DV50" s="0" t="n">
        <f aca="false">IF(AJ$9=0,0,(SIN(AJ$12)*COS($E50)+SIN($E50)*COS(AJ$12))/SIN($E50)*AJ$9)</f>
        <v>0.835401403904473</v>
      </c>
      <c r="DW50" s="0" t="n">
        <f aca="false">IF(AK$9=0,0,(SIN(AK$12)*COS($E50)+SIN($E50)*COS(AK$12))/SIN($E50)*AK$9)</f>
        <v>0.837603694762295</v>
      </c>
      <c r="DX50" s="0" t="n">
        <f aca="false">IF(AL$9=0,0,(SIN(AL$12)*COS($E50)+SIN($E50)*COS(AL$12))/SIN($E50)*AL$9)</f>
        <v>0.83950312955878</v>
      </c>
      <c r="DY50" s="0" t="n">
        <f aca="false">IF(AM$9=0,0,(SIN(AM$12)*COS($E50)+SIN($E50)*COS(AM$12))/SIN($E50)*AM$9)</f>
        <v>0.840911484283478</v>
      </c>
      <c r="DZ50" s="0" t="n">
        <f aca="false">IF(AN$9=0,0,(SIN(AN$12)*COS($E50)+SIN($E50)*COS(AN$12))/SIN($E50)*AN$9)</f>
        <v>0.842018060983736</v>
      </c>
      <c r="EA50" s="0" t="n">
        <f aca="false">IF(AO$9=0,0,(SIN(AO$12)*COS($E50)+SIN($E50)*COS(AO$12))/SIN($E50)*AO$9)</f>
        <v>0.842824842223714</v>
      </c>
      <c r="EB50" s="0" t="n">
        <f aca="false">IF(AP$9=0,0,(SIN(AP$12)*COS($E50)+SIN($E50)*COS(AP$12))/SIN($E50)*AP$9)</f>
        <v>0.84333391508039</v>
      </c>
      <c r="EC50" s="0" t="n">
        <f aca="false">IF(AQ$9=0,0,(SIN(AQ$12)*COS($E50)+SIN($E50)*COS(AQ$12))/SIN($E50)*AQ$9)</f>
        <v>0.843547469797217</v>
      </c>
      <c r="ED50" s="0" t="n">
        <f aca="false">IF(AR$9=0,0,(SIN(AR$12)*COS($E50)+SIN($E50)*COS(AR$12))/SIN($E50)*AR$9)</f>
        <v>0.843759992789986</v>
      </c>
      <c r="EE50" s="0" t="n">
        <f aca="false">IF(AS$9=0,0,(SIN(AS$12)*COS($E50)+SIN($E50)*COS(AS$12))/SIN($E50)*AS$9)</f>
        <v>0.843684135957023</v>
      </c>
      <c r="EF50" s="0" t="n">
        <f aca="false">IF(AT$9=0,0,(SIN(AT$12)*COS($E50)+SIN($E50)*COS(AT$12))/SIN($E50)*AT$9)</f>
        <v>0.843322122477112</v>
      </c>
      <c r="EG50" s="0" t="n">
        <f aca="false">IF(AU$9=0,0,(SIN(AU$12)*COS($E50)+SIN($E50)*COS(AU$12))/SIN($E50)*AU$9)</f>
        <v>0.842676271578242</v>
      </c>
      <c r="EH50" s="0" t="n">
        <f aca="false">IF(AV$9=0,0,(SIN(AV$12)*COS($E50)+SIN($E50)*COS(AV$12))/SIN($E50)*AV$9)</f>
        <v>0.841748997158272</v>
      </c>
      <c r="EI50" s="0" t="n">
        <f aca="false">IF(AW$9=0,0,(SIN(AW$12)*COS($E50)+SIN($E50)*COS(AW$12))/SIN($E50)*AW$9)</f>
        <v>0.838956502422633</v>
      </c>
      <c r="EJ50" s="0" t="n">
        <f aca="false">IF(AX$9=0,0,(SIN(AX$12)*COS($E50)+SIN($E50)*COS(AX$12))/SIN($E50)*AX$9)</f>
        <v>0.835879403811562</v>
      </c>
      <c r="EK50" s="0" t="n">
        <f aca="false">IF(AY$9=0,0,(SIN(AY$12)*COS($E50)+SIN($E50)*COS(AY$12))/SIN($E50)*AY$9)</f>
        <v>0.832521844043242</v>
      </c>
      <c r="EL50" s="0" t="n">
        <f aca="false">IF(AZ$9=0,0,(SIN(AZ$12)*COS($E50)+SIN($E50)*COS(AZ$12))/SIN($E50)*AZ$9)</f>
        <v>0.828888059139431</v>
      </c>
      <c r="EM50" s="0" t="n">
        <f aca="false">IF(BA$9=0,0,(SIN(BA$12)*COS($E50)+SIN($E50)*COS(BA$12))/SIN($E50)*BA$9)</f>
        <v>0.824982376156338</v>
      </c>
      <c r="EN50" s="0" t="n">
        <f aca="false">IF(BB$9=0,0,(SIN(BB$12)*COS($E50)+SIN($E50)*COS(BB$12))/SIN($E50)*BB$9)</f>
        <v>0.820108263651761</v>
      </c>
      <c r="EO50" s="0" t="n">
        <f aca="false">IF(BC$9=0,0,(SIN(BC$12)*COS($E50)+SIN($E50)*COS(BC$12))/SIN($E50)*BC$9)</f>
        <v>0.814969673714728</v>
      </c>
      <c r="EP50" s="0" t="n">
        <f aca="false">IF(BD$9=0,0,(SIN(BD$12)*COS($E50)+SIN($E50)*COS(BD$12))/SIN($E50)*BD$9)</f>
        <v>0.809571833826831</v>
      </c>
      <c r="EQ50" s="0" t="n">
        <f aca="false">IF(BE$9=0,0,(SIN(BE$12)*COS($E50)+SIN($E50)*COS(BE$12))/SIN($E50)*BE$9)</f>
        <v>0.803920053791125</v>
      </c>
      <c r="ER50" s="0" t="n">
        <f aca="false">IF(BF$9=0,0,(SIN(BF$12)*COS($E50)+SIN($E50)*COS(BF$12))/SIN($E50)*BF$9)</f>
        <v>0.798019722998127</v>
      </c>
      <c r="ES50" s="0" t="n">
        <f aca="false">IF(BG$9=0,0,(SIN(BG$12)*COS($E50)+SIN($E50)*COS(BG$12))/SIN($E50)*BG$9)</f>
        <v>0.790872662156562</v>
      </c>
      <c r="ET50" s="0" t="n">
        <f aca="false">IF(BH$9=0,0,(SIN(BH$12)*COS($E50)+SIN($E50)*COS(BH$12))/SIN($E50)*BH$9)</f>
        <v>0.783488974248767</v>
      </c>
      <c r="EU50" s="0" t="n">
        <f aca="false">IF(BI$9=0,0,(SIN(BI$12)*COS($E50)+SIN($E50)*COS(BI$12))/SIN($E50)*BI$9)</f>
        <v>0.77587518752177</v>
      </c>
      <c r="EV50" s="0" t="n">
        <f aca="false">IF(BJ$9=0,0,(SIN(BJ$12)*COS($E50)+SIN($E50)*COS(BJ$12))/SIN($E50)*BJ$9)</f>
        <v>0.768037897705619</v>
      </c>
      <c r="EW50" s="0" t="n">
        <f aca="false">IF(BK$9=0,0,(SIN(BK$12)*COS($E50)+SIN($E50)*COS(BK$12))/SIN($E50)*BK$9)</f>
        <v>0.759983764701594</v>
      </c>
      <c r="EX50" s="0" t="n">
        <f aca="false">IF(BL$9=0,0,(SIN(BL$12)*COS($E50)+SIN($E50)*COS(BL$12))/SIN($E50)*BL$9)</f>
        <v>0.752218658992607</v>
      </c>
      <c r="EY50" s="0" t="n">
        <f aca="false">IF(BM$9=0,0,(SIN(BM$12)*COS($E50)+SIN($E50)*COS(BM$12))/SIN($E50)*BM$9)</f>
        <v>0.744248225826115</v>
      </c>
      <c r="EZ50" s="0" t="n">
        <f aca="false">IF(BN$9=0,0,(SIN(BN$12)*COS($E50)+SIN($E50)*COS(BN$12))/SIN($E50)*BN$9)</f>
        <v>0.736078842338521</v>
      </c>
      <c r="FA50" s="0" t="n">
        <f aca="false">IF(BO$9=0,0,(SIN(BO$12)*COS($E50)+SIN($E50)*COS(BO$12))/SIN($E50)*BO$9)</f>
        <v>0.727716937814007</v>
      </c>
      <c r="FB50" s="0" t="n">
        <f aca="false">IF(BP$9=0,0,(SIN(BP$12)*COS($E50)+SIN($E50)*COS(BP$12))/SIN($E50)*BP$9)</f>
        <v>0.719168990525712</v>
      </c>
      <c r="FC50" s="0" t="n">
        <f aca="false">IF(BQ$9=0,0,(SIN(BQ$12)*COS($E50)+SIN($E50)*COS(BQ$12))/SIN($E50)*BQ$9)</f>
        <v>0.711426880354879</v>
      </c>
      <c r="FD50" s="0" t="n">
        <f aca="false">IF(BR$9=0,0,(SIN(BR$12)*COS($E50)+SIN($E50)*COS(BR$12))/SIN($E50)*BR$9)</f>
        <v>0.703504832640413</v>
      </c>
      <c r="FE50" s="0" t="n">
        <f aca="false">IF(BS$9=0,0,(SIN(BS$12)*COS($E50)+SIN($E50)*COS(BS$12))/SIN($E50)*BS$9)</f>
        <v>0.695408556301233</v>
      </c>
      <c r="FF50" s="0" t="n">
        <f aca="false">IF(BT$9=0,0,(SIN(BT$12)*COS($E50)+SIN($E50)*COS(BT$12))/SIN($E50)*BT$9)</f>
        <v>0.687143801123555</v>
      </c>
      <c r="FG50" s="0" t="n">
        <f aca="false">IF(BU$9=0,0,(SIN(BU$12)*COS($E50)+SIN($E50)*COS(BU$12))/SIN($E50)*BU$9)</f>
        <v>0.678716355009255</v>
      </c>
      <c r="FH50" s="0" t="n">
        <f aca="false">IF(BV$9=0,0,(SIN(BV$12)*COS($E50)+SIN($E50)*COS(BV$12))/SIN($E50)*BV$9)</f>
        <v>0.670614497689784</v>
      </c>
      <c r="FI50" s="0" t="n">
        <f aca="false">IF(BW$9=0,0,(SIN(BW$12)*COS($E50)+SIN($E50)*COS(BW$12))/SIN($E50)*BW$9)</f>
        <v>0.662356652772623</v>
      </c>
      <c r="FJ50" s="0" t="n">
        <f aca="false">IF(BX$9=0,0,(SIN(BX$12)*COS($E50)+SIN($E50)*COS(BX$12))/SIN($E50)*BX$9)</f>
        <v>0.653948267317301</v>
      </c>
      <c r="FK50" s="0" t="n">
        <f aca="false">IF(BY$9=0,0,(SIN(BY$12)*COS($E50)+SIN($E50)*COS(BY$12))/SIN($E50)*BY$9)</f>
        <v>0.645394818637434</v>
      </c>
      <c r="FL50" s="0" t="n">
        <f aca="false">IF(BZ$9=0,0,(SIN(BZ$12)*COS($E50)+SIN($E50)*COS(BZ$12))/SIN($E50)*BZ$9)</f>
        <v>0.636701811744018</v>
      </c>
      <c r="FM50" s="0" t="n">
        <f aca="false">IF(CA$9=0,0,(SIN(CA$12)*COS($E50)+SIN($E50)*COS(CA$12))/SIN($E50)*CA$9)</f>
        <v>0.627874776785341</v>
      </c>
      <c r="FN50" s="0" t="n">
        <f aca="false">IF(CB$9=0,0,(SIN(CB$12)*COS($E50)+SIN($E50)*COS(CB$12))/SIN($E50)*CB$9)</f>
        <v>0.618919266484486</v>
      </c>
      <c r="FO50" s="0" t="n">
        <f aca="false">IF(CC$9=0,0,(SIN(CC$12)*COS($E50)+SIN($E50)*COS(CC$12))/SIN($E50)*CC$9)</f>
        <v>0.609840853575551</v>
      </c>
      <c r="FP50" s="0" t="n">
        <f aca="false">IF(CD$9=0,0,(SIN(CD$12)*COS($E50)+SIN($E50)*COS(CD$12))/SIN($E50)*CD$9)</f>
        <v>0.600645128239579</v>
      </c>
      <c r="FQ50" s="0" t="n">
        <f aca="false">IF(CE$9=0,0,(SIN(CE$12)*COS($E50)+SIN($E50)*COS(CE$12))/SIN($E50)*CE$9)</f>
        <v>0.591337695541285</v>
      </c>
      <c r="FR50" s="0" t="n">
        <f aca="false">IF(CF$9=0,0,(SIN(CF$12)*COS($E50)+SIN($E50)*COS(CF$12))/SIN($E50)*CF$9)</f>
        <v>0.579932682085206</v>
      </c>
      <c r="FS50" s="0" t="n">
        <f aca="false">IF(CG$9=0,0,(SIN(CG$12)*COS($E50)+SIN($E50)*COS(CG$12))/SIN($E50)*CG$9)</f>
        <v>0.568461715998298</v>
      </c>
      <c r="FT50" s="0" t="n">
        <f aca="false">IF(CH$9=0,0,(SIN(CH$12)*COS($E50)+SIN($E50)*COS(CH$12))/SIN($E50)*CH$9)</f>
        <v>0.556932235753856</v>
      </c>
      <c r="FU50" s="0" t="n">
        <f aca="false">IF(CI$9=0,0,(SIN(CI$12)*COS($E50)+SIN($E50)*COS(CI$12))/SIN($E50)*CI$9)</f>
        <v>0.545351662727238</v>
      </c>
      <c r="FV50" s="0" t="n">
        <f aca="false">IF(CJ$9=0,0,(SIN(CJ$12)*COS($E50)+SIN($E50)*COS(CJ$12))/SIN($E50)*CJ$9)</f>
        <v>0.533727397744412</v>
      </c>
      <c r="FW50" s="0" t="n">
        <f aca="false">IF(CK$9=0,0,(SIN(CK$12)*COS($E50)+SIN($E50)*COS(CK$12))/SIN($E50)*CK$9)</f>
        <v>0.523114354910028</v>
      </c>
      <c r="FX50" s="0" t="n">
        <f aca="false">IF(CL$9=0,0,(SIN(CL$12)*COS($E50)+SIN($E50)*COS(CL$12))/SIN($E50)*CL$9)</f>
        <v>0.512450057392037</v>
      </c>
      <c r="FY50" s="0" t="n">
        <f aca="false">IF(CM$9=0,0,(SIN(CM$12)*COS($E50)+SIN($E50)*COS(CM$12))/SIN($E50)*CM$9)</f>
        <v>0.501740876753267</v>
      </c>
      <c r="FZ50" s="0" t="n">
        <f aca="false">IF(CN$9=0,0,(SIN(CN$12)*COS($E50)+SIN($E50)*COS(CN$12))/SIN($E50)*CN$9)</f>
        <v>0.490993164351481</v>
      </c>
      <c r="GA50" s="0" t="n">
        <f aca="false">IF(CO$9=0,0,(SIN(CO$12)*COS($E50)+SIN($E50)*COS(CO$12))/SIN($E50)*CO$9)</f>
        <v>0.480213248463677</v>
      </c>
      <c r="GB50" s="0" t="n">
        <f aca="false">IF(CP$9=0,0,(SIN(CP$12)*COS($E50)+SIN($E50)*COS(CP$12))/SIN($E50)*CP$9)</f>
        <v>0.468799390124783</v>
      </c>
      <c r="GC50" s="0" t="n">
        <f aca="false">IF(CQ$9=0,0,(SIN(CQ$12)*COS($E50)+SIN($E50)*COS(CQ$12))/SIN($E50)*CQ$9)</f>
        <v>0.457381509238075</v>
      </c>
    </row>
    <row r="51" customFormat="false" ht="12.8" hidden="true" customHeight="false" outlineLevel="0" collapsed="false">
      <c r="A51" s="0" t="n">
        <f aca="false">MAX($F51:$CQ51)</f>
        <v>0.536265232621872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0.5770884</v>
      </c>
      <c r="C51" s="2" t="n">
        <f aca="false">MOD(Best +D51,360)</f>
        <v>138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0.528050099721163</v>
      </c>
      <c r="G51" s="13" t="n">
        <f aca="false">IF(OR(G141=0,CS51=0),0,G141*CS51/(G141+CS51))</f>
        <v>0.529994227758463</v>
      </c>
      <c r="H51" s="13" t="n">
        <f aca="false">IF(OR(H141=0,CT51=0),0,H141*CT51/(H141+CT51))</f>
        <v>0.531656554141194</v>
      </c>
      <c r="I51" s="13" t="n">
        <f aca="false">IF(OR(I141=0,CU51=0),0,I141*CU51/(I141+CU51))</f>
        <v>0.533052869841594</v>
      </c>
      <c r="J51" s="13" t="n">
        <f aca="false">IF(OR(J141=0,CV51=0),0,J141*CV51/(J141+CV51))</f>
        <v>0.534198129045979</v>
      </c>
      <c r="K51" s="13" t="n">
        <f aca="false">IF(OR(K141=0,CW51=0),0,K141*CW51/(K141+CW51))</f>
        <v>0.535106481114043</v>
      </c>
      <c r="L51" s="13" t="n">
        <f aca="false">IF(OR(L141=0,CX51=0),0,L141*CX51/(L141+CX51))</f>
        <v>0.535791303091561</v>
      </c>
      <c r="M51" s="13" t="n">
        <f aca="false">IF(OR(M141=0,CY51=0),0,M141*CY51/(M141+CY51))</f>
        <v>0.536265232621872</v>
      </c>
      <c r="N51" s="13" t="n">
        <f aca="false">IF(OR(N141=0,CZ51=0),0,N141*CZ51/(N141+CZ51))</f>
        <v>0.536126568578922</v>
      </c>
      <c r="O51" s="13" t="n">
        <f aca="false">IF(OR(O141=0,DA51=0),0,O141*DA51/(O141+DA51))</f>
        <v>0.535824706256953</v>
      </c>
      <c r="P51" s="13" t="n">
        <f aca="false">IF(OR(P141=0,DB51=0),0,P141*DB51/(P141+DB51))</f>
        <v>0.535369140473487</v>
      </c>
      <c r="Q51" s="13" t="n">
        <f aca="false">IF(OR(Q141=0,DC51=0),0,Q141*DC51/(Q141+DC51))</f>
        <v>0.53476877811275</v>
      </c>
      <c r="R51" s="13" t="n">
        <f aca="false">IF(OR(R141=0,DD51=0),0,R141*DD51/(R141+DD51))</f>
        <v>0.534031973258578</v>
      </c>
      <c r="S51" s="13" t="n">
        <f aca="false">IF(OR(S141=0,DE51=0),0,S141*DE51/(S141+DE51))</f>
        <v>0.532327127909699</v>
      </c>
      <c r="T51" s="13" t="n">
        <f aca="false">IF(OR(T141=0,DF51=0),0,T141*DF51/(T141+DF51))</f>
        <v>0.530548733884677</v>
      </c>
      <c r="U51" s="13" t="n">
        <f aca="false">IF(OR(U141=0,DG51=0),0,U141*DG51/(U141+DG51))</f>
        <v>0.528701237368657</v>
      </c>
      <c r="V51" s="13" t="n">
        <f aca="false">IF(OR(V141=0,DH51=0),0,V141*DH51/(V141+DH51))</f>
        <v>0.526788763079602</v>
      </c>
      <c r="W51" s="13" t="n">
        <f aca="false">IF(OR(W141=0,DI51=0),0,W141*DI51/(W141+DI51))</f>
        <v>0.524815138169534</v>
      </c>
      <c r="X51" s="13" t="n">
        <f aca="false">IF(OR(X141=0,DJ51=0),0,X141*DJ51/(X141+DJ51))</f>
        <v>0.519924903243802</v>
      </c>
      <c r="Y51" s="13" t="n">
        <f aca="false">IF(OR(Y141=0,DK51=0),0,Y141*DK51/(Y141+DK51))</f>
        <v>0.515116778328314</v>
      </c>
      <c r="Z51" s="13" t="n">
        <f aca="false">IF(OR(Z141=0,DL51=0),0,Z141*DL51/(Z141+DL51))</f>
        <v>0.510385619522501</v>
      </c>
      <c r="AA51" s="13" t="n">
        <f aca="false">IF(OR(AA141=0,DM51=0),0,AA141*DM51/(AA141+DM51))</f>
        <v>0.505726653682717</v>
      </c>
      <c r="AB51" s="13" t="n">
        <f aca="false">IF(OR(AB141=0,DN51=0),0,AB141*DN51/(AB141+DN51))</f>
        <v>0.501135443494867</v>
      </c>
      <c r="AC51" s="13" t="n">
        <f aca="false">IF(OR(AC141=0,DO51=0),0,AC141*DO51/(AC141+DO51))</f>
        <v>0.496009049833931</v>
      </c>
      <c r="AD51" s="13" t="n">
        <f aca="false">IF(OR(AD141=0,DP51=0),0,AD141*DP51/(AD141+DP51))</f>
        <v>0.491356043210371</v>
      </c>
      <c r="AE51" s="13" t="n">
        <f aca="false">IF(OR(AE141=0,DQ51=0),0,AE141*DQ51/(AE141+DQ51))</f>
        <v>0.487215211529165</v>
      </c>
      <c r="AF51" s="13" t="n">
        <f aca="false">IF(OR(AF141=0,DR51=0),0,AF141*DR51/(AF141+DR51))</f>
        <v>0.483117479307471</v>
      </c>
      <c r="AG51" s="13" t="n">
        <f aca="false">IF(OR(AG141=0,DS51=0),0,AG141*DS51/(AG141+DS51))</f>
        <v>0.479060284849214</v>
      </c>
      <c r="AH51" s="13" t="n">
        <f aca="false">IF(OR(AH141=0,DT51=0),0,AH141*DT51/(AH141+DT51))</f>
        <v>0.474858602904757</v>
      </c>
      <c r="AI51" s="13" t="n">
        <f aca="false">IF(OR(AI141=0,DU51=0),0,AI141*DU51/(AI141+DU51))</f>
        <v>0.470698815525539</v>
      </c>
      <c r="AJ51" s="13" t="n">
        <f aca="false">IF(OR(AJ141=0,DV51=0),0,AJ141*DV51/(AJ141+DV51))</f>
        <v>0.466578410775124</v>
      </c>
      <c r="AK51" s="13" t="n">
        <f aca="false">IF(OR(AK141=0,DW51=0),0,AK141*DW51/(AK141+DW51))</f>
        <v>0.462495016911899</v>
      </c>
      <c r="AL51" s="13" t="n">
        <f aca="false">IF(OR(AL141=0,DX51=0),0,AL141*DX51/(AL141+DX51))</f>
        <v>0.458446391254619</v>
      </c>
      <c r="AM51" s="13" t="n">
        <f aca="false">IF(OR(AM141=0,DY51=0),0,AM141*DY51/(AM141+DY51))</f>
        <v>0.454374095286285</v>
      </c>
      <c r="AN51" s="13" t="n">
        <f aca="false">IF(OR(AN141=0,DZ51=0),0,AN141*DZ51/(AN141+DZ51))</f>
        <v>0.4503340424173</v>
      </c>
      <c r="AO51" s="13" t="n">
        <f aca="false">IF(OR(AO141=0,EA51=0),0,AO141*EA51/(AO141+EA51))</f>
        <v>0.446324228744472</v>
      </c>
      <c r="AP51" s="13" t="n">
        <f aca="false">IF(OR(AP141=0,EB51=0),0,AP141*EB51/(AP141+EB51))</f>
        <v>0.4423427503124</v>
      </c>
      <c r="AQ51" s="13" t="n">
        <f aca="false">IF(OR(AQ141=0,EC51=0),0,AQ141*EC51/(AQ141+EC51))</f>
        <v>0.438387795675244</v>
      </c>
      <c r="AR51" s="13" t="n">
        <f aca="false">IF(OR(AR141=0,ED51=0),0,AR141*ED51/(AR141+ED51))</f>
        <v>0.434536537496892</v>
      </c>
      <c r="AS51" s="13" t="n">
        <f aca="false">IF(OR(AS141=0,EE51=0),0,AS141*EE51/(AS141+EE51))</f>
        <v>0.430706416977686</v>
      </c>
      <c r="AT51" s="13" t="n">
        <f aca="false">IF(OR(AT141=0,EF51=0),0,AT141*EF51/(AT141+EF51))</f>
        <v>0.426895967964932</v>
      </c>
      <c r="AU51" s="13" t="n">
        <f aca="false">IF(OR(AU141=0,EG51=0),0,AU141*EG51/(AU141+EG51))</f>
        <v>0.423103786076931</v>
      </c>
      <c r="AV51" s="13" t="n">
        <f aca="false">IF(OR(AV141=0,EH51=0),0,AV141*EH51/(AV141+EH51))</f>
        <v>0.419328524373827</v>
      </c>
      <c r="AW51" s="13" t="n">
        <f aca="false">IF(OR(AW141=0,EI51=0),0,AW141*EI51/(AW141+EI51))</f>
        <v>0.415173198127241</v>
      </c>
      <c r="AX51" s="13" t="n">
        <f aca="false">IF(OR(AX141=0,EJ51=0),0,AX141*EJ51/(AX141+EJ51))</f>
        <v>0.411040675848504</v>
      </c>
      <c r="AY51" s="13" t="n">
        <f aca="false">IF(OR(AY141=0,EK51=0),0,AY141*EK51/(AY141+EK51))</f>
        <v>0.406929313572448</v>
      </c>
      <c r="AZ51" s="13" t="n">
        <f aca="false">IF(OR(AZ141=0,EL51=0),0,AZ141*EL51/(AZ141+EL51))</f>
        <v>0.402837538356023</v>
      </c>
      <c r="BA51" s="13" t="n">
        <f aca="false">IF(OR(BA141=0,EM51=0),0,BA141*EM51/(BA141+EM51))</f>
        <v>0.398763843610924</v>
      </c>
      <c r="BB51" s="13" t="n">
        <f aca="false">IF(OR(BB141=0,EN51=0),0,BB141*EN51/(BB141+EN51))</f>
        <v>0.39454120587547</v>
      </c>
      <c r="BC51" s="13" t="n">
        <f aca="false">IF(OR(BC141=0,EO51=0),0,BC141*EO51/(BC141+EO51))</f>
        <v>0.390336433262489</v>
      </c>
      <c r="BD51" s="13" t="n">
        <f aca="false">IF(OR(BD141=0,EP51=0),0,BD141*EP51/(BD141+EP51))</f>
        <v>0.38614803710062</v>
      </c>
      <c r="BE51" s="13" t="n">
        <f aca="false">IF(OR(BE141=0,EQ51=0),0,BE141*EQ51/(BE141+EQ51))</f>
        <v>0.381974589349437</v>
      </c>
      <c r="BF51" s="13" t="n">
        <f aca="false">IF(OR(BF141=0,ER51=0),0,BF141*ER51/(BF141+ER51))</f>
        <v>0.377814718976374</v>
      </c>
      <c r="BG51" s="13" t="n">
        <f aca="false">IF(OR(BG141=0,ES51=0),0,BG141*ES51/(BG141+ES51))</f>
        <v>0.373438417868306</v>
      </c>
      <c r="BH51" s="13" t="n">
        <f aca="false">IF(OR(BH141=0,ET51=0),0,BH141*ET51/(BH141+ET51))</f>
        <v>0.369075648273718</v>
      </c>
      <c r="BI51" s="13" t="n">
        <f aca="false">IF(OR(BI141=0,EU51=0),0,BI141*EU51/(BI141+EU51))</f>
        <v>0.364725007639026</v>
      </c>
      <c r="BJ51" s="13" t="n">
        <f aca="false">IF(OR(BJ141=0,EV51=0),0,BJ141*EV51/(BJ141+EV51))</f>
        <v>0.360385149500549</v>
      </c>
      <c r="BK51" s="13" t="n">
        <f aca="false">IF(OR(BK141=0,EW51=0),0,BK141*EW51/(BK141+EW51))</f>
        <v>0.356054780631719</v>
      </c>
      <c r="BL51" s="13" t="n">
        <f aca="false">IF(OR(BL141=0,EX51=0),0,BL141*EX51/(BL141+EX51))</f>
        <v>0.351844547579394</v>
      </c>
      <c r="BM51" s="13" t="n">
        <f aca="false">IF(OR(BM141=0,EY51=0),0,BM141*EY51/(BM141+EY51))</f>
        <v>0.347640459473565</v>
      </c>
      <c r="BN51" s="13" t="n">
        <f aca="false">IF(OR(BN141=0,EZ51=0),0,BN141*EZ51/(BN141+EZ51))</f>
        <v>0.343441442222545</v>
      </c>
      <c r="BO51" s="13" t="n">
        <f aca="false">IF(OR(BO141=0,FA51=0),0,BO141*FA51/(BO141+FA51))</f>
        <v>0.339246461341041</v>
      </c>
      <c r="BP51" s="13" t="n">
        <f aca="false">IF(OR(BP141=0,FB51=0),0,BP141*FB51/(BP141+FB51))</f>
        <v>0.335054520353598</v>
      </c>
      <c r="BQ51" s="13" t="n">
        <f aca="false">IF(OR(BQ141=0,FC51=0),0,BQ141*FC51/(BQ141+FC51))</f>
        <v>0.331083735309583</v>
      </c>
      <c r="BR51" s="13" t="n">
        <f aca="false">IF(OR(BR141=0,FD51=0),0,BR141*FD51/(BR141+FD51))</f>
        <v>0.327112253493629</v>
      </c>
      <c r="BS51" s="13" t="n">
        <f aca="false">IF(OR(BS141=0,FE51=0),0,BS141*FE51/(BS141+FE51))</f>
        <v>0.323139291998144</v>
      </c>
      <c r="BT51" s="13" t="n">
        <f aca="false">IF(OR(BT141=0,FF51=0),0,BT141*FF51/(BT141+FF51))</f>
        <v>0.31916409252675</v>
      </c>
      <c r="BU51" s="13" t="n">
        <f aca="false">IF(OR(BU141=0,FG51=0),0,BU141*FG51/(BU141+FG51))</f>
        <v>0.315185920645317</v>
      </c>
      <c r="BV51" s="13" t="n">
        <f aca="false">IF(OR(BV141=0,FH51=0),0,BV141*FH51/(BV141+FH51))</f>
        <v>0.311310931135628</v>
      </c>
      <c r="BW51" s="13" t="n">
        <f aca="false">IF(OR(BW141=0,FI51=0),0,BW141*FI51/(BW141+FI51))</f>
        <v>0.307430554352261</v>
      </c>
      <c r="BX51" s="13" t="n">
        <f aca="false">IF(OR(BX141=0,FJ51=0),0,BX141*FJ51/(BX141+FJ51))</f>
        <v>0.303544159324153</v>
      </c>
      <c r="BY51" s="13" t="n">
        <f aca="false">IF(OR(BY141=0,FK51=0),0,BY141*FK51/(BY141+FK51))</f>
        <v>0.299651132711044</v>
      </c>
      <c r="BZ51" s="13" t="n">
        <f aca="false">IF(OR(BZ141=0,FL51=0),0,BZ141*FL51/(BZ141+FL51))</f>
        <v>0.295750878486375</v>
      </c>
      <c r="CA51" s="13" t="n">
        <f aca="false">IF(OR(CA141=0,FM51=0),0,CA141*FM51/(CA141+FM51))</f>
        <v>0.291842817684328</v>
      </c>
      <c r="CB51" s="13" t="n">
        <f aca="false">IF(OR(CB141=0,FN51=0),0,CB141*FN51/(CB141+FN51))</f>
        <v>0.287926388209556</v>
      </c>
      <c r="CC51" s="13" t="n">
        <f aca="false">IF(OR(CC141=0,FO51=0),0,CC141*FO51/(CC141+FO51))</f>
        <v>0.28400104470846</v>
      </c>
      <c r="CD51" s="13" t="n">
        <f aca="false">IF(OR(CD141=0,FP51=0),0,CD141*FP51/(CD141+FP51))</f>
        <v>0.28006625850107</v>
      </c>
      <c r="CE51" s="13" t="n">
        <f aca="false">IF(OR(CE141=0,FQ51=0),0,CE141*FQ51/(CE141+FQ51))</f>
        <v>0.27612151757285</v>
      </c>
      <c r="CF51" s="13" t="n">
        <f aca="false">IF(OR(CF141=0,FR51=0),0,CF141*FR51/(CF141+FR51))</f>
        <v>0.271716346218779</v>
      </c>
      <c r="CG51" s="13" t="n">
        <f aca="false">IF(OR(CG141=0,FS51=0),0,CG141*FS51/(CG141+FS51))</f>
        <v>0.267302863280105</v>
      </c>
      <c r="CH51" s="13" t="n">
        <f aca="false">IF(OR(CH141=0,FT51=0),0,CH141*FT51/(CH141+FT51))</f>
        <v>0.262880579144875</v>
      </c>
      <c r="CI51" s="13" t="n">
        <f aca="false">IF(OR(CI141=0,FU51=0),0,CI141*FU51/(CI141+FU51))</f>
        <v>0.258449042338537</v>
      </c>
      <c r="CJ51" s="13" t="n">
        <f aca="false">IF(OR(CJ141=0,FV51=0),0,CJ141*FV51/(CJ141+FV51))</f>
        <v>0.2540078405039</v>
      </c>
      <c r="CK51" s="13" t="n">
        <f aca="false">IF(OR(CK141=0,FW51=0),0,CK141*FW51/(CK141+FW51))</f>
        <v>0.249803654182246</v>
      </c>
      <c r="CL51" s="13" t="n">
        <f aca="false">IF(OR(CL141=0,FX51=0),0,CL141*FX51/(CL141+FX51))</f>
        <v>0.245588068762595</v>
      </c>
      <c r="CM51" s="13" t="n">
        <f aca="false">IF(OR(CM141=0,FY51=0),0,CM141*FY51/(CM141+FY51))</f>
        <v>0.241360768552122</v>
      </c>
      <c r="CN51" s="13" t="n">
        <f aca="false">IF(OR(CN141=0,FZ51=0),0,CN141*FZ51/(CN141+FZ51))</f>
        <v>0.237121468351603</v>
      </c>
      <c r="CO51" s="13" t="n">
        <f aca="false">IF(OR(CO141=0,GA51=0),0,CO141*GA51/(CO141+GA51))</f>
        <v>0.232869914499193</v>
      </c>
      <c r="CP51" s="13" t="n">
        <f aca="false">IF(OR(CP141=0,GB51=0),0,CP141*GB51/(CP141+GB51))</f>
        <v>0.22845646014363</v>
      </c>
      <c r="CQ51" s="13" t="n">
        <f aca="false">IF(OR(CQ141=0,GC51=0),0,CQ141*GC51/(CQ141+GC51))</f>
        <v>0.224031207621066</v>
      </c>
      <c r="CR51" s="0" t="n">
        <f aca="false">IF(F$9=0,0,(SIN(F$12)*COS($E51)+SIN($E51)*COS(F$12))/SIN($E51)*F$9)</f>
        <v>0.5280501</v>
      </c>
      <c r="CS51" s="0" t="n">
        <f aca="false">IF(G$9=0,0,(SIN(G$12)*COS($E51)+SIN($E51)*COS(G$12))/SIN($E51)*G$9)</f>
        <v>0.543547818691573</v>
      </c>
      <c r="CT51" s="0" t="n">
        <f aca="false">IF(H$9=0,0,(SIN(H$12)*COS($E51)+SIN($E51)*COS(H$12))/SIN($E51)*H$9)</f>
        <v>0.559054580863506</v>
      </c>
      <c r="CU51" s="0" t="n">
        <f aca="false">IF(I$9=0,0,(SIN(I$12)*COS($E51)+SIN($E51)*COS(I$12))/SIN($E51)*I$9)</f>
        <v>0.574563079318814</v>
      </c>
      <c r="CV51" s="0" t="n">
        <f aca="false">IF(J$9=0,0,(SIN(J$12)*COS($E51)+SIN($E51)*COS(J$12))/SIN($E51)*J$9)</f>
        <v>0.590065953929699</v>
      </c>
      <c r="CW51" s="0" t="n">
        <f aca="false">IF(K$9=0,0,(SIN(K$12)*COS($E51)+SIN($E51)*COS(K$12))/SIN($E51)*K$9)</f>
        <v>0.605555794682502</v>
      </c>
      <c r="CX51" s="0" t="n">
        <f aca="false">IF(L$9=0,0,(SIN(L$12)*COS($E51)+SIN($E51)*COS(L$12))/SIN($E51)*L$9)</f>
        <v>0.621025144753554</v>
      </c>
      <c r="CY51" s="0" t="n">
        <f aca="false">IF(M$9=0,0,(SIN(M$12)*COS($E51)+SIN($E51)*COS(M$12))/SIN($E51)*M$9)</f>
        <v>0.636466503614766</v>
      </c>
      <c r="CZ51" s="0" t="n">
        <f aca="false">IF(N$9=0,0,(SIN(N$12)*COS($E51)+SIN($E51)*COS(N$12))/SIN($E51)*N$9)</f>
        <v>0.651261861946898</v>
      </c>
      <c r="DA51" s="0" t="n">
        <f aca="false">IF(O$9=0,0,(SIN(O$12)*COS($E51)+SIN($E51)*COS(O$12))/SIN($E51)*O$9)</f>
        <v>0.665994425126394</v>
      </c>
      <c r="DB51" s="0" t="n">
        <f aca="false">IF(P$9=0,0,(SIN(P$12)*COS($E51)+SIN($E51)*COS(P$12))/SIN($E51)*P$9)</f>
        <v>0.680657147282254</v>
      </c>
      <c r="DC51" s="0" t="n">
        <f aca="false">IF(Q$9=0,0,(SIN(Q$12)*COS($E51)+SIN($E51)*COS(Q$12))/SIN($E51)*Q$9)</f>
        <v>0.695242963296317</v>
      </c>
      <c r="DD51" s="0" t="n">
        <f aca="false">IF(R$9=0,0,(SIN(R$12)*COS($E51)+SIN($E51)*COS(R$12))/SIN($E51)*R$9)</f>
        <v>0.709744791746956</v>
      </c>
      <c r="DE51" s="0" t="n">
        <f aca="false">IF(S$9=0,0,(SIN(S$12)*COS($E51)+SIN($E51)*COS(S$12))/SIN($E51)*S$9)</f>
        <v>0.722607866277901</v>
      </c>
      <c r="DF51" s="0" t="n">
        <f aca="false">IF(T$9=0,0,(SIN(T$12)*COS($E51)+SIN($E51)*COS(T$12))/SIN($E51)*T$9)</f>
        <v>0.735331018809343</v>
      </c>
      <c r="DG51" s="0" t="n">
        <f aca="false">IF(U$9=0,0,(SIN(U$12)*COS($E51)+SIN($E51)*COS(U$12))/SIN($E51)*U$9)</f>
        <v>0.747908570212774</v>
      </c>
      <c r="DH51" s="0" t="n">
        <f aca="false">IF(V$9=0,0,(SIN(V$12)*COS($E51)+SIN($E51)*COS(V$12))/SIN($E51)*V$9)</f>
        <v>0.760334861833509</v>
      </c>
      <c r="DI51" s="0" t="n">
        <f aca="false">IF(W$9=0,0,(SIN(W$12)*COS($E51)+SIN($E51)*COS(W$12))/SIN($E51)*W$9)</f>
        <v>0.772604257771017</v>
      </c>
      <c r="DJ51" s="0" t="n">
        <f aca="false">IF(X$9=0,0,(SIN(X$12)*COS($E51)+SIN($E51)*COS(X$12))/SIN($E51)*X$9)</f>
        <v>0.778287189405594</v>
      </c>
      <c r="DK51" s="0" t="n">
        <f aca="false">IF(Y$9=0,0,(SIN(Y$12)*COS($E51)+SIN($E51)*COS(Y$12))/SIN($E51)*Y$9)</f>
        <v>0.783658372994877</v>
      </c>
      <c r="DL51" s="0" t="n">
        <f aca="false">IF(Z$9=0,0,(SIN(Z$12)*COS($E51)+SIN($E51)*COS(Z$12))/SIN($E51)*Z$9)</f>
        <v>0.788718190618842</v>
      </c>
      <c r="DM51" s="0" t="n">
        <f aca="false">IF(AA$9=0,0,(SIN(AA$12)*COS($E51)+SIN($E51)*COS(AA$12))/SIN($E51)*AA$9)</f>
        <v>0.793467141334278</v>
      </c>
      <c r="DN51" s="0" t="n">
        <f aca="false">IF(AB$9=0,0,(SIN(AB$12)*COS($E51)+SIN($E51)*COS(AB$12))/SIN($E51)*AB$9)</f>
        <v>0.797905840401283</v>
      </c>
      <c r="DO51" s="0" t="n">
        <f aca="false">IF(AC$9=0,0,(SIN(AC$12)*COS($E51)+SIN($E51)*COS(AC$12))/SIN($E51)*AC$9)</f>
        <v>0.800474301675086</v>
      </c>
      <c r="DP51" s="0" t="n">
        <f aca="false">IF(AD$9=0,0,(SIN(AD$12)*COS($E51)+SIN($E51)*COS(AD$12))/SIN($E51)*AD$9)</f>
        <v>0.8037555714729</v>
      </c>
      <c r="DQ51" s="0" t="n">
        <f aca="false">IF(AE$9=0,0,(SIN(AE$12)*COS($E51)+SIN($E51)*COS(AE$12))/SIN($E51)*AE$9)</f>
        <v>0.807956103886627</v>
      </c>
      <c r="DR51" s="0" t="n">
        <f aca="false">IF(AF$9=0,0,(SIN(AF$12)*COS($E51)+SIN($E51)*COS(AF$12))/SIN($E51)*AF$9)</f>
        <v>0.811862441782004</v>
      </c>
      <c r="DS51" s="0" t="n">
        <f aca="false">IF(AG$9=0,0,(SIN(AG$12)*COS($E51)+SIN($E51)*COS(AG$12))/SIN($E51)*AG$9)</f>
        <v>0.815475123124656</v>
      </c>
      <c r="DT51" s="0" t="n">
        <f aca="false">IF(AH$9=0,0,(SIN(AH$12)*COS($E51)+SIN($E51)*COS(AH$12))/SIN($E51)*AH$9)</f>
        <v>0.818252421518188</v>
      </c>
      <c r="DU51" s="0" t="n">
        <f aca="false">IF(AI$9=0,0,(SIN(AI$12)*COS($E51)+SIN($E51)*COS(AI$12))/SIN($E51)*AI$9)</f>
        <v>0.820729578648144</v>
      </c>
      <c r="DV51" s="0" t="n">
        <f aca="false">IF(AJ$9=0,0,(SIN(AJ$12)*COS($E51)+SIN($E51)*COS(AJ$12))/SIN($E51)*AJ$9)</f>
        <v>0.822907940207123</v>
      </c>
      <c r="DW51" s="0" t="n">
        <f aca="false">IF(AK$9=0,0,(SIN(AK$12)*COS($E51)+SIN($E51)*COS(AK$12))/SIN($E51)*AK$9)</f>
        <v>0.824788957766687</v>
      </c>
      <c r="DX51" s="0" t="n">
        <f aca="false">IF(AL$9=0,0,(SIN(AL$12)*COS($E51)+SIN($E51)*COS(AL$12))/SIN($E51)*AL$9)</f>
        <v>0.826374187690912</v>
      </c>
      <c r="DY51" s="0" t="n">
        <f aca="false">IF(AM$9=0,0,(SIN(AM$12)*COS($E51)+SIN($E51)*COS(AM$12))/SIN($E51)*AM$9)</f>
        <v>0.827478500284507</v>
      </c>
      <c r="DZ51" s="0" t="n">
        <f aca="false">IF(AN$9=0,0,(SIN(AN$12)*COS($E51)+SIN($E51)*COS(AN$12))/SIN($E51)*AN$9)</f>
        <v>0.828288386288802</v>
      </c>
      <c r="EA51" s="0" t="n">
        <f aca="false">IF(AO$9=0,0,(SIN(AO$12)*COS($E51)+SIN($E51)*COS(AO$12))/SIN($E51)*AO$9)</f>
        <v>0.828805881202744</v>
      </c>
      <c r="EB51" s="0" t="n">
        <f aca="false">IF(AP$9=0,0,(SIN(AP$12)*COS($E51)+SIN($E51)*COS(AP$12))/SIN($E51)*AP$9)</f>
        <v>0.82903312180115</v>
      </c>
      <c r="EC51" s="0" t="n">
        <f aca="false">IF(AQ$9=0,0,(SIN(AQ$12)*COS($E51)+SIN($E51)*COS(AQ$12))/SIN($E51)*AQ$9)</f>
        <v>0.82897234478493</v>
      </c>
      <c r="ED51" s="0" t="n">
        <f aca="false">IF(AR$9=0,0,(SIN(AR$12)*COS($E51)+SIN($E51)*COS(AR$12))/SIN($E51)*AR$9)</f>
        <v>0.82891293824449</v>
      </c>
      <c r="EE51" s="0" t="n">
        <f aca="false">IF(AS$9=0,0,(SIN(AS$12)*COS($E51)+SIN($E51)*COS(AS$12))/SIN($E51)*AS$9)</f>
        <v>0.82857250745204</v>
      </c>
      <c r="EF51" s="0" t="n">
        <f aca="false">IF(AT$9=0,0,(SIN(AT$12)*COS($E51)+SIN($E51)*COS(AT$12))/SIN($E51)*AT$9)</f>
        <v>0.827953317117598</v>
      </c>
      <c r="EG51" s="0" t="n">
        <f aca="false">IF(AU$9=0,0,(SIN(AU$12)*COS($E51)+SIN($E51)*COS(AU$12))/SIN($E51)*AU$9)</f>
        <v>0.827057724896085</v>
      </c>
      <c r="EH51" s="0" t="n">
        <f aca="false">IF(AV$9=0,0,(SIN(AV$12)*COS($E51)+SIN($E51)*COS(AV$12))/SIN($E51)*AV$9)</f>
        <v>0.825888180008453</v>
      </c>
      <c r="EI51" s="0" t="n">
        <f aca="false">IF(AW$9=0,0,(SIN(AW$12)*COS($E51)+SIN($E51)*COS(AW$12))/SIN($E51)*AW$9)</f>
        <v>0.822891294072662</v>
      </c>
      <c r="EJ51" s="0" t="n">
        <f aca="false">IF(AX$9=0,0,(SIN(AX$12)*COS($E51)+SIN($E51)*COS(AX$12))/SIN($E51)*AX$9)</f>
        <v>0.819618464212037</v>
      </c>
      <c r="EK51" s="0" t="n">
        <f aca="false">IF(AY$9=0,0,(SIN(AY$12)*COS($E51)+SIN($E51)*COS(AY$12))/SIN($E51)*AY$9)</f>
        <v>0.816073830897086</v>
      </c>
      <c r="EL51" s="0" t="n">
        <f aca="false">IF(AZ$9=0,0,(SIN(AZ$12)*COS($E51)+SIN($E51)*COS(AZ$12))/SIN($E51)*AZ$9)</f>
        <v>0.812261624136259</v>
      </c>
      <c r="EM51" s="0" t="n">
        <f aca="false">IF(BA$9=0,0,(SIN(BA$12)*COS($E51)+SIN($E51)*COS(BA$12))/SIN($E51)*BA$9)</f>
        <v>0.808186161227843</v>
      </c>
      <c r="EN51" s="0" t="n">
        <f aca="false">IF(BB$9=0,0,(SIN(BB$12)*COS($E51)+SIN($E51)*COS(BB$12))/SIN($E51)*BB$9)</f>
        <v>0.80316537834815</v>
      </c>
      <c r="EO51" s="0" t="n">
        <f aca="false">IF(BC$9=0,0,(SIN(BC$12)*COS($E51)+SIN($E51)*COS(BC$12))/SIN($E51)*BC$9)</f>
        <v>0.79788918001665</v>
      </c>
      <c r="EP51" s="0" t="n">
        <f aca="false">IF(BD$9=0,0,(SIN(BD$12)*COS($E51)+SIN($E51)*COS(BD$12))/SIN($E51)*BD$9)</f>
        <v>0.792362759424837</v>
      </c>
      <c r="EQ51" s="0" t="n">
        <f aca="false">IF(BE$9=0,0,(SIN(BE$12)*COS($E51)+SIN($E51)*COS(BE$12))/SIN($E51)*BE$9)</f>
        <v>0.78659138817067</v>
      </c>
      <c r="ER51" s="0" t="n">
        <f aca="false">IF(BF$9=0,0,(SIN(BF$12)*COS($E51)+SIN($E51)*COS(BF$12))/SIN($E51)*BF$9)</f>
        <v>0.780580413559784</v>
      </c>
      <c r="ES51" s="0" t="n">
        <f aca="false">IF(BG$9=0,0,(SIN(BG$12)*COS($E51)+SIN($E51)*COS(BG$12))/SIN($E51)*BG$9)</f>
        <v>0.773353842377762</v>
      </c>
      <c r="ET51" s="0" t="n">
        <f aca="false">IF(BH$9=0,0,(SIN(BH$12)*COS($E51)+SIN($E51)*COS(BH$12))/SIN($E51)*BH$9)</f>
        <v>0.76590007385825</v>
      </c>
      <c r="EU51" s="0" t="n">
        <f aca="false">IF(BI$9=0,0,(SIN(BI$12)*COS($E51)+SIN($E51)*COS(BI$12))/SIN($E51)*BI$9)</f>
        <v>0.75822556217012</v>
      </c>
      <c r="EV51" s="0" t="n">
        <f aca="false">IF(BJ$9=0,0,(SIN(BJ$12)*COS($E51)+SIN($E51)*COS(BJ$12))/SIN($E51)*BJ$9)</f>
        <v>0.75033682489764</v>
      </c>
      <c r="EW51" s="0" t="n">
        <f aca="false">IF(BK$9=0,0,(SIN(BK$12)*COS($E51)+SIN($E51)*COS(BK$12))/SIN($E51)*BK$9)</f>
        <v>0.742240439781935</v>
      </c>
      <c r="EX51" s="0" t="n">
        <f aca="false">IF(BL$9=0,0,(SIN(BL$12)*COS($E51)+SIN($E51)*COS(BL$12))/SIN($E51)*BL$9)</f>
        <v>0.734430387422725</v>
      </c>
      <c r="EY51" s="0" t="n">
        <f aca="false">IF(BM$9=0,0,(SIN(BM$12)*COS($E51)+SIN($E51)*COS(BM$12))/SIN($E51)*BM$9)</f>
        <v>0.72642377295235</v>
      </c>
      <c r="EZ51" s="0" t="n">
        <f aca="false">IF(BN$9=0,0,(SIN(BN$12)*COS($E51)+SIN($E51)*COS(BN$12))/SIN($E51)*BN$9)</f>
        <v>0.718226890541702</v>
      </c>
      <c r="FA51" s="0" t="n">
        <f aca="false">IF(BO$9=0,0,(SIN(BO$12)*COS($E51)+SIN($E51)*COS(BO$12))/SIN($E51)*BO$9)</f>
        <v>0.709846082873862</v>
      </c>
      <c r="FB51" s="0" t="n">
        <f aca="false">IF(BP$9=0,0,(SIN(BP$12)*COS($E51)+SIN($E51)*COS(BP$12))/SIN($E51)*BP$9)</f>
        <v>0.701287738040579</v>
      </c>
      <c r="FC51" s="0" t="n">
        <f aca="false">IF(BQ$9=0,0,(SIN(BQ$12)*COS($E51)+SIN($E51)*COS(BQ$12))/SIN($E51)*BQ$9)</f>
        <v>0.693518838836512</v>
      </c>
      <c r="FD51" s="0" t="n">
        <f aca="false">IF(BR$9=0,0,(SIN(BR$12)*COS($E51)+SIN($E51)*COS(BR$12))/SIN($E51)*BR$9)</f>
        <v>0.685577883241575</v>
      </c>
      <c r="FE51" s="0" t="n">
        <f aca="false">IF(BS$9=0,0,(SIN(BS$12)*COS($E51)+SIN($E51)*COS(BS$12))/SIN($E51)*BS$9)</f>
        <v>0.677470502462167</v>
      </c>
      <c r="FF51" s="0" t="n">
        <f aca="false">IF(BT$9=0,0,(SIN(BT$12)*COS($E51)+SIN($E51)*COS(BT$12))/SIN($E51)*BT$9)</f>
        <v>0.669202365481363</v>
      </c>
      <c r="FG51" s="0" t="n">
        <f aca="false">IF(BU$9=0,0,(SIN(BU$12)*COS($E51)+SIN($E51)*COS(BU$12))/SIN($E51)*BU$9)</f>
        <v>0.660779176357541</v>
      </c>
      <c r="FH51" s="0" t="n">
        <f aca="false">IF(BV$9=0,0,(SIN(BV$12)*COS($E51)+SIN($E51)*COS(BV$12))/SIN($E51)*BV$9)</f>
        <v>0.652676222755916</v>
      </c>
      <c r="FI51" s="0" t="n">
        <f aca="false">IF(BW$9=0,0,(SIN(BW$12)*COS($E51)+SIN($E51)*COS(BW$12))/SIN($E51)*BW$9)</f>
        <v>0.644424565684323</v>
      </c>
      <c r="FJ51" s="0" t="n">
        <f aca="false">IF(BX$9=0,0,(SIN(BX$12)*COS($E51)+SIN($E51)*COS(BX$12))/SIN($E51)*BX$9)</f>
        <v>0.636029571425028</v>
      </c>
      <c r="FK51" s="0" t="n">
        <f aca="false">IF(BY$9=0,0,(SIN(BY$12)*COS($E51)+SIN($E51)*COS(BY$12))/SIN($E51)*BY$9)</f>
        <v>0.627496633789829</v>
      </c>
      <c r="FL51" s="0" t="n">
        <f aca="false">IF(BZ$9=0,0,(SIN(BZ$12)*COS($E51)+SIN($E51)*COS(BZ$12))/SIN($E51)*BZ$9)</f>
        <v>0.618831171612977</v>
      </c>
      <c r="FM51" s="0" t="n">
        <f aca="false">IF(CA$9=0,0,(SIN(CA$12)*COS($E51)+SIN($E51)*COS(CA$12))/SIN($E51)*CA$9)</f>
        <v>0.610038626241687</v>
      </c>
      <c r="FN51" s="0" t="n">
        <f aca="false">IF(CB$9=0,0,(SIN(CB$12)*COS($E51)+SIN($E51)*COS(CB$12))/SIN($E51)*CB$9)</f>
        <v>0.601124459025182</v>
      </c>
      <c r="FO51" s="0" t="n">
        <f aca="false">IF(CC$9=0,0,(SIN(CC$12)*COS($E51)+SIN($E51)*COS(CC$12))/SIN($E51)*CC$9)</f>
        <v>0.592094148803383</v>
      </c>
      <c r="FP51" s="0" t="n">
        <f aca="false">IF(CD$9=0,0,(SIN(CD$12)*COS($E51)+SIN($E51)*COS(CD$12))/SIN($E51)*CD$9)</f>
        <v>0.582953189396199</v>
      </c>
      <c r="FQ51" s="0" t="n">
        <f aca="false">IF(CE$9=0,0,(SIN(CE$12)*COS($E51)+SIN($E51)*COS(CE$12))/SIN($E51)*CE$9)</f>
        <v>0.573707087094503</v>
      </c>
      <c r="FR51" s="0" t="n">
        <f aca="false">IF(CF$9=0,0,(SIN(CF$12)*COS($E51)+SIN($E51)*COS(CF$12))/SIN($E51)*CF$9)</f>
        <v>0.56242997173762</v>
      </c>
      <c r="FS51" s="0" t="n">
        <f aca="false">IF(CG$9=0,0,(SIN(CG$12)*COS($E51)+SIN($E51)*COS(CG$12))/SIN($E51)*CG$9)</f>
        <v>0.551093691273867</v>
      </c>
      <c r="FT51" s="0" t="n">
        <f aca="false">IF(CH$9=0,0,(SIN(CH$12)*COS($E51)+SIN($E51)*COS(CH$12))/SIN($E51)*CH$9)</f>
        <v>0.539705523377902</v>
      </c>
      <c r="FU51" s="0" t="n">
        <f aca="false">IF(CI$9=0,0,(SIN(CI$12)*COS($E51)+SIN($E51)*COS(CI$12))/SIN($E51)*CI$9)</f>
        <v>0.528272726200847</v>
      </c>
      <c r="FV51" s="0" t="n">
        <f aca="false">IF(CJ$9=0,0,(SIN(CJ$12)*COS($E51)+SIN($E51)*COS(CJ$12))/SIN($E51)*CJ$9)</f>
        <v>0.516802535005159</v>
      </c>
      <c r="FW51" s="0" t="n">
        <f aca="false">IF(CK$9=0,0,(SIN(CK$12)*COS($E51)+SIN($E51)*COS(CK$12))/SIN($E51)*CK$9)</f>
        <v>0.506316057464608</v>
      </c>
      <c r="FX51" s="0" t="n">
        <f aca="false">IF(CL$9=0,0,(SIN(CL$12)*COS($E51)+SIN($E51)*COS(CL$12))/SIN($E51)*CL$9)</f>
        <v>0.495784151461786</v>
      </c>
      <c r="FY51" s="0" t="n">
        <f aca="false">IF(CM$9=0,0,(SIN(CM$12)*COS($E51)+SIN($E51)*COS(CM$12))/SIN($E51)*CM$9)</f>
        <v>0.485213047305356</v>
      </c>
      <c r="FZ51" s="0" t="n">
        <f aca="false">IF(CN$9=0,0,(SIN(CN$12)*COS($E51)+SIN($E51)*COS(CN$12))/SIN($E51)*CN$9)</f>
        <v>0.4746089531819</v>
      </c>
      <c r="GA51" s="0" t="n">
        <f aca="false">IF(CO$9=0,0,(SIN(CO$12)*COS($E51)+SIN($E51)*COS(CO$12))/SIN($E51)*CO$9)</f>
        <v>0.463978052354633</v>
      </c>
      <c r="GB51" s="0" t="n">
        <f aca="false">IF(CP$9=0,0,(SIN(CP$12)*COS($E51)+SIN($E51)*COS(CP$12))/SIN($E51)*CP$9)</f>
        <v>0.452739289318862</v>
      </c>
      <c r="GC51" s="0" t="n">
        <f aca="false">IF(CQ$9=0,0,(SIN(CQ$12)*COS($E51)+SIN($E51)*COS(CQ$12))/SIN($E51)*CQ$9)</f>
        <v>0.441501624307722</v>
      </c>
    </row>
    <row r="52" customFormat="false" ht="12.8" hidden="true" customHeight="false" outlineLevel="0" collapsed="false">
      <c r="A52" s="0" t="n">
        <f aca="false">MAX($F52:$CQ52)</f>
        <v>0.535900876672769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0.5794368</v>
      </c>
      <c r="C52" s="2" t="n">
        <f aca="false">MOD(Best +D52,360)</f>
        <v>139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0.528050099721163</v>
      </c>
      <c r="G52" s="13" t="n">
        <f aca="false">IF(OR(G142=0,CS52=0),0,G142*CS52/(G142+CS52))</f>
        <v>0.529932810201586</v>
      </c>
      <c r="H52" s="13" t="n">
        <f aca="false">IF(OR(H142=0,CT52=0),0,H142*CT52/(H142+CT52))</f>
        <v>0.531537804848131</v>
      </c>
      <c r="I52" s="13" t="n">
        <f aca="false">IF(OR(I142=0,CU52=0),0,I142*CU52/(I142+CU52))</f>
        <v>0.53288022816195</v>
      </c>
      <c r="J52" s="13" t="n">
        <f aca="false">IF(OR(J142=0,CV52=0),0,J142*CV52/(J142+CV52))</f>
        <v>0.533974460193172</v>
      </c>
      <c r="K52" s="13" t="n">
        <f aca="false">IF(OR(K142=0,CW52=0),0,K142*CW52/(K142+CW52))</f>
        <v>0.534834141633707</v>
      </c>
      <c r="L52" s="13" t="n">
        <f aca="false">IF(OR(L142=0,CX52=0),0,L142*CX52/(L142+CX52))</f>
        <v>0.535472199991691</v>
      </c>
      <c r="M52" s="13" t="n">
        <f aca="false">IF(OR(M142=0,CY52=0),0,M142*CY52/(M142+CY52))</f>
        <v>0.535900876672769</v>
      </c>
      <c r="N52" s="13" t="n">
        <f aca="false">IF(OR(N142=0,CZ52=0),0,N142*CZ52/(N142+CZ52))</f>
        <v>0.535716608251819</v>
      </c>
      <c r="O52" s="13" t="n">
        <f aca="false">IF(OR(O142=0,DA52=0),0,O142*DA52/(O142+DA52))</f>
        <v>0.535369776856584</v>
      </c>
      <c r="P52" s="13" t="n">
        <f aca="false">IF(OR(P142=0,DB52=0),0,P142*DB52/(P142+DB52))</f>
        <v>0.534869652357852</v>
      </c>
      <c r="Q52" s="13" t="n">
        <f aca="false">IF(OR(Q142=0,DC52=0),0,Q142*DC52/(Q142+DC52))</f>
        <v>0.534224947260334</v>
      </c>
      <c r="R52" s="13" t="n">
        <f aca="false">IF(OR(R142=0,DD52=0),0,R142*DD52/(R142+DD52))</f>
        <v>0.533443848349755</v>
      </c>
      <c r="S52" s="13" t="n">
        <f aca="false">IF(OR(S142=0,DE52=0),0,S142*DE52/(S142+DE52))</f>
        <v>0.531690072088677</v>
      </c>
      <c r="T52" s="13" t="n">
        <f aca="false">IF(OR(T142=0,DF52=0),0,T142*DF52/(T142+DF52))</f>
        <v>0.529862305723264</v>
      </c>
      <c r="U52" s="13" t="n">
        <f aca="false">IF(OR(U142=0,DG52=0),0,U142*DG52/(U142+DG52))</f>
        <v>0.527964955736788</v>
      </c>
      <c r="V52" s="13" t="n">
        <f aca="false">IF(OR(V142=0,DH52=0),0,V142*DH52/(V142+DH52))</f>
        <v>0.526002116100487</v>
      </c>
      <c r="W52" s="13" t="n">
        <f aca="false">IF(OR(W142=0,DI52=0),0,W142*DI52/(W142+DI52))</f>
        <v>0.523977590888416</v>
      </c>
      <c r="X52" s="13" t="n">
        <f aca="false">IF(OR(X142=0,DJ52=0),0,X142*DJ52/(X142+DJ52))</f>
        <v>0.519016958739084</v>
      </c>
      <c r="Y52" s="13" t="n">
        <f aca="false">IF(OR(Y142=0,DK52=0),0,Y142*DK52/(Y142+DK52))</f>
        <v>0.514137865800469</v>
      </c>
      <c r="Z52" s="13" t="n">
        <f aca="false">IF(OR(Z142=0,DL52=0),0,Z142*DL52/(Z142+DL52))</f>
        <v>0.50933529200756</v>
      </c>
      <c r="AA52" s="13" t="n">
        <f aca="false">IF(OR(AA142=0,DM52=0),0,AA142*DM52/(AA142+DM52))</f>
        <v>0.504604572991989</v>
      </c>
      <c r="AB52" s="13" t="n">
        <f aca="false">IF(OR(AB142=0,DN52=0),0,AB142*DN52/(AB142+DN52))</f>
        <v>0.499941367085301</v>
      </c>
      <c r="AC52" s="13" t="n">
        <f aca="false">IF(OR(AC142=0,DO52=0),0,AC142*DO52/(AC142+DO52))</f>
        <v>0.494738630851991</v>
      </c>
      <c r="AD52" s="13" t="n">
        <f aca="false">IF(OR(AD142=0,DP52=0),0,AD142*DP52/(AD142+DP52))</f>
        <v>0.49001205987168</v>
      </c>
      <c r="AE52" s="13" t="n">
        <f aca="false">IF(OR(AE142=0,DQ52=0),0,AE142*DQ52/(AE142+DQ52))</f>
        <v>0.48580085754157</v>
      </c>
      <c r="AF52" s="13" t="n">
        <f aca="false">IF(OR(AF142=0,DR52=0),0,AF142*DR52/(AF142+DR52))</f>
        <v>0.481632747062688</v>
      </c>
      <c r="AG52" s="13" t="n">
        <f aca="false">IF(OR(AG142=0,DS52=0),0,AG142*DS52/(AG142+DS52))</f>
        <v>0.477505212008738</v>
      </c>
      <c r="AH52" s="13" t="n">
        <f aca="false">IF(OR(AH142=0,DT52=0),0,AH142*DT52/(AH142+DT52))</f>
        <v>0.473231968803021</v>
      </c>
      <c r="AI52" s="13" t="n">
        <f aca="false">IF(OR(AI142=0,DU52=0),0,AI142*DU52/(AI142+DU52))</f>
        <v>0.469000779088048</v>
      </c>
      <c r="AJ52" s="13" t="n">
        <f aca="false">IF(OR(AJ142=0,DV52=0),0,AJ142*DV52/(AJ142+DV52))</f>
        <v>0.464809165198216</v>
      </c>
      <c r="AK52" s="13" t="n">
        <f aca="false">IF(OR(AK142=0,DW52=0),0,AK142*DW52/(AK142+DW52))</f>
        <v>0.4606547857364</v>
      </c>
      <c r="AL52" s="13" t="n">
        <f aca="false">IF(OR(AL142=0,DX52=0),0,AL142*DX52/(AL142+DX52))</f>
        <v>0.456535424902471</v>
      </c>
      <c r="AM52" s="13" t="n">
        <f aca="false">IF(OR(AM142=0,DY52=0),0,AM142*DY52/(AM142+DY52))</f>
        <v>0.452392276402594</v>
      </c>
      <c r="AN52" s="13" t="n">
        <f aca="false">IF(OR(AN142=0,DZ52=0),0,AN142*DZ52/(AN142+DZ52))</f>
        <v>0.448281684161084</v>
      </c>
      <c r="AO52" s="13" t="n">
        <f aca="false">IF(OR(AO142=0,EA52=0),0,AO142*EA52/(AO142+EA52))</f>
        <v>0.444201663516824</v>
      </c>
      <c r="AP52" s="13" t="n">
        <f aca="false">IF(OR(AP142=0,EB52=0),0,AP142*EB52/(AP142+EB52))</f>
        <v>0.440150327599164</v>
      </c>
      <c r="AQ52" s="13" t="n">
        <f aca="false">IF(OR(AQ142=0,EC52=0),0,AQ142*EC52/(AQ142+EC52))</f>
        <v>0.436125880151003</v>
      </c>
      <c r="AR52" s="13" t="n">
        <f aca="false">IF(OR(AR142=0,ED52=0),0,AR142*ED52/(AR142+ED52))</f>
        <v>0.432206025602604</v>
      </c>
      <c r="AS52" s="13" t="n">
        <f aca="false">IF(OR(AS142=0,EE52=0),0,AS142*EE52/(AS142+EE52))</f>
        <v>0.42830767033597</v>
      </c>
      <c r="AT52" s="13" t="n">
        <f aca="false">IF(OR(AT142=0,EF52=0),0,AT142*EF52/(AT142+EF52))</f>
        <v>0.42442935852466</v>
      </c>
      <c r="AU52" s="13" t="n">
        <f aca="false">IF(OR(AU142=0,EG52=0),0,AU142*EG52/(AU142+EG52))</f>
        <v>0.420569695046583</v>
      </c>
      <c r="AV52" s="13" t="n">
        <f aca="false">IF(OR(AV142=0,EH52=0),0,AV142*EH52/(AV142+EH52))</f>
        <v>0.416727341292579</v>
      </c>
      <c r="AW52" s="13" t="n">
        <f aca="false">IF(OR(AW142=0,EI52=0),0,AW142*EI52/(AW142+EI52))</f>
        <v>0.412502945507773</v>
      </c>
      <c r="AX52" s="13" t="n">
        <f aca="false">IF(OR(AX142=0,EJ52=0),0,AX142*EJ52/(AX142+EJ52))</f>
        <v>0.408301921858522</v>
      </c>
      <c r="AY52" s="13" t="n">
        <f aca="false">IF(OR(AY142=0,EK52=0),0,AY142*EK52/(AY142+EK52))</f>
        <v>0.404122634663067</v>
      </c>
      <c r="AZ52" s="13" t="n">
        <f aca="false">IF(OR(AZ142=0,EL52=0),0,AZ142*EL52/(AZ142+EL52))</f>
        <v>0.399963518730957</v>
      </c>
      <c r="BA52" s="13" t="n">
        <f aca="false">IF(OR(BA142=0,EM52=0),0,BA142*EM52/(BA142+EM52))</f>
        <v>0.395823074805852</v>
      </c>
      <c r="BB52" s="13" t="n">
        <f aca="false">IF(OR(BB142=0,EN52=0),0,BB142*EN52/(BB142+EN52))</f>
        <v>0.391533437850101</v>
      </c>
      <c r="BC52" s="13" t="n">
        <f aca="false">IF(OR(BC142=0,EO52=0),0,BC142*EO52/(BC142+EO52))</f>
        <v>0.38726234995919</v>
      </c>
      <c r="BD52" s="13" t="n">
        <f aca="false">IF(OR(BD142=0,EP52=0),0,BD142*EP52/(BD142+EP52))</f>
        <v>0.383008330257739</v>
      </c>
      <c r="BE52" s="13" t="n">
        <f aca="false">IF(OR(BE142=0,EQ52=0),0,BE142*EQ52/(BE142+EQ52))</f>
        <v>0.378769958484701</v>
      </c>
      <c r="BF52" s="13" t="n">
        <f aca="false">IF(OR(BF142=0,ER52=0),0,BF142*ER52/(BF142+ER52))</f>
        <v>0.374545871445311</v>
      </c>
      <c r="BG52" s="13" t="n">
        <f aca="false">IF(OR(BG142=0,ES52=0),0,BG142*ES52/(BG142+ES52))</f>
        <v>0.370105149643562</v>
      </c>
      <c r="BH52" s="13" t="n">
        <f aca="false">IF(OR(BH142=0,ET52=0),0,BH142*ET52/(BH142+ET52))</f>
        <v>0.365678805824576</v>
      </c>
      <c r="BI52" s="13" t="n">
        <f aca="false">IF(OR(BI142=0,EU52=0),0,BI142*EU52/(BI142+EU52))</f>
        <v>0.361265448303028</v>
      </c>
      <c r="BJ52" s="13" t="n">
        <f aca="false">IF(OR(BJ142=0,EV52=0),0,BJ142*EV52/(BJ142+EV52))</f>
        <v>0.356863741947999</v>
      </c>
      <c r="BK52" s="13" t="n">
        <f aca="false">IF(OR(BK142=0,EW52=0),0,BK142*EW52/(BK142+EW52))</f>
        <v>0.352472405388437</v>
      </c>
      <c r="BL52" s="13" t="n">
        <f aca="false">IF(OR(BL142=0,EX52=0),0,BL142*EX52/(BL142+EX52))</f>
        <v>0.348202395223617</v>
      </c>
      <c r="BM52" s="13" t="n">
        <f aca="false">IF(OR(BM142=0,EY52=0),0,BM142*EY52/(BM142+EY52))</f>
        <v>0.34393936897144</v>
      </c>
      <c r="BN52" s="13" t="n">
        <f aca="false">IF(OR(BN142=0,EZ52=0),0,BN142*EZ52/(BN142+EZ52))</f>
        <v>0.339682264618601</v>
      </c>
      <c r="BO52" s="13" t="n">
        <f aca="false">IF(OR(BO142=0,FA52=0),0,BO142*FA52/(BO142+FA52))</f>
        <v>0.335430060375541</v>
      </c>
      <c r="BP52" s="13" t="n">
        <f aca="false">IF(OR(BP142=0,FB52=0),0,BP142*FB52/(BP142+FB52))</f>
        <v>0.331181773119405</v>
      </c>
      <c r="BQ52" s="13" t="n">
        <f aca="false">IF(OR(BQ142=0,FC52=0),0,BQ142*FC52/(BQ142+FC52))</f>
        <v>0.327155788285421</v>
      </c>
      <c r="BR52" s="13" t="n">
        <f aca="false">IF(OR(BR142=0,FD52=0),0,BR142*FD52/(BR142+FD52))</f>
        <v>0.323129872229894</v>
      </c>
      <c r="BS52" s="13" t="n">
        <f aca="false">IF(OR(BS142=0,FE52=0),0,BS142*FE52/(BS142+FE52))</f>
        <v>0.319103254028635</v>
      </c>
      <c r="BT52" s="13" t="n">
        <f aca="false">IF(OR(BT142=0,FF52=0),0,BT142*FF52/(BT142+FF52))</f>
        <v>0.315075187972429</v>
      </c>
      <c r="BU52" s="13" t="n">
        <f aca="false">IF(OR(BU142=0,FG52=0),0,BU142*FG52/(BU142+FG52))</f>
        <v>0.311044952844639</v>
      </c>
      <c r="BV52" s="13" t="n">
        <f aca="false">IF(OR(BV142=0,FH52=0),0,BV142*FH52/(BV142+FH52))</f>
        <v>0.307118669920815</v>
      </c>
      <c r="BW52" s="13" t="n">
        <f aca="false">IF(OR(BW142=0,FI52=0),0,BW142*FI52/(BW142+FI52))</f>
        <v>0.303187758438713</v>
      </c>
      <c r="BX52" s="13" t="n">
        <f aca="false">IF(OR(BX142=0,FJ52=0),0,BX142*FJ52/(BX142+FJ52))</f>
        <v>0.299251600852266</v>
      </c>
      <c r="BY52" s="13" t="n">
        <f aca="false">IF(OR(BY142=0,FK52=0),0,BY142*FK52/(BY142+FK52))</f>
        <v>0.295309597888889</v>
      </c>
      <c r="BZ52" s="13" t="n">
        <f aca="false">IF(OR(BZ142=0,FL52=0),0,BZ142*FL52/(BZ142+FL52))</f>
        <v>0.291361168253782</v>
      </c>
      <c r="CA52" s="13" t="n">
        <f aca="false">IF(OR(CA142=0,FM52=0),0,CA142*FM52/(CA142+FM52))</f>
        <v>0.287405748397955</v>
      </c>
      <c r="CB52" s="13" t="n">
        <f aca="false">IF(OR(CB142=0,FN52=0),0,CB142*FN52/(CB142+FN52))</f>
        <v>0.28344279234856</v>
      </c>
      <c r="CC52" s="13" t="n">
        <f aca="false">IF(OR(CC142=0,FO52=0),0,CC142*FO52/(CC142+FO52))</f>
        <v>0.279471771600415</v>
      </c>
      <c r="CD52" s="13" t="n">
        <f aca="false">IF(OR(CD142=0,FP52=0),0,CD142*FP52/(CD142+FP52))</f>
        <v>0.27549217506776</v>
      </c>
      <c r="CE52" s="13" t="n">
        <f aca="false">IF(OR(CE142=0,FQ52=0),0,CE142*FQ52/(CE142+FQ52))</f>
        <v>0.271503509095593</v>
      </c>
      <c r="CF52" s="13" t="n">
        <f aca="false">IF(OR(CF142=0,FR52=0),0,CF142*FR52/(CF142+FR52))</f>
        <v>0.26705725229811</v>
      </c>
      <c r="CG52" s="13" t="n">
        <f aca="false">IF(OR(CG142=0,FS52=0),0,CG142*FS52/(CG142+FS52))</f>
        <v>0.262604013433086</v>
      </c>
      <c r="CH52" s="13" t="n">
        <f aca="false">IF(OR(CH142=0,FT52=0),0,CH142*FT52/(CH142+FT52))</f>
        <v>0.258143336791197</v>
      </c>
      <c r="CI52" s="13" t="n">
        <f aca="false">IF(OR(CI142=0,FU52=0),0,CI142*FU52/(CI142+FU52))</f>
        <v>0.253674806175246</v>
      </c>
      <c r="CJ52" s="13" t="n">
        <f aca="false">IF(OR(CJ142=0,FV52=0),0,CJ142*FV52/(CJ142+FV52))</f>
        <v>0.24919804589927</v>
      </c>
      <c r="CK52" s="13" t="n">
        <f aca="false">IF(OR(CK142=0,FW52=0),0,CK142*FW52/(CK142+FW52))</f>
        <v>0.244958076845904</v>
      </c>
      <c r="CL52" s="13" t="n">
        <f aca="false">IF(OR(CL142=0,FX52=0),0,CL142*FX52/(CL142+FX52))</f>
        <v>0.240707961497917</v>
      </c>
      <c r="CM52" s="13" t="n">
        <f aca="false">IF(OR(CM142=0,FY52=0),0,CM142*FY52/(CM142+FY52))</f>
        <v>0.236447415838288</v>
      </c>
      <c r="CN52" s="13" t="n">
        <f aca="false">IF(OR(CN142=0,FZ52=0),0,CN142*FZ52/(CN142+FZ52))</f>
        <v>0.232176187452262</v>
      </c>
      <c r="CO52" s="13" t="n">
        <f aca="false">IF(OR(CO142=0,GA52=0),0,CO142*GA52/(CO142+GA52))</f>
        <v>0.227894056579566</v>
      </c>
      <c r="CP52" s="13" t="n">
        <f aca="false">IF(OR(CP142=0,GB52=0),0,CP142*GB52/(CP142+GB52))</f>
        <v>0.223452856098693</v>
      </c>
      <c r="CQ52" s="13" t="n">
        <f aca="false">IF(OR(CQ142=0,GC52=0),0,CQ142*GC52/(CQ142+GC52))</f>
        <v>0.219001455713172</v>
      </c>
      <c r="CR52" s="0" t="n">
        <f aca="false">IF(F$9=0,0,(SIN(F$12)*COS($E52)+SIN($E52)*COS(F$12))/SIN($E52)*F$9)</f>
        <v>0.5280501</v>
      </c>
      <c r="CS52" s="0" t="n">
        <f aca="false">IF(G$9=0,0,(SIN(G$12)*COS($E52)+SIN($E52)*COS(G$12))/SIN($E52)*G$9)</f>
        <v>0.543147124173781</v>
      </c>
      <c r="CT52" s="0" t="n">
        <f aca="false">IF(H$9=0,0,(SIN(H$12)*COS($E52)+SIN($E52)*COS(H$12))/SIN($E52)*H$9)</f>
        <v>0.558247125954637</v>
      </c>
      <c r="CU52" s="0" t="n">
        <f aca="false">IF(I$9=0,0,(SIN(I$12)*COS($E52)+SIN($E52)*COS(I$12))/SIN($E52)*I$9)</f>
        <v>0.573342924876236</v>
      </c>
      <c r="CV52" s="0" t="n">
        <f aca="false">IF(J$9=0,0,(SIN(J$12)*COS($E52)+SIN($E52)*COS(J$12))/SIN($E52)*J$9)</f>
        <v>0.588427291234597</v>
      </c>
      <c r="CW52" s="0" t="n">
        <f aca="false">IF(K$9=0,0,(SIN(K$12)*COS($E52)+SIN($E52)*COS(K$12))/SIN($E52)*K$9)</f>
        <v>0.603492949091874</v>
      </c>
      <c r="CX52" s="0" t="n">
        <f aca="false">IF(L$9=0,0,(SIN(L$12)*COS($E52)+SIN($E52)*COS(L$12))/SIN($E52)*L$9)</f>
        <v>0.618532579309363</v>
      </c>
      <c r="CY52" s="0" t="n">
        <f aca="false">IF(M$9=0,0,(SIN(M$12)*COS($E52)+SIN($E52)*COS(M$12))/SIN($E52)*M$9)</f>
        <v>0.633538822608564</v>
      </c>
      <c r="CZ52" s="0" t="n">
        <f aca="false">IF(N$9=0,0,(SIN(N$12)*COS($E52)+SIN($E52)*COS(N$12))/SIN($E52)*N$9)</f>
        <v>0.647896968561984</v>
      </c>
      <c r="DA52" s="0" t="n">
        <f aca="false">IF(O$9=0,0,(SIN(O$12)*COS($E52)+SIN($E52)*COS(O$12))/SIN($E52)*O$9)</f>
        <v>0.662187999060459</v>
      </c>
      <c r="DB52" s="0" t="n">
        <f aca="false">IF(P$9=0,0,(SIN(P$12)*COS($E52)+SIN($E52)*COS(P$12))/SIN($E52)*P$9)</f>
        <v>0.676405016653007</v>
      </c>
      <c r="DC52" s="0" t="n">
        <f aca="false">IF(Q$9=0,0,(SIN(Q$12)*COS($E52)+SIN($E52)*COS(Q$12))/SIN($E52)*Q$9)</f>
        <v>0.690541107536268</v>
      </c>
      <c r="DD52" s="0" t="n">
        <f aca="false">IF(R$9=0,0,(SIN(R$12)*COS($E52)+SIN($E52)*COS(R$12))/SIN($E52)*R$9)</f>
        <v>0.704589344447365</v>
      </c>
      <c r="DE52" s="0" t="n">
        <f aca="false">IF(S$9=0,0,(SIN(S$12)*COS($E52)+SIN($E52)*COS(S$12))/SIN($E52)*S$9)</f>
        <v>0.717007113595624</v>
      </c>
      <c r="DF52" s="0" t="n">
        <f aca="false">IF(T$9=0,0,(SIN(T$12)*COS($E52)+SIN($E52)*COS(T$12))/SIN($E52)*T$9)</f>
        <v>0.729283220930222</v>
      </c>
      <c r="DG52" s="0" t="n">
        <f aca="false">IF(U$9=0,0,(SIN(U$12)*COS($E52)+SIN($E52)*COS(U$12))/SIN($E52)*U$9)</f>
        <v>0.741412137905837</v>
      </c>
      <c r="DH52" s="0" t="n">
        <f aca="false">IF(V$9=0,0,(SIN(V$12)*COS($E52)+SIN($E52)*COS(V$12))/SIN($E52)*V$9)</f>
        <v>0.753388357980321</v>
      </c>
      <c r="DI52" s="0" t="n">
        <f aca="false">IF(W$9=0,0,(SIN(W$12)*COS($E52)+SIN($E52)*COS(W$12))/SIN($E52)*W$9)</f>
        <v>0.765206398843982</v>
      </c>
      <c r="DJ52" s="0" t="n">
        <f aca="false">IF(X$9=0,0,(SIN(X$12)*COS($E52)+SIN($E52)*COS(X$12))/SIN($E52)*X$9)</f>
        <v>0.770501112922566</v>
      </c>
      <c r="DK52" s="0" t="n">
        <f aca="false">IF(Y$9=0,0,(SIN(Y$12)*COS($E52)+SIN($E52)*COS(Y$12))/SIN($E52)*Y$9)</f>
        <v>0.775489991101089</v>
      </c>
      <c r="DL52" s="0" t="n">
        <f aca="false">IF(Z$9=0,0,(SIN(Z$12)*COS($E52)+SIN($E52)*COS(Z$12))/SIN($E52)*Z$9)</f>
        <v>0.780173511297757</v>
      </c>
      <c r="DM52" s="0" t="n">
        <f aca="false">IF(AA$9=0,0,(SIN(AA$12)*COS($E52)+SIN($E52)*COS(AA$12))/SIN($E52)*AA$9)</f>
        <v>0.784552265505334</v>
      </c>
      <c r="DN52" s="0" t="n">
        <f aca="false">IF(AB$9=0,0,(SIN(AB$12)*COS($E52)+SIN($E52)*COS(AB$12))/SIN($E52)*AB$9)</f>
        <v>0.788626958995921</v>
      </c>
      <c r="DO52" s="0" t="n">
        <f aca="false">IF(AC$9=0,0,(SIN(AC$12)*COS($E52)+SIN($E52)*COS(AC$12))/SIN($E52)*AC$9)</f>
        <v>0.790856445012493</v>
      </c>
      <c r="DP52" s="0" t="n">
        <f aca="false">IF(AD$9=0,0,(SIN(AD$12)*COS($E52)+SIN($E52)*COS(AD$12))/SIN($E52)*AD$9)</f>
        <v>0.793793624310555</v>
      </c>
      <c r="DQ52" s="0" t="n">
        <f aca="false">IF(AE$9=0,0,(SIN(AE$12)*COS($E52)+SIN($E52)*COS(AE$12))/SIN($E52)*AE$9)</f>
        <v>0.797641236225133</v>
      </c>
      <c r="DR52" s="0" t="n">
        <f aca="false">IF(AF$9=0,0,(SIN(AF$12)*COS($E52)+SIN($E52)*COS(AF$12))/SIN($E52)*AF$9)</f>
        <v>0.801200494708356</v>
      </c>
      <c r="DS52" s="0" t="n">
        <f aca="false">IF(AG$9=0,0,(SIN(AG$12)*COS($E52)+SIN($E52)*COS(AG$12))/SIN($E52)*AG$9)</f>
        <v>0.804472021072901</v>
      </c>
      <c r="DT52" s="0" t="n">
        <f aca="false">IF(AH$9=0,0,(SIN(AH$12)*COS($E52)+SIN($E52)*COS(AH$12))/SIN($E52)*AH$9)</f>
        <v>0.806921680083443</v>
      </c>
      <c r="DU52" s="0" t="n">
        <f aca="false">IF(AI$9=0,0,(SIN(AI$12)*COS($E52)+SIN($E52)*COS(AI$12))/SIN($E52)*AI$9)</f>
        <v>0.809077771826316</v>
      </c>
      <c r="DV52" s="0" t="n">
        <f aca="false">IF(AJ$9=0,0,(SIN(AJ$12)*COS($E52)+SIN($E52)*COS(AJ$12))/SIN($E52)*AJ$9)</f>
        <v>0.810941710342193</v>
      </c>
      <c r="DW52" s="0" t="n">
        <f aca="false">IF(AK$9=0,0,(SIN(AK$12)*COS($E52)+SIN($E52)*COS(AK$12))/SIN($E52)*AK$9)</f>
        <v>0.812515012585207</v>
      </c>
      <c r="DX52" s="0" t="n">
        <f aca="false">IF(AL$9=0,0,(SIN(AL$12)*COS($E52)+SIN($E52)*COS(AL$12))/SIN($E52)*AL$9)</f>
        <v>0.813799297325837</v>
      </c>
      <c r="DY52" s="0" t="n">
        <f aca="false">IF(AM$9=0,0,(SIN(AM$12)*COS($E52)+SIN($E52)*COS(AM$12))/SIN($E52)*AM$9)</f>
        <v>0.814612398601456</v>
      </c>
      <c r="DZ52" s="0" t="n">
        <f aca="false">IF(AN$9=0,0,(SIN(AN$12)*COS($E52)+SIN($E52)*COS(AN$12))/SIN($E52)*AN$9)</f>
        <v>0.815138114486663</v>
      </c>
      <c r="EA52" s="0" t="n">
        <f aca="false">IF(AO$9=0,0,(SIN(AO$12)*COS($E52)+SIN($E52)*COS(AO$12))/SIN($E52)*AO$9)</f>
        <v>0.815378531181307</v>
      </c>
      <c r="EB52" s="0" t="n">
        <f aca="false">IF(AP$9=0,0,(SIN(AP$12)*COS($E52)+SIN($E52)*COS(AP$12))/SIN($E52)*AP$9)</f>
        <v>0.815335833060756</v>
      </c>
      <c r="EC52" s="0" t="n">
        <f aca="false">IF(AQ$9=0,0,(SIN(AQ$12)*COS($E52)+SIN($E52)*COS(AQ$12))/SIN($E52)*AQ$9)</f>
        <v>0.815012301322833</v>
      </c>
      <c r="ED52" s="0" t="n">
        <f aca="false">IF(AR$9=0,0,(SIN(AR$12)*COS($E52)+SIN($E52)*COS(AR$12))/SIN($E52)*AR$9)</f>
        <v>0.814692440885838</v>
      </c>
      <c r="EE52" s="0" t="n">
        <f aca="false">IF(AS$9=0,0,(SIN(AS$12)*COS($E52)+SIN($E52)*COS(AS$12))/SIN($E52)*AS$9)</f>
        <v>0.814098601359656</v>
      </c>
      <c r="EF52" s="0" t="n">
        <f aca="false">IF(AT$9=0,0,(SIN(AT$12)*COS($E52)+SIN($E52)*COS(AT$12))/SIN($E52)*AT$9)</f>
        <v>0.813233087232884</v>
      </c>
      <c r="EG52" s="0" t="n">
        <f aca="false">IF(AU$9=0,0,(SIN(AU$12)*COS($E52)+SIN($E52)*COS(AU$12))/SIN($E52)*AU$9)</f>
        <v>0.812098292965733</v>
      </c>
      <c r="EH52" s="0" t="n">
        <f aca="false">IF(AV$9=0,0,(SIN(AV$12)*COS($E52)+SIN($E52)*COS(AV$12))/SIN($E52)*AV$9)</f>
        <v>0.810696701611582</v>
      </c>
      <c r="EI52" s="0" t="n">
        <f aca="false">IF(AW$9=0,0,(SIN(AW$12)*COS($E52)+SIN($E52)*COS(AW$12))/SIN($E52)*AW$9)</f>
        <v>0.807504049942395</v>
      </c>
      <c r="EJ52" s="0" t="n">
        <f aca="false">IF(AX$9=0,0,(SIN(AX$12)*COS($E52)+SIN($E52)*COS(AX$12))/SIN($E52)*AX$9)</f>
        <v>0.804043748842355</v>
      </c>
      <c r="EK52" s="0" t="n">
        <f aca="false">IF(AY$9=0,0,(SIN(AY$12)*COS($E52)+SIN($E52)*COS(AY$12))/SIN($E52)*AY$9)</f>
        <v>0.800319936629153</v>
      </c>
      <c r="EL52" s="0" t="n">
        <f aca="false">IF(AZ$9=0,0,(SIN(AZ$12)*COS($E52)+SIN($E52)*COS(AZ$12))/SIN($E52)*AZ$9)</f>
        <v>0.796336837551695</v>
      </c>
      <c r="EM52" s="0" t="n">
        <f aca="false">IF(BA$9=0,0,(SIN(BA$12)*COS($E52)+SIN($E52)*COS(BA$12))/SIN($E52)*BA$9)</f>
        <v>0.79209875956214</v>
      </c>
      <c r="EN52" s="0" t="n">
        <f aca="false">IF(BB$9=0,0,(SIN(BB$12)*COS($E52)+SIN($E52)*COS(BB$12))/SIN($E52)*BB$9)</f>
        <v>0.786937495910619</v>
      </c>
      <c r="EO52" s="0" t="n">
        <f aca="false">IF(BC$9=0,0,(SIN(BC$12)*COS($E52)+SIN($E52)*COS(BC$12))/SIN($E52)*BC$9)</f>
        <v>0.781529496365347</v>
      </c>
      <c r="EP52" s="0" t="n">
        <f aca="false">IF(BD$9=0,0,(SIN(BD$12)*COS($E52)+SIN($E52)*COS(BD$12))/SIN($E52)*BD$9)</f>
        <v>0.775879921274786</v>
      </c>
      <c r="EQ52" s="0" t="n">
        <f aca="false">IF(BE$9=0,0,(SIN(BE$12)*COS($E52)+SIN($E52)*COS(BE$12))/SIN($E52)*BE$9)</f>
        <v>0.769994005644087</v>
      </c>
      <c r="ER52" s="0" t="n">
        <f aca="false">IF(BF$9=0,0,(SIN(BF$12)*COS($E52)+SIN($E52)*COS(BF$12))/SIN($E52)*BF$9)</f>
        <v>0.763877056470017</v>
      </c>
      <c r="ES52" s="0" t="n">
        <f aca="false">IF(BG$9=0,0,(SIN(BG$12)*COS($E52)+SIN($E52)*COS(BG$12))/SIN($E52)*BG$9)</f>
        <v>0.756574330345412</v>
      </c>
      <c r="ET52" s="0" t="n">
        <f aca="false">IF(BH$9=0,0,(SIN(BH$12)*COS($E52)+SIN($E52)*COS(BH$12))/SIN($E52)*BH$9)</f>
        <v>0.749053438670208</v>
      </c>
      <c r="EU52" s="0" t="n">
        <f aca="false">IF(BI$9=0,0,(SIN(BI$12)*COS($E52)+SIN($E52)*COS(BI$12))/SIN($E52)*BI$9)</f>
        <v>0.741320764661278</v>
      </c>
      <c r="EV52" s="0" t="n">
        <f aca="false">IF(BJ$9=0,0,(SIN(BJ$12)*COS($E52)+SIN($E52)*COS(BJ$12))/SIN($E52)*BJ$9)</f>
        <v>0.733382751054925</v>
      </c>
      <c r="EW52" s="0" t="n">
        <f aca="false">IF(BK$9=0,0,(SIN(BK$12)*COS($E52)+SIN($E52)*COS(BK$12))/SIN($E52)*BK$9)</f>
        <v>0.725245896899338</v>
      </c>
      <c r="EX52" s="0" t="n">
        <f aca="false">IF(BL$9=0,0,(SIN(BL$12)*COS($E52)+SIN($E52)*COS(BL$12))/SIN($E52)*BL$9)</f>
        <v>0.717392794673314</v>
      </c>
      <c r="EY52" s="0" t="n">
        <f aca="false">IF(BM$9=0,0,(SIN(BM$12)*COS($E52)+SIN($E52)*COS(BM$12))/SIN($E52)*BM$9)</f>
        <v>0.709351525778066</v>
      </c>
      <c r="EZ52" s="0" t="n">
        <f aca="false">IF(BN$9=0,0,(SIN(BN$12)*COS($E52)+SIN($E52)*COS(BN$12))/SIN($E52)*BN$9)</f>
        <v>0.701128304920189</v>
      </c>
      <c r="FA52" s="0" t="n">
        <f aca="false">IF(BO$9=0,0,(SIN(BO$12)*COS($E52)+SIN($E52)*COS(BO$12))/SIN($E52)*BO$9)</f>
        <v>0.692729391836294</v>
      </c>
      <c r="FB52" s="0" t="n">
        <f aca="false">IF(BP$9=0,0,(SIN(BP$12)*COS($E52)+SIN($E52)*COS(BP$12))/SIN($E52)*BP$9)</f>
        <v>0.684161088242465</v>
      </c>
      <c r="FC52" s="0" t="n">
        <f aca="false">IF(BQ$9=0,0,(SIN(BQ$12)*COS($E52)+SIN($E52)*COS(BQ$12))/SIN($E52)*BQ$9)</f>
        <v>0.676366530523089</v>
      </c>
      <c r="FD52" s="0" t="n">
        <f aca="false">IF(BR$9=0,0,(SIN(BR$12)*COS($E52)+SIN($E52)*COS(BR$12))/SIN($E52)*BR$9)</f>
        <v>0.668407464974864</v>
      </c>
      <c r="FE52" s="0" t="n">
        <f aca="false">IF(BS$9=0,0,(SIN(BS$12)*COS($E52)+SIN($E52)*COS(BS$12))/SIN($E52)*BS$9)</f>
        <v>0.660289448371195</v>
      </c>
      <c r="FF52" s="0" t="n">
        <f aca="false">IF(BT$9=0,0,(SIN(BT$12)*COS($E52)+SIN($E52)*COS(BT$12))/SIN($E52)*BT$9)</f>
        <v>0.652018072301974</v>
      </c>
      <c r="FG52" s="0" t="n">
        <f aca="false">IF(BU$9=0,0,(SIN(BU$12)*COS($E52)+SIN($E52)*COS(BU$12))/SIN($E52)*BU$9)</f>
        <v>0.643598960520337</v>
      </c>
      <c r="FH52" s="0" t="n">
        <f aca="false">IF(BV$9=0,0,(SIN(BV$12)*COS($E52)+SIN($E52)*COS(BV$12))/SIN($E52)*BV$9)</f>
        <v>0.635494956900513</v>
      </c>
      <c r="FI52" s="0" t="n">
        <f aca="false">IF(BW$9=0,0,(SIN(BW$12)*COS($E52)+SIN($E52)*COS(BW$12))/SIN($E52)*BW$9)</f>
        <v>0.627249226542619</v>
      </c>
      <c r="FJ52" s="0" t="n">
        <f aca="false">IF(BX$9=0,0,(SIN(BX$12)*COS($E52)+SIN($E52)*COS(BX$12))/SIN($E52)*BX$9)</f>
        <v>0.61886705836052</v>
      </c>
      <c r="FK52" s="0" t="n">
        <f aca="false">IF(BY$9=0,0,(SIN(BY$12)*COS($E52)+SIN($E52)*COS(BY$12))/SIN($E52)*BY$9)</f>
        <v>0.610353766188037</v>
      </c>
      <c r="FL52" s="0" t="n">
        <f aca="false">IF(BZ$9=0,0,(SIN(BZ$12)*COS($E52)+SIN($E52)*COS(BZ$12))/SIN($E52)*BZ$9)</f>
        <v>0.601714686319404</v>
      </c>
      <c r="FM52" s="0" t="n">
        <f aca="false">IF(CA$9=0,0,(SIN(CA$12)*COS($E52)+SIN($E52)*COS(CA$12))/SIN($E52)*CA$9)</f>
        <v>0.592955175048233</v>
      </c>
      <c r="FN52" s="0" t="n">
        <f aca="false">IF(CB$9=0,0,(SIN(CB$12)*COS($E52)+SIN($E52)*COS(CB$12))/SIN($E52)*CB$9)</f>
        <v>0.584080606205938</v>
      </c>
      <c r="FO52" s="0" t="n">
        <f aca="false">IF(CC$9=0,0,(SIN(CC$12)*COS($E52)+SIN($E52)*COS(CC$12))/SIN($E52)*CC$9)</f>
        <v>0.575096368700666</v>
      </c>
      <c r="FP52" s="0" t="n">
        <f aca="false">IF(CD$9=0,0,(SIN(CD$12)*COS($E52)+SIN($E52)*COS(CD$12))/SIN($E52)*CD$9)</f>
        <v>0.566007864057711</v>
      </c>
      <c r="FQ52" s="0" t="n">
        <f aca="false">IF(CE$9=0,0,(SIN(CE$12)*COS($E52)+SIN($E52)*COS(CE$12))/SIN($E52)*CE$9)</f>
        <v>0.556820503962434</v>
      </c>
      <c r="FR52" s="0" t="n">
        <f aca="false">IF(CF$9=0,0,(SIN(CF$12)*COS($E52)+SIN($E52)*COS(CF$12))/SIN($E52)*CF$9)</f>
        <v>0.545665889306024</v>
      </c>
      <c r="FS52" s="0" t="n">
        <f aca="false">IF(CG$9=0,0,(SIN(CG$12)*COS($E52)+SIN($E52)*COS(CG$12))/SIN($E52)*CG$9)</f>
        <v>0.534458610627942</v>
      </c>
      <c r="FT52" s="0" t="n">
        <f aca="false">IF(CH$9=0,0,(SIN(CH$12)*COS($E52)+SIN($E52)*COS(CH$12))/SIN($E52)*CH$9)</f>
        <v>0.523205791590036</v>
      </c>
      <c r="FU52" s="0" t="n">
        <f aca="false">IF(CI$9=0,0,(SIN(CI$12)*COS($E52)+SIN($E52)*COS(CI$12))/SIN($E52)*CI$9)</f>
        <v>0.51191453400738</v>
      </c>
      <c r="FV52" s="0" t="n">
        <f aca="false">IF(CJ$9=0,0,(SIN(CJ$12)*COS($E52)+SIN($E52)*COS(CJ$12))/SIN($E52)*CJ$9)</f>
        <v>0.500591914565829</v>
      </c>
      <c r="FW52" s="0" t="n">
        <f aca="false">IF(CK$9=0,0,(SIN(CK$12)*COS($E52)+SIN($E52)*COS(CK$12))/SIN($E52)*CK$9)</f>
        <v>0.490226661165804</v>
      </c>
      <c r="FX52" s="0" t="n">
        <f aca="false">IF(CL$9=0,0,(SIN(CL$12)*COS($E52)+SIN($E52)*COS(CL$12))/SIN($E52)*CL$9)</f>
        <v>0.4798215596538</v>
      </c>
      <c r="FY52" s="0" t="n">
        <f aca="false">IF(CM$9=0,0,(SIN(CM$12)*COS($E52)+SIN($E52)*COS(CM$12))/SIN($E52)*CM$9)</f>
        <v>0.469382705045346</v>
      </c>
      <c r="FZ52" s="0" t="n">
        <f aca="false">IF(CN$9=0,0,(SIN(CN$12)*COS($E52)+SIN($E52)*COS(CN$12))/SIN($E52)*CN$9)</f>
        <v>0.458916168397776</v>
      </c>
      <c r="GA52" s="0" t="n">
        <f aca="false">IF(CO$9=0,0,(SIN(CO$12)*COS($E52)+SIN($E52)*COS(CO$12))/SIN($E52)*CO$9)</f>
        <v>0.448427994080221</v>
      </c>
      <c r="GB52" s="0" t="n">
        <f aca="false">IF(CP$9=0,0,(SIN(CP$12)*COS($E52)+SIN($E52)*COS(CP$12))/SIN($E52)*CP$9)</f>
        <v>0.437356937190335</v>
      </c>
      <c r="GC52" s="0" t="n">
        <f aca="false">IF(CQ$9=0,0,(SIN(CQ$12)*COS($E52)+SIN($E52)*COS(CQ$12))/SIN($E52)*CQ$9)</f>
        <v>0.426291882805407</v>
      </c>
    </row>
    <row r="53" customFormat="false" ht="12.8" hidden="true" customHeight="false" outlineLevel="0" collapsed="false">
      <c r="A53" s="0" t="n">
        <f aca="false">MAX($F53:$CQ53)</f>
        <v>0.53552127183895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0.5817852</v>
      </c>
      <c r="C53" s="2" t="n">
        <f aca="false">MOD(Best +D53,360)</f>
        <v>140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0.528050099721163</v>
      </c>
      <c r="G53" s="13" t="n">
        <f aca="false">IF(OR(G143=0,CS53=0),0,G143*CS53/(G143+CS53))</f>
        <v>0.529869559133556</v>
      </c>
      <c r="H53" s="13" t="n">
        <f aca="false">IF(OR(H143=0,CT53=0),0,H143*CT53/(H143+CT53))</f>
        <v>0.531415205683591</v>
      </c>
      <c r="I53" s="13" t="n">
        <f aca="false">IF(OR(I143=0,CU53=0),0,I143*CU53/(I143+CU53))</f>
        <v>0.53270158491118</v>
      </c>
      <c r="J53" s="13" t="n">
        <f aca="false">IF(OR(J143=0,CV53=0),0,J143*CV53/(J143+CV53))</f>
        <v>0.533742542895545</v>
      </c>
      <c r="K53" s="13" t="n">
        <f aca="false">IF(OR(K143=0,CW53=0),0,K143*CW53/(K143+CW53))</f>
        <v>0.534551245459874</v>
      </c>
      <c r="L53" s="13" t="n">
        <f aca="false">IF(OR(L143=0,CX53=0),0,L143*CX53/(L143+CX53))</f>
        <v>0.535140198869292</v>
      </c>
      <c r="M53" s="13" t="n">
        <f aca="false">IF(OR(M143=0,CY53=0),0,M143*CY53/(M143+CY53))</f>
        <v>0.53552127183895</v>
      </c>
      <c r="N53" s="13" t="n">
        <f aca="false">IF(OR(N143=0,CZ53=0),0,N143*CZ53/(N143+CZ53))</f>
        <v>0.535289157741787</v>
      </c>
      <c r="O53" s="13" t="n">
        <f aca="false">IF(OR(O143=0,DA53=0),0,O143*DA53/(O143+DA53))</f>
        <v>0.534895154356684</v>
      </c>
      <c r="P53" s="13" t="n">
        <f aca="false">IF(OR(P143=0,DB53=0),0,P143*DB53/(P143+DB53))</f>
        <v>0.53434831666538</v>
      </c>
      <c r="Q53" s="13" t="n">
        <f aca="false">IF(OR(Q143=0,DC53=0),0,Q143*DC53/(Q143+DC53))</f>
        <v>0.533657170694517</v>
      </c>
      <c r="R53" s="13" t="n">
        <f aca="false">IF(OR(R143=0,DD53=0),0,R143*DD53/(R143+DD53))</f>
        <v>0.532829742017747</v>
      </c>
      <c r="S53" s="13" t="n">
        <f aca="false">IF(OR(S143=0,DE53=0),0,S143*DE53/(S143+DE53))</f>
        <v>0.531025353145486</v>
      </c>
      <c r="T53" s="13" t="n">
        <f aca="false">IF(OR(T143=0,DF53=0),0,T143*DF53/(T143+DF53))</f>
        <v>0.529146613903699</v>
      </c>
      <c r="U53" s="13" t="n">
        <f aca="false">IF(OR(U143=0,DG53=0),0,U143*DG53/(U143+DG53))</f>
        <v>0.527197889658251</v>
      </c>
      <c r="V53" s="13" t="n">
        <f aca="false">IF(OR(V143=0,DH53=0),0,V143*DH53/(V143+DH53))</f>
        <v>0.525183241923308</v>
      </c>
      <c r="W53" s="13" t="n">
        <f aca="false">IF(OR(W143=0,DI53=0),0,W143*DI53/(W143+DI53))</f>
        <v>0.523106449767836</v>
      </c>
      <c r="X53" s="13" t="n">
        <f aca="false">IF(OR(X143=0,DJ53=0),0,X143*DJ53/(X143+DJ53))</f>
        <v>0.518075310898179</v>
      </c>
      <c r="Y53" s="13" t="n">
        <f aca="false">IF(OR(Y143=0,DK53=0),0,Y143*DK53/(Y143+DK53))</f>
        <v>0.513125219252382</v>
      </c>
      <c r="Z53" s="13" t="n">
        <f aca="false">IF(OR(Z143=0,DL53=0),0,Z143*DL53/(Z143+DL53))</f>
        <v>0.508251270890149</v>
      </c>
      <c r="AA53" s="13" t="n">
        <f aca="false">IF(OR(AA143=0,DM53=0),0,AA143*DM53/(AA143+DM53))</f>
        <v>0.503448903553411</v>
      </c>
      <c r="AB53" s="13" t="n">
        <f aca="false">IF(OR(AB143=0,DN53=0),0,AB143*DN53/(AB143+DN53))</f>
        <v>0.498713865447862</v>
      </c>
      <c r="AC53" s="13" t="n">
        <f aca="false">IF(OR(AC143=0,DO53=0),0,AC143*DO53/(AC143+DO53))</f>
        <v>0.493435278542256</v>
      </c>
      <c r="AD53" s="13" t="n">
        <f aca="false">IF(OR(AD143=0,DP53=0),0,AD143*DP53/(AD143+DP53))</f>
        <v>0.488635500981951</v>
      </c>
      <c r="AE53" s="13" t="n">
        <f aca="false">IF(OR(AE143=0,DQ53=0),0,AE143*DQ53/(AE143+DQ53))</f>
        <v>0.484354117683945</v>
      </c>
      <c r="AF53" s="13" t="n">
        <f aca="false">IF(OR(AF143=0,DR53=0),0,AF143*DR53/(AF143+DR53))</f>
        <v>0.480115861145239</v>
      </c>
      <c r="AG53" s="13" t="n">
        <f aca="false">IF(OR(AG143=0,DS53=0),0,AG143*DS53/(AG143+DS53))</f>
        <v>0.475918257470257</v>
      </c>
      <c r="AH53" s="13" t="n">
        <f aca="false">IF(OR(AH143=0,DT53=0),0,AH143*DT53/(AH143+DT53))</f>
        <v>0.47157385317158</v>
      </c>
      <c r="AI53" s="13" t="n">
        <f aca="false">IF(OR(AI143=0,DU53=0),0,AI143*DU53/(AI143+DU53))</f>
        <v>0.467271696084527</v>
      </c>
      <c r="AJ53" s="13" t="n">
        <f aca="false">IF(OR(AJ143=0,DV53=0),0,AJ143*DV53/(AJ143+DV53))</f>
        <v>0.463009340908566</v>
      </c>
      <c r="AK53" s="13" t="n">
        <f aca="false">IF(OR(AK143=0,DW53=0),0,AK143*DW53/(AK143+DW53))</f>
        <v>0.458784474921058</v>
      </c>
      <c r="AL53" s="13" t="n">
        <f aca="false">IF(OR(AL143=0,DX53=0),0,AL143*DX53/(AL143+DX53))</f>
        <v>0.454594907739136</v>
      </c>
      <c r="AM53" s="13" t="n">
        <f aca="false">IF(OR(AM143=0,DY53=0),0,AM143*DY53/(AM143+DY53))</f>
        <v>0.450381493902964</v>
      </c>
      <c r="AN53" s="13" t="n">
        <f aca="false">IF(OR(AN143=0,DZ53=0),0,AN143*DZ53/(AN143+DZ53))</f>
        <v>0.446200976673896</v>
      </c>
      <c r="AO53" s="13" t="n">
        <f aca="false">IF(OR(AO143=0,EA53=0),0,AO143*EA53/(AO143+EA53))</f>
        <v>0.442051389649222</v>
      </c>
      <c r="AP53" s="13" t="n">
        <f aca="false">IF(OR(AP143=0,EB53=0),0,AP143*EB53/(AP143+EB53))</f>
        <v>0.437930862183928</v>
      </c>
      <c r="AQ53" s="13" t="n">
        <f aca="false">IF(OR(AQ143=0,EC53=0),0,AQ143*EC53/(AQ143+EC53))</f>
        <v>0.433837612460197</v>
      </c>
      <c r="AR53" s="13" t="n">
        <f aca="false">IF(OR(AR143=0,ED53=0),0,AR143*ED53/(AR143+ED53))</f>
        <v>0.429849831746705</v>
      </c>
      <c r="AS53" s="13" t="n">
        <f aca="false">IF(OR(AS143=0,EE53=0),0,AS143*EE53/(AS143+EE53))</f>
        <v>0.425883935533858</v>
      </c>
      <c r="AT53" s="13" t="n">
        <f aca="false">IF(OR(AT143=0,EF53=0),0,AT143*EF53/(AT143+EF53))</f>
        <v>0.421938477820195</v>
      </c>
      <c r="AU53" s="13" t="n">
        <f aca="false">IF(OR(AU143=0,EG53=0),0,AU143*EG53/(AU143+EG53))</f>
        <v>0.418012072307939</v>
      </c>
      <c r="AV53" s="13" t="n">
        <f aca="false">IF(OR(AV143=0,EH53=0),0,AV143*EH53/(AV143+EH53))</f>
        <v>0.414103388342044</v>
      </c>
      <c r="AW53" s="13" t="n">
        <f aca="false">IF(OR(AW143=0,EI53=0),0,AW143*EI53/(AW143+EI53))</f>
        <v>0.409810940194429</v>
      </c>
      <c r="AX53" s="13" t="n">
        <f aca="false">IF(OR(AX143=0,EJ53=0),0,AX143*EJ53/(AX143+EJ53))</f>
        <v>0.405542453253663</v>
      </c>
      <c r="AY53" s="13" t="n">
        <f aca="false">IF(OR(AY143=0,EK53=0),0,AY143*EK53/(AY143+EK53))</f>
        <v>0.401296299954007</v>
      </c>
      <c r="AZ53" s="13" t="n">
        <f aca="false">IF(OR(AZ143=0,EL53=0),0,AZ143*EL53/(AZ143+EL53))</f>
        <v>0.397070922725501</v>
      </c>
      <c r="BA53" s="13" t="n">
        <f aca="false">IF(OR(BA143=0,EM53=0),0,BA143*EM53/(BA143+EM53))</f>
        <v>0.392864829542211</v>
      </c>
      <c r="BB53" s="13" t="n">
        <f aca="false">IF(OR(BB143=0,EN53=0),0,BB143*EN53/(BB143+EN53))</f>
        <v>0.3885094154413</v>
      </c>
      <c r="BC53" s="13" t="n">
        <f aca="false">IF(OR(BC143=0,EO53=0),0,BC143*EO53/(BC143+EO53))</f>
        <v>0.384173254653973</v>
      </c>
      <c r="BD53" s="13" t="n">
        <f aca="false">IF(OR(BD143=0,EP53=0),0,BD143*EP53/(BD143+EP53))</f>
        <v>0.379854874096044</v>
      </c>
      <c r="BE53" s="13" t="n">
        <f aca="false">IF(OR(BE143=0,EQ53=0),0,BE143*EQ53/(BE143+EQ53))</f>
        <v>0.375552861294427</v>
      </c>
      <c r="BF53" s="13" t="n">
        <f aca="false">IF(OR(BF143=0,ER53=0),0,BF143*ER53/(BF143+ER53))</f>
        <v>0.371265860911207</v>
      </c>
      <c r="BG53" s="13" t="n">
        <f aca="false">IF(OR(BG143=0,ES53=0),0,BG143*ES53/(BG143+ES53))</f>
        <v>0.366762187577547</v>
      </c>
      <c r="BH53" s="13" t="n">
        <f aca="false">IF(OR(BH143=0,ET53=0),0,BH143*ET53/(BH143+ET53))</f>
        <v>0.362273759285687</v>
      </c>
      <c r="BI53" s="13" t="n">
        <f aca="false">IF(OR(BI143=0,EU53=0),0,BI143*EU53/(BI143+EU53))</f>
        <v>0.357799195277668</v>
      </c>
      <c r="BJ53" s="13" t="n">
        <f aca="false">IF(OR(BJ143=0,EV53=0),0,BJ143*EV53/(BJ143+EV53))</f>
        <v>0.353337171808922</v>
      </c>
      <c r="BK53" s="13" t="n">
        <f aca="false">IF(OR(BK143=0,EW53=0),0,BK143*EW53/(BK143+EW53))</f>
        <v>0.348886419409653</v>
      </c>
      <c r="BL53" s="13" t="n">
        <f aca="false">IF(OR(BL143=0,EX53=0),0,BL143*EX53/(BL143+EX53))</f>
        <v>0.344558131594122</v>
      </c>
      <c r="BM53" s="13" t="n">
        <f aca="false">IF(OR(BM143=0,EY53=0),0,BM143*EY53/(BM143+EY53))</f>
        <v>0.340237687315161</v>
      </c>
      <c r="BN53" s="13" t="n">
        <f aca="false">IF(OR(BN143=0,EZ53=0),0,BN143*EZ53/(BN143+EZ53))</f>
        <v>0.33592403664912</v>
      </c>
      <c r="BO53" s="13" t="n">
        <f aca="false">IF(OR(BO143=0,FA53=0),0,BO143*FA53/(BO143+FA53))</f>
        <v>0.331616170501152</v>
      </c>
      <c r="BP53" s="13" t="n">
        <f aca="false">IF(OR(BP143=0,FB53=0),0,BP143*FB53/(BP143+FB53))</f>
        <v>0.327313119085791</v>
      </c>
      <c r="BQ53" s="13" t="n">
        <f aca="false">IF(OR(BQ143=0,FC53=0),0,BQ143*FC53/(BQ143+FC53))</f>
        <v>0.323233390346354</v>
      </c>
      <c r="BR53" s="13" t="n">
        <f aca="false">IF(OR(BR143=0,FD53=0),0,BR143*FD53/(BR143+FD53))</f>
        <v>0.319154516420854</v>
      </c>
      <c r="BS53" s="13" t="n">
        <f aca="false">IF(OR(BS143=0,FE53=0),0,BS143*FE53/(BS143+FE53))</f>
        <v>0.315075738332639</v>
      </c>
      <c r="BT53" s="13" t="n">
        <f aca="false">IF(OR(BT143=0,FF53=0),0,BT143*FF53/(BT143+FF53))</f>
        <v>0.310996322910897</v>
      </c>
      <c r="BU53" s="13" t="n">
        <f aca="false">IF(OR(BU143=0,FG53=0),0,BU143*FG53/(BU143+FG53))</f>
        <v>0.306915562093304</v>
      </c>
      <c r="BV53" s="13" t="n">
        <f aca="false">IF(OR(BV143=0,FH53=0),0,BV143*FH53/(BV143+FH53))</f>
        <v>0.302939470265827</v>
      </c>
      <c r="BW53" s="13" t="n">
        <f aca="false">IF(OR(BW143=0,FI53=0),0,BW143*FI53/(BW143+FI53))</f>
        <v>0.298959528859958</v>
      </c>
      <c r="BX53" s="13" t="n">
        <f aca="false">IF(OR(BX143=0,FJ53=0),0,BX143*FJ53/(BX143+FJ53))</f>
        <v>0.294975133668766</v>
      </c>
      <c r="BY53" s="13" t="n">
        <f aca="false">IF(OR(BY143=0,FK53=0),0,BY143*FK53/(BY143+FK53))</f>
        <v>0.290985699385316</v>
      </c>
      <c r="BZ53" s="13" t="n">
        <f aca="false">IF(OR(BZ143=0,FL53=0),0,BZ143*FL53/(BZ143+FL53))</f>
        <v>0.286990659326908</v>
      </c>
      <c r="CA53" s="13" t="n">
        <f aca="false">IF(OR(CA143=0,FM53=0),0,CA143*FM53/(CA143+FM53))</f>
        <v>0.282989465222563</v>
      </c>
      <c r="CB53" s="13" t="n">
        <f aca="false">IF(OR(CB143=0,FN53=0),0,CB143*FN53/(CB143+FN53))</f>
        <v>0.278981587062406</v>
      </c>
      <c r="CC53" s="13" t="n">
        <f aca="false">IF(OR(CC143=0,FO53=0),0,CC143*FO53/(CC143+FO53))</f>
        <v>0.274966513007802</v>
      </c>
      <c r="CD53" s="13" t="n">
        <f aca="false">IF(OR(CD143=0,FP53=0),0,CD143*FP53/(CD143+FP53))</f>
        <v>0.270943749361328</v>
      </c>
      <c r="CE53" s="13" t="n">
        <f aca="false">IF(OR(CE143=0,FQ53=0),0,CE143*FQ53/(CE143+FQ53))</f>
        <v>0.266912820595882</v>
      </c>
      <c r="CF53" s="13" t="n">
        <f aca="false">IF(OR(CF143=0,FR53=0),0,CF143*FR53/(CF143+FR53))</f>
        <v>0.262427477804318</v>
      </c>
      <c r="CG53" s="13" t="n">
        <f aca="false">IF(OR(CG143=0,FS53=0),0,CG143*FS53/(CG143+FS53))</f>
        <v>0.25793649939503</v>
      </c>
      <c r="CH53" s="13" t="n">
        <f aca="false">IF(OR(CH143=0,FT53=0),0,CH143*FT53/(CH143+FT53))</f>
        <v>0.253439462877505</v>
      </c>
      <c r="CI53" s="13" t="n">
        <f aca="false">IF(OR(CI143=0,FU53=0),0,CI143*FU53/(CI143+FU53))</f>
        <v>0.248935986577036</v>
      </c>
      <c r="CJ53" s="13" t="n">
        <f aca="false">IF(OR(CJ143=0,FV53=0),0,CJ143*FV53/(CJ143+FV53))</f>
        <v>0.244425730648817</v>
      </c>
      <c r="CK53" s="13" t="n">
        <f aca="false">IF(OR(CK143=0,FW53=0),0,CK143*FW53/(CK143+FW53))</f>
        <v>0.240151882276506</v>
      </c>
      <c r="CL53" s="13" t="n">
        <f aca="false">IF(OR(CL143=0,FX53=0),0,CL143*FX53/(CL143+FX53))</f>
        <v>0.23586915483905</v>
      </c>
      <c r="CM53" s="13" t="n">
        <f aca="false">IF(OR(CM143=0,FY53=0),0,CM143*FY53/(CM143+FY53))</f>
        <v>0.231577295228966</v>
      </c>
      <c r="CN53" s="13" t="n">
        <f aca="false">IF(OR(CN143=0,FZ53=0),0,CN143*FZ53/(CN143+FZ53))</f>
        <v>0.227276082985233</v>
      </c>
      <c r="CO53" s="13" t="n">
        <f aca="false">IF(OR(CO143=0,GA53=0),0,CO143*GA53/(CO143+GA53))</f>
        <v>0.222965331350542</v>
      </c>
      <c r="CP53" s="13" t="n">
        <f aca="false">IF(OR(CP143=0,GB53=0),0,CP143*GB53/(CP143+GB53))</f>
        <v>0.2184984551482</v>
      </c>
      <c r="CQ53" s="13" t="n">
        <f aca="false">IF(OR(CQ143=0,GC53=0),0,CQ143*GC53/(CQ143+GC53))</f>
        <v>0.214022985493922</v>
      </c>
      <c r="CR53" s="0" t="n">
        <f aca="false">IF(F$9=0,0,(SIN(F$12)*COS($E53)+SIN($E53)*COS(F$12))/SIN($E53)*F$9)</f>
        <v>0.5280501</v>
      </c>
      <c r="CS53" s="0" t="n">
        <f aca="false">IF(G$9=0,0,(SIN(G$12)*COS($E53)+SIN($E53)*COS(G$12))/SIN($E53)*G$9)</f>
        <v>0.542762760542636</v>
      </c>
      <c r="CT53" s="0" t="n">
        <f aca="false">IF(H$9=0,0,(SIN(H$12)*COS($E53)+SIN($E53)*COS(H$12))/SIN($E53)*H$9)</f>
        <v>0.557472580042531</v>
      </c>
      <c r="CU53" s="0" t="n">
        <f aca="false">IF(I$9=0,0,(SIN(I$12)*COS($E53)+SIN($E53)*COS(I$12))/SIN($E53)*I$9)</f>
        <v>0.572172499598916</v>
      </c>
      <c r="CV53" s="0" t="n">
        <f aca="false">IF(J$9=0,0,(SIN(J$12)*COS($E53)+SIN($E53)*COS(J$12))/SIN($E53)*J$9)</f>
        <v>0.586855414616014</v>
      </c>
      <c r="CW53" s="0" t="n">
        <f aca="false">IF(K$9=0,0,(SIN(K$12)*COS($E53)+SIN($E53)*COS(K$12))/SIN($E53)*K$9)</f>
        <v>0.601514177767339</v>
      </c>
      <c r="CX53" s="0" t="n">
        <f aca="false">IF(L$9=0,0,(SIN(L$12)*COS($E53)+SIN($E53)*COS(L$12))/SIN($E53)*L$9)</f>
        <v>0.616141601987598</v>
      </c>
      <c r="CY53" s="0" t="n">
        <f aca="false">IF(M$9=0,0,(SIN(M$12)*COS($E53)+SIN($E53)*COS(M$12))/SIN($E53)*M$9)</f>
        <v>0.630730463491051</v>
      </c>
      <c r="CZ53" s="0" t="n">
        <f aca="false">IF(N$9=0,0,(SIN(N$12)*COS($E53)+SIN($E53)*COS(N$12))/SIN($E53)*N$9)</f>
        <v>0.644669216290831</v>
      </c>
      <c r="DA53" s="0" t="n">
        <f aca="false">IF(O$9=0,0,(SIN(O$12)*COS($E53)+SIN($E53)*COS(O$12))/SIN($E53)*O$9)</f>
        <v>0.658536709413545</v>
      </c>
      <c r="DB53" s="0" t="n">
        <f aca="false">IF(P$9=0,0,(SIN(P$12)*COS($E53)+SIN($E53)*COS(P$12))/SIN($E53)*P$9)</f>
        <v>0.672326187779162</v>
      </c>
      <c r="DC53" s="0" t="n">
        <f aca="false">IF(Q$9=0,0,(SIN(Q$12)*COS($E53)+SIN($E53)*COS(Q$12))/SIN($E53)*Q$9)</f>
        <v>0.686030882732066</v>
      </c>
      <c r="DD53" s="0" t="n">
        <f aca="false">IF(R$9=0,0,(SIN(R$12)*COS($E53)+SIN($E53)*COS(R$12))/SIN($E53)*R$9)</f>
        <v>0.699644014885165</v>
      </c>
      <c r="DE53" s="0" t="n">
        <f aca="false">IF(S$9=0,0,(SIN(S$12)*COS($E53)+SIN($E53)*COS(S$12))/SIN($E53)*S$9)</f>
        <v>0.711634627717932</v>
      </c>
      <c r="DF53" s="0" t="n">
        <f aca="false">IF(T$9=0,0,(SIN(T$12)*COS($E53)+SIN($E53)*COS(T$12))/SIN($E53)*T$9)</f>
        <v>0.723481909831531</v>
      </c>
      <c r="DG53" s="0" t="n">
        <f aca="false">IF(U$9=0,0,(SIN(U$12)*COS($E53)+SIN($E53)*COS(U$12))/SIN($E53)*U$9)</f>
        <v>0.735180477126591</v>
      </c>
      <c r="DH53" s="0" t="n">
        <f aca="false">IF(V$9=0,0,(SIN(V$12)*COS($E53)+SIN($E53)*COS(V$12))/SIN($E53)*V$9)</f>
        <v>0.746724968973933</v>
      </c>
      <c r="DI53" s="0" t="n">
        <f aca="false">IF(W$9=0,0,(SIN(W$12)*COS($E53)+SIN($E53)*COS(W$12))/SIN($E53)*W$9)</f>
        <v>0.758110050394885</v>
      </c>
      <c r="DJ53" s="0" t="n">
        <f aca="false">IF(X$9=0,0,(SIN(X$12)*COS($E53)+SIN($E53)*COS(X$12))/SIN($E53)*X$9)</f>
        <v>0.763032369287435</v>
      </c>
      <c r="DK53" s="0" t="n">
        <f aca="false">IF(Y$9=0,0,(SIN(Y$12)*COS($E53)+SIN($E53)*COS(Y$12))/SIN($E53)*Y$9)</f>
        <v>0.767654523467098</v>
      </c>
      <c r="DL53" s="0" t="n">
        <f aca="false">IF(Z$9=0,0,(SIN(Z$12)*COS($E53)+SIN($E53)*COS(Z$12))/SIN($E53)*Z$9)</f>
        <v>0.771977082784283</v>
      </c>
      <c r="DM53" s="0" t="n">
        <f aca="false">IF(AA$9=0,0,(SIN(AA$12)*COS($E53)+SIN($E53)*COS(AA$12))/SIN($E53)*AA$9)</f>
        <v>0.776000728379986</v>
      </c>
      <c r="DN53" s="0" t="n">
        <f aca="false">IF(AB$9=0,0,(SIN(AB$12)*COS($E53)+SIN($E53)*COS(AB$12))/SIN($E53)*AB$9)</f>
        <v>0.779726251869747</v>
      </c>
      <c r="DO53" s="0" t="n">
        <f aca="false">IF(AC$9=0,0,(SIN(AC$12)*COS($E53)+SIN($E53)*COS(AC$12))/SIN($E53)*AC$9)</f>
        <v>0.78163057805769</v>
      </c>
      <c r="DP53" s="0" t="n">
        <f aca="false">IF(AD$9=0,0,(SIN(AD$12)*COS($E53)+SIN($E53)*COS(AD$12))/SIN($E53)*AD$9)</f>
        <v>0.784237690763735</v>
      </c>
      <c r="DQ53" s="0" t="n">
        <f aca="false">IF(AE$9=0,0,(SIN(AE$12)*COS($E53)+SIN($E53)*COS(AE$12))/SIN($E53)*AE$9)</f>
        <v>0.787746765966342</v>
      </c>
      <c r="DR53" s="0" t="n">
        <f aca="false">IF(AF$9=0,0,(SIN(AF$12)*COS($E53)+SIN($E53)*COS(AF$12))/SIN($E53)*AF$9)</f>
        <v>0.790973090762609</v>
      </c>
      <c r="DS53" s="0" t="n">
        <f aca="false">IF(AG$9=0,0,(SIN(AG$12)*COS($E53)+SIN($E53)*COS(AG$12))/SIN($E53)*AG$9)</f>
        <v>0.793917366415338</v>
      </c>
      <c r="DT53" s="0" t="n">
        <f aca="false">IF(AH$9=0,0,(SIN(AH$12)*COS($E53)+SIN($E53)*COS(AH$12))/SIN($E53)*AH$9)</f>
        <v>0.796052739461485</v>
      </c>
      <c r="DU53" s="0" t="n">
        <f aca="false">IF(AI$9=0,0,(SIN(AI$12)*COS($E53)+SIN($E53)*COS(AI$12))/SIN($E53)*AI$9)</f>
        <v>0.797900851303123</v>
      </c>
      <c r="DV53" s="0" t="n">
        <f aca="false">IF(AJ$9=0,0,(SIN(AJ$12)*COS($E53)+SIN($E53)*COS(AJ$12))/SIN($E53)*AJ$9)</f>
        <v>0.799463181543379</v>
      </c>
      <c r="DW53" s="0" t="n">
        <f aca="false">IF(AK$9=0,0,(SIN(AK$12)*COS($E53)+SIN($E53)*COS(AK$12))/SIN($E53)*AK$9)</f>
        <v>0.800741309854192</v>
      </c>
      <c r="DX53" s="0" t="n">
        <f aca="false">IF(AL$9=0,0,(SIN(AL$12)*COS($E53)+SIN($E53)*COS(AL$12))/SIN($E53)*AL$9)</f>
        <v>0.801736914868981</v>
      </c>
      <c r="DY53" s="0" t="n">
        <f aca="false">IF(AM$9=0,0,(SIN(AM$12)*COS($E53)+SIN($E53)*COS(AM$12))/SIN($E53)*AM$9)</f>
        <v>0.802270673566555</v>
      </c>
      <c r="DZ53" s="0" t="n">
        <f aca="false">IF(AN$9=0,0,(SIN(AN$12)*COS($E53)+SIN($E53)*COS(AN$12))/SIN($E53)*AN$9)</f>
        <v>0.802523801098328</v>
      </c>
      <c r="EA53" s="0" t="n">
        <f aca="false">IF(AO$9=0,0,(SIN(AO$12)*COS($E53)+SIN($E53)*COS(AO$12))/SIN($E53)*AO$9)</f>
        <v>0.802498432298656</v>
      </c>
      <c r="EB53" s="0" t="n">
        <f aca="false">IF(AP$9=0,0,(SIN(AP$12)*COS($E53)+SIN($E53)*COS(AP$12))/SIN($E53)*AP$9)</f>
        <v>0.802196797203432</v>
      </c>
      <c r="EC53" s="0" t="n">
        <f aca="false">IF(AQ$9=0,0,(SIN(AQ$12)*COS($E53)+SIN($E53)*COS(AQ$12))/SIN($E53)*AQ$9)</f>
        <v>0.801621219693857</v>
      </c>
      <c r="ED53" s="0" t="n">
        <f aca="false">IF(AR$9=0,0,(SIN(AR$12)*COS($E53)+SIN($E53)*COS(AR$12))/SIN($E53)*AR$9)</f>
        <v>0.801051520536887</v>
      </c>
      <c r="EE53" s="0" t="n">
        <f aca="false">IF(AS$9=0,0,(SIN(AS$12)*COS($E53)+SIN($E53)*COS(AS$12))/SIN($E53)*AS$9)</f>
        <v>0.800214600317717</v>
      </c>
      <c r="EF53" s="0" t="n">
        <f aca="false">IF(AT$9=0,0,(SIN(AT$12)*COS($E53)+SIN($E53)*COS(AT$12))/SIN($E53)*AT$9)</f>
        <v>0.79911280168229</v>
      </c>
      <c r="EG53" s="0" t="n">
        <f aca="false">IF(AU$9=0,0,(SIN(AU$12)*COS($E53)+SIN($E53)*COS(AU$12))/SIN($E53)*AU$9)</f>
        <v>0.797748554396052</v>
      </c>
      <c r="EH53" s="0" t="n">
        <f aca="false">IF(AV$9=0,0,(SIN(AV$12)*COS($E53)+SIN($E53)*COS(AV$12))/SIN($E53)*AV$9)</f>
        <v>0.796124373965922</v>
      </c>
      <c r="EI53" s="0" t="n">
        <f aca="false">IF(AW$9=0,0,(SIN(AW$12)*COS($E53)+SIN($E53)*COS(AW$12))/SIN($E53)*AW$9)</f>
        <v>0.79274393527994</v>
      </c>
      <c r="EJ53" s="0" t="n">
        <f aca="false">IF(AX$9=0,0,(SIN(AX$12)*COS($E53)+SIN($E53)*COS(AX$12))/SIN($E53)*AX$9)</f>
        <v>0.789103803602947</v>
      </c>
      <c r="EK53" s="0" t="n">
        <f aca="false">IF(AY$9=0,0,(SIN(AY$12)*COS($E53)+SIN($E53)*COS(AY$12))/SIN($E53)*AY$9)</f>
        <v>0.785208115187555</v>
      </c>
      <c r="EL53" s="0" t="n">
        <f aca="false">IF(AZ$9=0,0,(SIN(AZ$12)*COS($E53)+SIN($E53)*COS(AZ$12))/SIN($E53)*AZ$9)</f>
        <v>0.781061088757867</v>
      </c>
      <c r="EM53" s="0" t="n">
        <f aca="false">IF(BA$9=0,0,(SIN(BA$12)*COS($E53)+SIN($E53)*COS(BA$12))/SIN($E53)*BA$9)</f>
        <v>0.776667023300825</v>
      </c>
      <c r="EN53" s="0" t="n">
        <f aca="false">IF(BB$9=0,0,(SIN(BB$12)*COS($E53)+SIN($E53)*COS(BB$12))/SIN($E53)*BB$9)</f>
        <v>0.771371004375229</v>
      </c>
      <c r="EO53" s="0" t="n">
        <f aca="false">IF(BC$9=0,0,(SIN(BC$12)*COS($E53)+SIN($E53)*COS(BC$12))/SIN($E53)*BC$9)</f>
        <v>0.765836575365949</v>
      </c>
      <c r="EP53" s="0" t="n">
        <f aca="false">IF(BD$9=0,0,(SIN(BD$12)*COS($E53)+SIN($E53)*COS(BD$12))/SIN($E53)*BD$9)</f>
        <v>0.760068865116986</v>
      </c>
      <c r="EQ53" s="0" t="n">
        <f aca="false">IF(BE$9=0,0,(SIN(BE$12)*COS($E53)+SIN($E53)*COS(BE$12))/SIN($E53)*BE$9)</f>
        <v>0.754073073532072</v>
      </c>
      <c r="ER53" s="0" t="n">
        <f aca="false">IF(BF$9=0,0,(SIN(BF$12)*COS($E53)+SIN($E53)*COS(BF$12))/SIN($E53)*BF$9)</f>
        <v>0.747854468941954</v>
      </c>
      <c r="ES53" s="0" t="n">
        <f aca="false">IF(BG$9=0,0,(SIN(BG$12)*COS($E53)+SIN($E53)*COS(BG$12))/SIN($E53)*BG$9)</f>
        <v>0.740478691679982</v>
      </c>
      <c r="ET53" s="0" t="n">
        <f aca="false">IF(BH$9=0,0,(SIN(BH$12)*COS($E53)+SIN($E53)*COS(BH$12))/SIN($E53)*BH$9)</f>
        <v>0.732893412550722</v>
      </c>
      <c r="EU53" s="0" t="n">
        <f aca="false">IF(BI$9=0,0,(SIN(BI$12)*COS($E53)+SIN($E53)*COS(BI$12))/SIN($E53)*BI$9)</f>
        <v>0.725104946710794</v>
      </c>
      <c r="EV53" s="0" t="n">
        <f aca="false">IF(BJ$9=0,0,(SIN(BJ$12)*COS($E53)+SIN($E53)*COS(BJ$12))/SIN($E53)*BJ$9)</f>
        <v>0.717119665099074</v>
      </c>
      <c r="EW53" s="0" t="n">
        <f aca="false">IF(BK$9=0,0,(SIN(BK$12)*COS($E53)+SIN($E53)*COS(BK$12))/SIN($E53)*BK$9)</f>
        <v>0.708943991278063</v>
      </c>
      <c r="EX53" s="0" t="n">
        <f aca="false">IF(BL$9=0,0,(SIN(BL$12)*COS($E53)+SIN($E53)*COS(BL$12))/SIN($E53)*BL$9)</f>
        <v>0.701049593745029</v>
      </c>
      <c r="EY53" s="0" t="n">
        <f aca="false">IF(BM$9=0,0,(SIN(BM$12)*COS($E53)+SIN($E53)*COS(BM$12))/SIN($E53)*BM$9)</f>
        <v>0.692975082816293</v>
      </c>
      <c r="EZ53" s="0" t="n">
        <f aca="false">IF(BN$9=0,0,(SIN(BN$12)*COS($E53)+SIN($E53)*COS(BN$12))/SIN($E53)*BN$9)</f>
        <v>0.684726596972833</v>
      </c>
      <c r="FA53" s="0" t="n">
        <f aca="false">IF(BO$9=0,0,(SIN(BO$12)*COS($E53)+SIN($E53)*COS(BO$12))/SIN($E53)*BO$9)</f>
        <v>0.676310316385392</v>
      </c>
      <c r="FB53" s="0" t="n">
        <f aca="false">IF(BP$9=0,0,(SIN(BP$12)*COS($E53)+SIN($E53)*COS(BP$12))/SIN($E53)*BP$9)</f>
        <v>0.667732459914756</v>
      </c>
      <c r="FC53" s="0" t="n">
        <f aca="false">IF(BQ$9=0,0,(SIN(BQ$12)*COS($E53)+SIN($E53)*COS(BQ$12))/SIN($E53)*BQ$9)</f>
        <v>0.659913289430104</v>
      </c>
      <c r="FD53" s="0" t="n">
        <f aca="false">IF(BR$9=0,0,(SIN(BR$12)*COS($E53)+SIN($E53)*COS(BR$12))/SIN($E53)*BR$9)</f>
        <v>0.651936852026023</v>
      </c>
      <c r="FE53" s="0" t="n">
        <f aca="false">IF(BS$9=0,0,(SIN(BS$12)*COS($E53)+SIN($E53)*COS(BS$12))/SIN($E53)*BS$9)</f>
        <v>0.643808633076547</v>
      </c>
      <c r="FF53" s="0" t="n">
        <f aca="false">IF(BT$9=0,0,(SIN(BT$12)*COS($E53)+SIN($E53)*COS(BT$12))/SIN($E53)*BT$9)</f>
        <v>0.635534149932659</v>
      </c>
      <c r="FG53" s="0" t="n">
        <f aca="false">IF(BU$9=0,0,(SIN(BU$12)*COS($E53)+SIN($E53)*COS(BU$12))/SIN($E53)*BU$9)</f>
        <v>0.62711894931521</v>
      </c>
      <c r="FH53" s="0" t="n">
        <f aca="false">IF(BV$9=0,0,(SIN(BV$12)*COS($E53)+SIN($E53)*COS(BV$12))/SIN($E53)*BV$9)</f>
        <v>0.619013938472202</v>
      </c>
      <c r="FI53" s="0" t="n">
        <f aca="false">IF(BW$9=0,0,(SIN(BW$12)*COS($E53)+SIN($E53)*COS(BW$12))/SIN($E53)*BW$9)</f>
        <v>0.610773893276187</v>
      </c>
      <c r="FJ53" s="0" t="n">
        <f aca="false">IF(BX$9=0,0,(SIN(BX$12)*COS($E53)+SIN($E53)*COS(BX$12))/SIN($E53)*BX$9)</f>
        <v>0.602404028425892</v>
      </c>
      <c r="FK53" s="0" t="n">
        <f aca="false">IF(BY$9=0,0,(SIN(BY$12)*COS($E53)+SIN($E53)*COS(BY$12))/SIN($E53)*BY$9)</f>
        <v>0.593909581036778</v>
      </c>
      <c r="FL53" s="0" t="n">
        <f aca="false">IF(BZ$9=0,0,(SIN(BZ$12)*COS($E53)+SIN($E53)*COS(BZ$12))/SIN($E53)*BZ$9)</f>
        <v>0.5852958082271</v>
      </c>
      <c r="FM53" s="0" t="n">
        <f aca="false">IF(CA$9=0,0,(SIN(CA$12)*COS($E53)+SIN($E53)*COS(CA$12))/SIN($E53)*CA$9)</f>
        <v>0.576567984703353</v>
      </c>
      <c r="FN53" s="0" t="n">
        <f aca="false">IF(CB$9=0,0,(SIN(CB$12)*COS($E53)+SIN($E53)*COS(CB$12))/SIN($E53)*CB$9)</f>
        <v>0.567731400346052</v>
      </c>
      <c r="FO53" s="0" t="n">
        <f aca="false">IF(CC$9=0,0,(SIN(CC$12)*COS($E53)+SIN($E53)*COS(CC$12))/SIN($E53)*CC$9)</f>
        <v>0.558791357796876</v>
      </c>
      <c r="FP53" s="0" t="n">
        <f aca="false">IF(CD$9=0,0,(SIN(CD$12)*COS($E53)+SIN($E53)*COS(CD$12))/SIN($E53)*CD$9)</f>
        <v>0.5497531700481</v>
      </c>
      <c r="FQ53" s="0" t="n">
        <f aca="false">IF(CE$9=0,0,(SIN(CE$12)*COS($E53)+SIN($E53)*COS(CE$12))/SIN($E53)*CE$9)</f>
        <v>0.54062215803536</v>
      </c>
      <c r="FR53" s="0" t="n">
        <f aca="false">IF(CF$9=0,0,(SIN(CF$12)*COS($E53)+SIN($E53)*COS(CF$12))/SIN($E53)*CF$9)</f>
        <v>0.529585051385577</v>
      </c>
      <c r="FS53" s="0" t="n">
        <f aca="false">IF(CG$9=0,0,(SIN(CG$12)*COS($E53)+SIN($E53)*COS(CG$12))/SIN($E53)*CG$9)</f>
        <v>0.518501516838155</v>
      </c>
      <c r="FT53" s="0" t="n">
        <f aca="false">IF(CH$9=0,0,(SIN(CH$12)*COS($E53)+SIN($E53)*COS(CH$12))/SIN($E53)*CH$9)</f>
        <v>0.507378530319149</v>
      </c>
      <c r="FU53" s="0" t="n">
        <f aca="false">IF(CI$9=0,0,(SIN(CI$12)*COS($E53)+SIN($E53)*COS(CI$12))/SIN($E53)*CI$9)</f>
        <v>0.496223043679291</v>
      </c>
      <c r="FV53" s="0" t="n">
        <f aca="false">IF(CJ$9=0,0,(SIN(CJ$12)*COS($E53)+SIN($E53)*COS(CJ$12))/SIN($E53)*CJ$9)</f>
        <v>0.485041981490848</v>
      </c>
      <c r="FW53" s="0" t="n">
        <f aca="false">IF(CK$9=0,0,(SIN(CK$12)*COS($E53)+SIN($E53)*COS(CK$12))/SIN($E53)*CK$9)</f>
        <v>0.474793011565556</v>
      </c>
      <c r="FX53" s="0" t="n">
        <f aca="false">IF(CL$9=0,0,(SIN(CL$12)*COS($E53)+SIN($E53)*COS(CL$12))/SIN($E53)*CL$9)</f>
        <v>0.4645095464433</v>
      </c>
      <c r="FY53" s="0" t="n">
        <f aca="false">IF(CM$9=0,0,(SIN(CM$12)*COS($E53)+SIN($E53)*COS(CM$12))/SIN($E53)*CM$9)</f>
        <v>0.454197551360545</v>
      </c>
      <c r="FZ53" s="0" t="n">
        <f aca="false">IF(CN$9=0,0,(SIN(CN$12)*COS($E53)+SIN($E53)*COS(CN$12))/SIN($E53)*CN$9)</f>
        <v>0.44386296583428</v>
      </c>
      <c r="GA53" s="0" t="n">
        <f aca="false">IF(CO$9=0,0,(SIN(CO$12)*COS($E53)+SIN($E53)*COS(CO$12))/SIN($E53)*CO$9)</f>
        <v>0.433511701000376</v>
      </c>
      <c r="GB53" s="0" t="n">
        <f aca="false">IF(CP$9=0,0,(SIN(CP$12)*COS($E53)+SIN($E53)*COS(CP$12))/SIN($E53)*CP$9)</f>
        <v>0.422601515148989</v>
      </c>
      <c r="GC53" s="0" t="n">
        <f aca="false">IF(CQ$9=0,0,(SIN(CQ$12)*COS($E53)+SIN($E53)*COS(CQ$12))/SIN($E53)*CQ$9)</f>
        <v>0.411702036393672</v>
      </c>
    </row>
    <row r="54" customFormat="false" ht="12.8" hidden="true" customHeight="false" outlineLevel="0" collapsed="false">
      <c r="A54" s="0" t="n">
        <f aca="false">MAX($F54:$CQ54)</f>
        <v>0.535127125004973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0.5841336</v>
      </c>
      <c r="C54" s="2" t="n">
        <f aca="false">MOD(Best +D54,360)</f>
        <v>141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0.528050099721163</v>
      </c>
      <c r="G54" s="13" t="n">
        <f aca="false">IF(OR(G144=0,CS54=0),0,G144*CS54/(G144+CS54))</f>
        <v>0.529804564810392</v>
      </c>
      <c r="H54" s="13" t="n">
        <f aca="false">IF(OR(H144=0,CT54=0),0,H144*CT54/(H144+CT54))</f>
        <v>0.531288945979582</v>
      </c>
      <c r="I54" s="13" t="n">
        <f aca="false">IF(OR(I144=0,CU54=0),0,I144*CU54/(I144+CU54))</f>
        <v>0.532517233423517</v>
      </c>
      <c r="J54" s="13" t="n">
        <f aca="false">IF(OR(J144=0,CV54=0),0,J144*CV54/(J144+CV54))</f>
        <v>0.533502776351452</v>
      </c>
      <c r="K54" s="13" t="n">
        <f aca="false">IF(OR(K144=0,CW54=0),0,K144*CW54/(K144+CW54))</f>
        <v>0.534258297137724</v>
      </c>
      <c r="L54" s="13" t="n">
        <f aca="false">IF(OR(L144=0,CX54=0),0,L144*CX54/(L144+CX54))</f>
        <v>0.53479590728325</v>
      </c>
      <c r="M54" s="13" t="n">
        <f aca="false">IF(OR(M144=0,CY54=0),0,M144*CY54/(M144+CY54))</f>
        <v>0.535127125004973</v>
      </c>
      <c r="N54" s="13" t="n">
        <f aca="false">IF(OR(N144=0,CZ54=0),0,N144*CZ54/(N144+CZ54))</f>
        <v>0.534845013131061</v>
      </c>
      <c r="O54" s="13" t="n">
        <f aca="false">IF(OR(O144=0,DA54=0),0,O144*DA54/(O144+DA54))</f>
        <v>0.534401718349149</v>
      </c>
      <c r="P54" s="13" t="n">
        <f aca="false">IF(OR(P144=0,DB54=0),0,P144*DB54/(P144+DB54))</f>
        <v>0.533806090572515</v>
      </c>
      <c r="Q54" s="13" t="n">
        <f aca="false">IF(OR(Q144=0,DC54=0),0,Q144*DC54/(Q144+DC54))</f>
        <v>0.53306647716661</v>
      </c>
      <c r="R54" s="13" t="n">
        <f aca="false">IF(OR(R144=0,DD54=0),0,R144*DD54/(R144+DD54))</f>
        <v>0.532190748612145</v>
      </c>
      <c r="S54" s="13" t="n">
        <f aca="false">IF(OR(S144=0,DE54=0),0,S144*DE54/(S144+DE54))</f>
        <v>0.530334111613759</v>
      </c>
      <c r="T54" s="13" t="n">
        <f aca="false">IF(OR(T144=0,DF54=0),0,T144*DF54/(T144+DF54))</f>
        <v>0.528402839761824</v>
      </c>
      <c r="U54" s="13" t="n">
        <f aca="false">IF(OR(U144=0,DG54=0),0,U144*DG54/(U144+DG54))</f>
        <v>0.526401256294761</v>
      </c>
      <c r="V54" s="13" t="n">
        <f aca="false">IF(OR(V144=0,DH54=0),0,V144*DH54/(V144+DH54))</f>
        <v>0.52433338895206</v>
      </c>
      <c r="W54" s="13" t="n">
        <f aca="false">IF(OR(W144=0,DI54=0),0,W144*DI54/(W144+DI54))</f>
        <v>0.522202990247084</v>
      </c>
      <c r="X54" s="13" t="n">
        <f aca="false">IF(OR(X144=0,DJ54=0),0,X144*DJ54/(X144+DJ54))</f>
        <v>0.517101209639734</v>
      </c>
      <c r="Y54" s="13" t="n">
        <f aca="false">IF(OR(Y144=0,DK54=0),0,Y144*DK54/(Y144+DK54))</f>
        <v>0.512080061623111</v>
      </c>
      <c r="Z54" s="13" t="n">
        <f aca="false">IF(OR(Z144=0,DL54=0),0,Z144*DL54/(Z144+DL54))</f>
        <v>0.507134751063151</v>
      </c>
      <c r="AA54" s="13" t="n">
        <f aca="false">IF(OR(AA144=0,DM54=0),0,AA144*DM54/(AA144+DM54))</f>
        <v>0.502260811464181</v>
      </c>
      <c r="AB54" s="13" t="n">
        <f aca="false">IF(OR(AB144=0,DN54=0),0,AB144*DN54/(AB144+DN54))</f>
        <v>0.497454075389743</v>
      </c>
      <c r="AC54" s="13" t="n">
        <f aca="false">IF(OR(AC144=0,DO54=0),0,AC144*DO54/(AC144+DO54))</f>
        <v>0.492100089807986</v>
      </c>
      <c r="AD54" s="13" t="n">
        <f aca="false">IF(OR(AD144=0,DP54=0),0,AD144*DP54/(AD144+DP54))</f>
        <v>0.48722743052654</v>
      </c>
      <c r="AE54" s="13" t="n">
        <f aca="false">IF(OR(AE144=0,DQ54=0),0,AE144*DQ54/(AE144+DQ54))</f>
        <v>0.482876030900085</v>
      </c>
      <c r="AF54" s="13" t="n">
        <f aca="false">IF(OR(AF144=0,DR54=0),0,AF144*DR54/(AF144+DR54))</f>
        <v>0.478567835396459</v>
      </c>
      <c r="AG54" s="13" t="n">
        <f aca="false">IF(OR(AG144=0,DS54=0),0,AG144*DS54/(AG144+DS54))</f>
        <v>0.474300409996498</v>
      </c>
      <c r="AH54" s="13" t="n">
        <f aca="false">IF(OR(AH144=0,DT54=0),0,AH144*DT54/(AH144+DT54))</f>
        <v>0.469885216620049</v>
      </c>
      <c r="AI54" s="13" t="n">
        <f aca="false">IF(OR(AI144=0,DU54=0),0,AI144*DU54/(AI144+DU54))</f>
        <v>0.465512499208308</v>
      </c>
      <c r="AJ54" s="13" t="n">
        <f aca="false">IF(OR(AJ144=0,DV54=0),0,AJ144*DV54/(AJ144+DV54))</f>
        <v>0.461179842948643</v>
      </c>
      <c r="AK54" s="13" t="n">
        <f aca="false">IF(OR(AK144=0,DW54=0),0,AK144*DW54/(AK144+DW54))</f>
        <v>0.456884962140389</v>
      </c>
      <c r="AL54" s="13" t="n">
        <f aca="false">IF(OR(AL144=0,DX54=0),0,AL144*DX54/(AL144+DX54))</f>
        <v>0.452625690362393</v>
      </c>
      <c r="AM54" s="13" t="n">
        <f aca="false">IF(OR(AM144=0,DY54=0),0,AM144*DY54/(AM144+DY54))</f>
        <v>0.448342570614391</v>
      </c>
      <c r="AN54" s="13" t="n">
        <f aca="false">IF(OR(AN144=0,DZ54=0),0,AN144*DZ54/(AN144+DZ54))</f>
        <v>0.44409271532029</v>
      </c>
      <c r="AO54" s="13" t="n">
        <f aca="false">IF(OR(AO144=0,EA54=0),0,AO144*EA54/(AO144+EA54))</f>
        <v>0.439874175338734</v>
      </c>
      <c r="AP54" s="13" t="n">
        <f aca="false">IF(OR(AP144=0,EB54=0),0,AP144*EB54/(AP144+EB54))</f>
        <v>0.43568509537366</v>
      </c>
      <c r="AQ54" s="13" t="n">
        <f aca="false">IF(OR(AQ144=0,EC54=0),0,AQ144*EC54/(AQ144+EC54))</f>
        <v>0.431523707276081</v>
      </c>
      <c r="AR54" s="13" t="n">
        <f aca="false">IF(OR(AR144=0,ED54=0),0,AR144*ED54/(AR144+ED54))</f>
        <v>0.427468645611581</v>
      </c>
      <c r="AS54" s="13" t="n">
        <f aca="false">IF(OR(AS144=0,EE54=0),0,AS144*EE54/(AS144+EE54))</f>
        <v>0.423435877448478</v>
      </c>
      <c r="AT54" s="13" t="n">
        <f aca="false">IF(OR(AT144=0,EF54=0),0,AT144*EF54/(AT144+EF54))</f>
        <v>0.419423966084555</v>
      </c>
      <c r="AU54" s="13" t="n">
        <f aca="false">IF(OR(AU144=0,EG54=0),0,AU144*EG54/(AU144+EG54))</f>
        <v>0.415431533585013</v>
      </c>
      <c r="AV54" s="13" t="n">
        <f aca="false">IF(OR(AV144=0,EH54=0),0,AV144*EH54/(AV144+EH54))</f>
        <v>0.411457256844995</v>
      </c>
      <c r="AW54" s="13" t="n">
        <f aca="false">IF(OR(AW144=0,EI54=0),0,AW144*EI54/(AW144+EI54))</f>
        <v>0.407097741889019</v>
      </c>
      <c r="AX54" s="13" t="n">
        <f aca="false">IF(OR(AX144=0,EJ54=0),0,AX144*EJ54/(AX144+EJ54))</f>
        <v>0.402762798199261</v>
      </c>
      <c r="AY54" s="13" t="n">
        <f aca="false">IF(OR(AY144=0,EK54=0),0,AY144*EK54/(AY144+EK54))</f>
        <v>0.398450806112658</v>
      </c>
      <c r="AZ54" s="13" t="n">
        <f aca="false">IF(OR(AZ144=0,EL54=0),0,AZ144*EL54/(AZ144+EL54))</f>
        <v>0.394160215501781</v>
      </c>
      <c r="BA54" s="13" t="n">
        <f aca="false">IF(OR(BA144=0,EM54=0),0,BA144*EM54/(BA144+EM54))</f>
        <v>0.389889541423886</v>
      </c>
      <c r="BB54" s="13" t="n">
        <f aca="false">IF(OR(BB144=0,EN54=0),0,BB144*EN54/(BB144+EN54))</f>
        <v>0.385469537381067</v>
      </c>
      <c r="BC54" s="13" t="n">
        <f aca="false">IF(OR(BC144=0,EO54=0),0,BC144*EO54/(BC144+EO54))</f>
        <v>0.381069511039221</v>
      </c>
      <c r="BD54" s="13" t="n">
        <f aca="false">IF(OR(BD144=0,EP54=0),0,BD144*EP54/(BD144+EP54))</f>
        <v>0.376687997049263</v>
      </c>
      <c r="BE54" s="13" t="n">
        <f aca="false">IF(OR(BE144=0,EQ54=0),0,BE144*EQ54/(BE144+EQ54))</f>
        <v>0.372323590683896</v>
      </c>
      <c r="BF54" s="13" t="n">
        <f aca="false">IF(OR(BF144=0,ER54=0),0,BF144*ER54/(BF144+ER54))</f>
        <v>0.367974944430882</v>
      </c>
      <c r="BG54" s="13" t="n">
        <f aca="false">IF(OR(BG144=0,ES54=0),0,BG144*ES54/(BG144+ES54))</f>
        <v>0.36340974777138</v>
      </c>
      <c r="BH54" s="13" t="n">
        <f aca="false">IF(OR(BH144=0,ET54=0),0,BH144*ET54/(BH144+ET54))</f>
        <v>0.35886068330075</v>
      </c>
      <c r="BI54" s="13" t="n">
        <f aca="false">IF(OR(BI144=0,EU54=0),0,BI144*EU54/(BI144+EU54))</f>
        <v>0.35432638119008</v>
      </c>
      <c r="BJ54" s="13" t="n">
        <f aca="false">IF(OR(BJ144=0,EV54=0),0,BJ144*EV54/(BJ144+EV54))</f>
        <v>0.349805529078023</v>
      </c>
      <c r="BK54" s="13" t="n">
        <f aca="false">IF(OR(BK144=0,EW54=0),0,BK144*EW54/(BK144+EW54))</f>
        <v>0.345296869385737</v>
      </c>
      <c r="BL54" s="13" t="n">
        <f aca="false">IF(OR(BL144=0,EX54=0),0,BL144*EX54/(BL144+EX54))</f>
        <v>0.340911761851617</v>
      </c>
      <c r="BM54" s="13" t="n">
        <f aca="false">IF(OR(BM144=0,EY54=0),0,BM144*EY54/(BM144+EY54))</f>
        <v>0.336535377412178</v>
      </c>
      <c r="BN54" s="13" t="n">
        <f aca="false">IF(OR(BN144=0,EZ54=0),0,BN144*EZ54/(BN144+EZ54))</f>
        <v>0.33216667819454</v>
      </c>
      <c r="BO54" s="13" t="n">
        <f aca="false">IF(OR(BO144=0,FA54=0),0,BO144*FA54/(BO144+FA54))</f>
        <v>0.327804667747877</v>
      </c>
      <c r="BP54" s="13" t="n">
        <f aca="false">IF(OR(BP144=0,FB54=0),0,BP144*FB54/(BP144+FB54))</f>
        <v>0.323448389559692</v>
      </c>
      <c r="BQ54" s="13" t="n">
        <f aca="false">IF(OR(BQ144=0,FC54=0),0,BQ144*FC54/(BQ144+FC54))</f>
        <v>0.31931633245342</v>
      </c>
      <c r="BR54" s="13" t="n">
        <f aca="false">IF(OR(BR144=0,FD54=0),0,BR144*FD54/(BR144+FD54))</f>
        <v>0.315185935835984</v>
      </c>
      <c r="BS54" s="13" t="n">
        <f aca="false">IF(OR(BS144=0,FE54=0),0,BS144*FE54/(BS144+FE54))</f>
        <v>0.311056452601228</v>
      </c>
      <c r="BT54" s="13" t="n">
        <f aca="false">IF(OR(BT144=0,FF54=0),0,BT144*FF54/(BT144+FF54))</f>
        <v>0.306927162027049</v>
      </c>
      <c r="BU54" s="13" t="n">
        <f aca="false">IF(OR(BU144=0,FG54=0),0,BU144*FG54/(BU144+FG54))</f>
        <v>0.302797369101577</v>
      </c>
      <c r="BV54" s="13" t="n">
        <f aca="false">IF(OR(BV144=0,FH54=0),0,BV144*FH54/(BV144+FH54))</f>
        <v>0.298772910692241</v>
      </c>
      <c r="BW54" s="13" t="n">
        <f aca="false">IF(OR(BW144=0,FI54=0),0,BW144*FI54/(BW144+FI54))</f>
        <v>0.294745400962572</v>
      </c>
      <c r="BX54" s="13" t="n">
        <f aca="false">IF(OR(BX144=0,FJ54=0),0,BX144*FJ54/(BX144+FJ54))</f>
        <v>0.290714248921676</v>
      </c>
      <c r="BY54" s="13" t="n">
        <f aca="false">IF(OR(BY144=0,FK54=0),0,BY144*FK54/(BY144+FK54))</f>
        <v>0.286678883089201</v>
      </c>
      <c r="BZ54" s="13" t="n">
        <f aca="false">IF(OR(BZ144=0,FL54=0),0,BZ144*FL54/(BZ144+FL54))</f>
        <v>0.282638751238044</v>
      </c>
      <c r="CA54" s="13" t="n">
        <f aca="false">IF(OR(CA144=0,FM54=0),0,CA144*FM54/(CA144+FM54))</f>
        <v>0.278593320199833</v>
      </c>
      <c r="CB54" s="13" t="n">
        <f aca="false">IF(OR(CB144=0,FN54=0),0,CB144*FN54/(CB144+FN54))</f>
        <v>0.274542075731818</v>
      </c>
      <c r="CC54" s="13" t="n">
        <f aca="false">IF(OR(CC144=0,FO54=0),0,CC144*FO54/(CC144+FO54))</f>
        <v>0.270484522444053</v>
      </c>
      <c r="CD54" s="13" t="n">
        <f aca="false">IF(OR(CD144=0,FP54=0),0,CD144*FP54/(CD144+FP54))</f>
        <v>0.266420183785942</v>
      </c>
      <c r="CE54" s="13" t="n">
        <f aca="false">IF(OR(CE144=0,FQ54=0),0,CE144*FQ54/(CE144+FQ54))</f>
        <v>0.262348602091454</v>
      </c>
      <c r="CF54" s="13" t="n">
        <f aca="false">IF(OR(CF144=0,FR54=0),0,CF144*FR54/(CF144+FR54))</f>
        <v>0.25782610523188</v>
      </c>
      <c r="CG54" s="13" t="n">
        <f aca="false">IF(OR(CG144=0,FS54=0),0,CG144*FS54/(CG144+FS54))</f>
        <v>0.253299334407349</v>
      </c>
      <c r="CH54" s="13" t="n">
        <f aca="false">IF(OR(CH144=0,FT54=0),0,CH144*FT54/(CH144+FT54))</f>
        <v>0.248767899623647</v>
      </c>
      <c r="CI54" s="13" t="n">
        <f aca="false">IF(OR(CI144=0,FU54=0),0,CI144*FU54/(CI144+FU54))</f>
        <v>0.244231452937189</v>
      </c>
      <c r="CJ54" s="13" t="n">
        <f aca="false">IF(OR(CJ144=0,FV54=0),0,CJ144*FV54/(CJ144+FV54))</f>
        <v>0.239689689480196</v>
      </c>
      <c r="CK54" s="13" t="n">
        <f aca="false">IF(OR(CK144=0,FW54=0),0,CK144*FW54/(CK144+FW54))</f>
        <v>0.235383796921714</v>
      </c>
      <c r="CL54" s="13" t="n">
        <f aca="false">IF(OR(CL144=0,FX54=0),0,CL144*FX54/(CL144+FX54))</f>
        <v>0.23107030528661</v>
      </c>
      <c r="CM54" s="13" t="n">
        <f aca="false">IF(OR(CM144=0,FY54=0),0,CM144*FY54/(CM144+FY54))</f>
        <v>0.226748991584317</v>
      </c>
      <c r="CN54" s="13" t="n">
        <f aca="false">IF(OR(CN144=0,FZ54=0),0,CN144*FZ54/(CN144+FZ54))</f>
        <v>0.222419666452734</v>
      </c>
      <c r="CO54" s="13" t="n">
        <f aca="false">IF(OR(CO144=0,GA54=0),0,CO144*GA54/(CO144+GA54))</f>
        <v>0.218082175217338</v>
      </c>
      <c r="CP54" s="13" t="n">
        <f aca="false">IF(OR(CP144=0,GB54=0),0,CP144*GB54/(CP144+GB54))</f>
        <v>0.213591611444604</v>
      </c>
      <c r="CQ54" s="13" t="n">
        <f aca="false">IF(OR(CQ144=0,GC54=0),0,CQ144*GC54/(CQ144+GC54))</f>
        <v>0.209094066957822</v>
      </c>
      <c r="CR54" s="0" t="n">
        <f aca="false">IF(F$9=0,0,(SIN(F$12)*COS($E54)+SIN($E54)*COS(F$12))/SIN($E54)*F$9)</f>
        <v>0.5280501</v>
      </c>
      <c r="CS54" s="0" t="n">
        <f aca="false">IF(G$9=0,0,(SIN(G$12)*COS($E54)+SIN($E54)*COS(G$12))/SIN($E54)*G$9)</f>
        <v>0.542393528919741</v>
      </c>
      <c r="CT54" s="0" t="n">
        <f aca="false">IF(H$9=0,0,(SIN(H$12)*COS($E54)+SIN($E54)*COS(H$12))/SIN($E54)*H$9)</f>
        <v>0.556728527221298</v>
      </c>
      <c r="CU54" s="0" t="n">
        <f aca="false">IF(I$9=0,0,(SIN(I$12)*COS($E54)+SIN($E54)*COS(I$12))/SIN($E54)*I$9)</f>
        <v>0.571048152783548</v>
      </c>
      <c r="CV54" s="0" t="n">
        <f aca="false">IF(J$9=0,0,(SIN(J$12)*COS($E54)+SIN($E54)*COS(J$12))/SIN($E54)*J$9)</f>
        <v>0.585345421193536</v>
      </c>
      <c r="CW54" s="0" t="n">
        <f aca="false">IF(K$9=0,0,(SIN(K$12)*COS($E54)+SIN($E54)*COS(K$12))/SIN($E54)*K$9)</f>
        <v>0.599613308672834</v>
      </c>
      <c r="CX54" s="0" t="n">
        <f aca="false">IF(L$9=0,0,(SIN(L$12)*COS($E54)+SIN($E54)*COS(L$12))/SIN($E54)*L$9)</f>
        <v>0.613844755029968</v>
      </c>
      <c r="CY54" s="0" t="n">
        <f aca="false">IF(M$9=0,0,(SIN(M$12)*COS($E54)+SIN($E54)*COS(M$12))/SIN($E54)*M$9)</f>
        <v>0.628032666637743</v>
      </c>
      <c r="CZ54" s="0" t="n">
        <f aca="false">IF(N$9=0,0,(SIN(N$12)*COS($E54)+SIN($E54)*COS(N$12))/SIN($E54)*N$9)</f>
        <v>0.641568537369081</v>
      </c>
      <c r="DA54" s="0" t="n">
        <f aca="false">IF(O$9=0,0,(SIN(O$12)*COS($E54)+SIN($E54)*COS(O$12))/SIN($E54)*O$9)</f>
        <v>0.655029167355077</v>
      </c>
      <c r="DB54" s="0" t="n">
        <f aca="false">IF(P$9=0,0,(SIN(P$12)*COS($E54)+SIN($E54)*COS(P$12))/SIN($E54)*P$9)</f>
        <v>0.668407938281645</v>
      </c>
      <c r="DC54" s="0" t="n">
        <f aca="false">IF(Q$9=0,0,(SIN(Q$12)*COS($E54)+SIN($E54)*COS(Q$12))/SIN($E54)*Q$9)</f>
        <v>0.681698220926595</v>
      </c>
      <c r="DD54" s="0" t="n">
        <f aca="false">IF(R$9=0,0,(SIN(R$12)*COS($E54)+SIN($E54)*COS(R$12))/SIN($E54)*R$9)</f>
        <v>0.694893377956902</v>
      </c>
      <c r="DE54" s="0" t="n">
        <f aca="false">IF(S$9=0,0,(SIN(S$12)*COS($E54)+SIN($E54)*COS(S$12))/SIN($E54)*S$9)</f>
        <v>0.706473651187224</v>
      </c>
      <c r="DF54" s="0" t="n">
        <f aca="false">IF(T$9=0,0,(SIN(T$12)*COS($E54)+SIN($E54)*COS(T$12))/SIN($E54)*T$9)</f>
        <v>0.717908990495996</v>
      </c>
      <c r="DG54" s="0" t="n">
        <f aca="false">IF(U$9=0,0,(SIN(U$12)*COS($E54)+SIN($E54)*COS(U$12))/SIN($E54)*U$9)</f>
        <v>0.729194150543108</v>
      </c>
      <c r="DH54" s="0" t="n">
        <f aca="false">IF(V$9=0,0,(SIN(V$12)*COS($E54)+SIN($E54)*COS(V$12))/SIN($E54)*V$9)</f>
        <v>0.7403239108679</v>
      </c>
      <c r="DI54" s="0" t="n">
        <f aca="false">IF(W$9=0,0,(SIN(W$12)*COS($E54)+SIN($E54)*COS(W$12))/SIN($E54)*W$9)</f>
        <v>0.751293078022452</v>
      </c>
      <c r="DJ54" s="0" t="n">
        <f aca="false">IF(X$9=0,0,(SIN(X$12)*COS($E54)+SIN($E54)*COS(X$12))/SIN($E54)*X$9)</f>
        <v>0.755857662551613</v>
      </c>
      <c r="DK54" s="0" t="n">
        <f aca="false">IF(Y$9=0,0,(SIN(Y$12)*COS($E54)+SIN($E54)*COS(Y$12))/SIN($E54)*Y$9)</f>
        <v>0.760127530286145</v>
      </c>
      <c r="DL54" s="0" t="n">
        <f aca="false">IF(Z$9=0,0,(SIN(Z$12)*COS($E54)+SIN($E54)*COS(Z$12))/SIN($E54)*Z$9)</f>
        <v>0.764103339389385</v>
      </c>
      <c r="DM54" s="0" t="n">
        <f aca="false">IF(AA$9=0,0,(SIN(AA$12)*COS($E54)+SIN($E54)*COS(AA$12))/SIN($E54)*AA$9)</f>
        <v>0.767785856640881</v>
      </c>
      <c r="DN54" s="0" t="n">
        <f aca="false">IF(AB$9=0,0,(SIN(AB$12)*COS($E54)+SIN($E54)*COS(AB$12))/SIN($E54)*AB$9)</f>
        <v>0.771175956600359</v>
      </c>
      <c r="DO54" s="0" t="n">
        <f aca="false">IF(AC$9=0,0,(SIN(AC$12)*COS($E54)+SIN($E54)*COS(AC$12))/SIN($E54)*AC$9)</f>
        <v>0.772767924173967</v>
      </c>
      <c r="DP54" s="0" t="n">
        <f aca="false">IF(AD$9=0,0,(SIN(AD$12)*COS($E54)+SIN($E54)*COS(AD$12))/SIN($E54)*AD$9)</f>
        <v>0.775057964676613</v>
      </c>
      <c r="DQ54" s="0" t="n">
        <f aca="false">IF(AE$9=0,0,(SIN(AE$12)*COS($E54)+SIN($E54)*COS(AE$12))/SIN($E54)*AE$9)</f>
        <v>0.778241831015941</v>
      </c>
      <c r="DR54" s="0" t="n">
        <f aca="false">IF(AF$9=0,0,(SIN(AF$12)*COS($E54)+SIN($E54)*COS(AF$12))/SIN($E54)*AF$9)</f>
        <v>0.781148329388504</v>
      </c>
      <c r="DS54" s="0" t="n">
        <f aca="false">IF(AG$9=0,0,(SIN(AG$12)*COS($E54)+SIN($E54)*COS(AG$12))/SIN($E54)*AG$9)</f>
        <v>0.783778237859674</v>
      </c>
      <c r="DT54" s="0" t="n">
        <f aca="false">IF(AH$9=0,0,(SIN(AH$12)*COS($E54)+SIN($E54)*COS(AH$12))/SIN($E54)*AH$9)</f>
        <v>0.78561169806266</v>
      </c>
      <c r="DU54" s="0" t="n">
        <f aca="false">IF(AI$9=0,0,(SIN(AI$12)*COS($E54)+SIN($E54)*COS(AI$12))/SIN($E54)*AI$9)</f>
        <v>0.787163954860956</v>
      </c>
      <c r="DV54" s="0" t="n">
        <f aca="false">IF(AJ$9=0,0,(SIN(AJ$12)*COS($E54)+SIN($E54)*COS(AJ$12))/SIN($E54)*AJ$9)</f>
        <v>0.788436550839013</v>
      </c>
      <c r="DW54" s="0" t="n">
        <f aca="false">IF(AK$9=0,0,(SIN(AK$12)*COS($E54)+SIN($E54)*COS(AK$12))/SIN($E54)*AK$9)</f>
        <v>0.789431125917439</v>
      </c>
      <c r="DX54" s="0" t="n">
        <f aca="false">IF(AL$9=0,0,(SIN(AL$12)*COS($E54)+SIN($E54)*COS(AL$12))/SIN($E54)*AL$9)</f>
        <v>0.790149416235853</v>
      </c>
      <c r="DY54" s="0" t="n">
        <f aca="false">IF(AM$9=0,0,(SIN(AM$12)*COS($E54)+SIN($E54)*COS(AM$12))/SIN($E54)*AM$9)</f>
        <v>0.790414829790763</v>
      </c>
      <c r="DZ54" s="0" t="n">
        <f aca="false">IF(AN$9=0,0,(SIN(AN$12)*COS($E54)+SIN($E54)*COS(AN$12))/SIN($E54)*AN$9)</f>
        <v>0.790406100497474</v>
      </c>
      <c r="EA54" s="0" t="n">
        <f aca="false">IF(AO$9=0,0,(SIN(AO$12)*COS($E54)+SIN($E54)*COS(AO$12))/SIN($E54)*AO$9)</f>
        <v>0.790125409910162</v>
      </c>
      <c r="EB54" s="0" t="n">
        <f aca="false">IF(AP$9=0,0,(SIN(AP$12)*COS($E54)+SIN($E54)*COS(AP$12))/SIN($E54)*AP$9)</f>
        <v>0.789575031927633</v>
      </c>
      <c r="EC54" s="0" t="n">
        <f aca="false">IF(AQ$9=0,0,(SIN(AQ$12)*COS($E54)+SIN($E54)*COS(AQ$12))/SIN($E54)*AQ$9)</f>
        <v>0.788757331434066</v>
      </c>
      <c r="ED54" s="0" t="n">
        <f aca="false">IF(AR$9=0,0,(SIN(AR$12)*COS($E54)+SIN($E54)*COS(AR$12))/SIN($E54)*AR$9)</f>
        <v>0.787947629455384</v>
      </c>
      <c r="EE54" s="0" t="n">
        <f aca="false">IF(AS$9=0,0,(SIN(AS$12)*COS($E54)+SIN($E54)*COS(AS$12))/SIN($E54)*AS$9)</f>
        <v>0.786877198384787</v>
      </c>
      <c r="EF54" s="0" t="n">
        <f aca="false">IF(AT$9=0,0,(SIN(AT$12)*COS($E54)+SIN($E54)*COS(AT$12))/SIN($E54)*AT$9)</f>
        <v>0.785548417523348</v>
      </c>
      <c r="EG54" s="0" t="n">
        <f aca="false">IF(AU$9=0,0,(SIN(AU$12)*COS($E54)+SIN($E54)*COS(AU$12))/SIN($E54)*AU$9)</f>
        <v>0.783963750551816</v>
      </c>
      <c r="EH54" s="0" t="n">
        <f aca="false">IF(AV$9=0,0,(SIN(AV$12)*COS($E54)+SIN($E54)*COS(AV$12))/SIN($E54)*AV$9)</f>
        <v>0.782125744152986</v>
      </c>
      <c r="EI54" s="0" t="n">
        <f aca="false">IF(AW$9=0,0,(SIN(AW$12)*COS($E54)+SIN($E54)*COS(AW$12))/SIN($E54)*AW$9)</f>
        <v>0.778564911435543</v>
      </c>
      <c r="EJ54" s="0" t="n">
        <f aca="false">IF(AX$9=0,0,(SIN(AX$12)*COS($E54)+SIN($E54)*COS(AX$12))/SIN($E54)*AX$9)</f>
        <v>0.774752028929922</v>
      </c>
      <c r="EK54" s="0" t="n">
        <f aca="false">IF(AY$9=0,0,(SIN(AY$12)*COS($E54)+SIN($E54)*COS(AY$12))/SIN($E54)*AY$9)</f>
        <v>0.770691230904959</v>
      </c>
      <c r="EL54" s="0" t="n">
        <f aca="false">IF(AZ$9=0,0,(SIN(AZ$12)*COS($E54)+SIN($E54)*COS(AZ$12))/SIN($E54)*AZ$9)</f>
        <v>0.766386730777459</v>
      </c>
      <c r="EM54" s="0" t="n">
        <f aca="false">IF(BA$9=0,0,(SIN(BA$12)*COS($E54)+SIN($E54)*COS(BA$12))/SIN($E54)*BA$9)</f>
        <v>0.761842818922101</v>
      </c>
      <c r="EN54" s="0" t="n">
        <f aca="false">IF(BB$9=0,0,(SIN(BB$12)*COS($E54)+SIN($E54)*COS(BB$12))/SIN($E54)*BB$9)</f>
        <v>0.756417349901571</v>
      </c>
      <c r="EO54" s="0" t="n">
        <f aca="false">IF(BC$9=0,0,(SIN(BC$12)*COS($E54)+SIN($E54)*COS(BC$12))/SIN($E54)*BC$9)</f>
        <v>0.750761468828687</v>
      </c>
      <c r="EP54" s="0" t="n">
        <f aca="false">IF(BD$9=0,0,(SIN(BD$12)*COS($E54)+SIN($E54)*COS(BD$12))/SIN($E54)*BD$9)</f>
        <v>0.744880274283283</v>
      </c>
      <c r="EQ54" s="0" t="n">
        <f aca="false">IF(BE$9=0,0,(SIN(BE$12)*COS($E54)+SIN($E54)*COS(BE$12))/SIN($E54)*BE$9)</f>
        <v>0.738778932449583</v>
      </c>
      <c r="ER54" s="0" t="n">
        <f aca="false">IF(BF$9=0,0,(SIN(BF$12)*COS($E54)+SIN($E54)*COS(BF$12))/SIN($E54)*BF$9)</f>
        <v>0.732462674514554</v>
      </c>
      <c r="ES54" s="0" t="n">
        <f aca="false">IF(BG$9=0,0,(SIN(BG$12)*COS($E54)+SIN($E54)*COS(BG$12))/SIN($E54)*BG$9)</f>
        <v>0.725016722064769</v>
      </c>
      <c r="ET54" s="0" t="n">
        <f aca="false">IF(BH$9=0,0,(SIN(BH$12)*COS($E54)+SIN($E54)*COS(BH$12))/SIN($E54)*BH$9)</f>
        <v>0.717369590350537</v>
      </c>
      <c r="EU54" s="0" t="n">
        <f aca="false">IF(BI$9=0,0,(SIN(BI$12)*COS($E54)+SIN($E54)*COS(BI$12))/SIN($E54)*BI$9)</f>
        <v>0.709527529147691</v>
      </c>
      <c r="EV54" s="0" t="n">
        <f aca="false">IF(BJ$9=0,0,(SIN(BJ$12)*COS($E54)+SIN($E54)*COS(BJ$12))/SIN($E54)*BJ$9)</f>
        <v>0.701496840424273</v>
      </c>
      <c r="EW54" s="0" t="n">
        <f aca="false">IF(BK$9=0,0,(SIN(BK$12)*COS($E54)+SIN($E54)*COS(BK$12))/SIN($E54)*BK$9)</f>
        <v>0.693283875228887</v>
      </c>
      <c r="EX54" s="0" t="n">
        <f aca="false">IF(BL$9=0,0,(SIN(BL$12)*COS($E54)+SIN($E54)*COS(BL$12))/SIN($E54)*BL$9)</f>
        <v>0.685349808143405</v>
      </c>
      <c r="EY54" s="0" t="n">
        <f aca="false">IF(BM$9=0,0,(SIN(BM$12)*COS($E54)+SIN($E54)*COS(BM$12))/SIN($E54)*BM$9)</f>
        <v>0.677243363886491</v>
      </c>
      <c r="EZ54" s="0" t="n">
        <f aca="false">IF(BN$9=0,0,(SIN(BN$12)*COS($E54)+SIN($E54)*COS(BN$12))/SIN($E54)*BN$9)</f>
        <v>0.668970607714431</v>
      </c>
      <c r="FA54" s="0" t="n">
        <f aca="false">IF(BO$9=0,0,(SIN(BO$12)*COS($E54)+SIN($E54)*COS(BO$12))/SIN($E54)*BO$9)</f>
        <v>0.660537643364532</v>
      </c>
      <c r="FB54" s="0" t="n">
        <f aca="false">IF(BP$9=0,0,(SIN(BP$12)*COS($E54)+SIN($E54)*COS(BP$12))/SIN($E54)*BP$9)</f>
        <v>0.651950610104209</v>
      </c>
      <c r="FC54" s="0" t="n">
        <f aca="false">IF(BQ$9=0,0,(SIN(BQ$12)*COS($E54)+SIN($E54)*COS(BQ$12))/SIN($E54)*BQ$9)</f>
        <v>0.64410779583401</v>
      </c>
      <c r="FD54" s="0" t="n">
        <f aca="false">IF(BR$9=0,0,(SIN(BR$12)*COS($E54)+SIN($E54)*COS(BR$12))/SIN($E54)*BR$9)</f>
        <v>0.636114670486504</v>
      </c>
      <c r="FE54" s="0" t="n">
        <f aca="false">IF(BS$9=0,0,(SIN(BS$12)*COS($E54)+SIN($E54)*COS(BS$12))/SIN($E54)*BS$9)</f>
        <v>0.627976650847281</v>
      </c>
      <c r="FF54" s="0" t="n">
        <f aca="false">IF(BT$9=0,0,(SIN(BT$12)*COS($E54)+SIN($E54)*COS(BT$12))/SIN($E54)*BT$9)</f>
        <v>0.619699182951118</v>
      </c>
      <c r="FG54" s="0" t="n">
        <f aca="false">IF(BU$9=0,0,(SIN(BU$12)*COS($E54)+SIN($E54)*COS(BU$12))/SIN($E54)*BU$9)</f>
        <v>0.61128773951927</v>
      </c>
      <c r="FH54" s="0" t="n">
        <f aca="false">IF(BV$9=0,0,(SIN(BV$12)*COS($E54)+SIN($E54)*COS(BV$12))/SIN($E54)*BV$9)</f>
        <v>0.603181761106439</v>
      </c>
      <c r="FI54" s="0" t="n">
        <f aca="false">IF(BW$9=0,0,(SIN(BW$12)*COS($E54)+SIN($E54)*COS(BW$12))/SIN($E54)*BW$9)</f>
        <v>0.594947177253218</v>
      </c>
      <c r="FJ54" s="0" t="n">
        <f aca="false">IF(BX$9=0,0,(SIN(BX$12)*COS($E54)+SIN($E54)*COS(BX$12))/SIN($E54)*BX$9)</f>
        <v>0.58658913136497</v>
      </c>
      <c r="FK54" s="0" t="n">
        <f aca="false">IF(BY$9=0,0,(SIN(BY$12)*COS($E54)+SIN($E54)*COS(BY$12))/SIN($E54)*BY$9)</f>
        <v>0.578112786859124</v>
      </c>
      <c r="FL54" s="0" t="n">
        <f aca="false">IF(BZ$9=0,0,(SIN(BZ$12)*COS($E54)+SIN($E54)*COS(BZ$12))/SIN($E54)*BZ$9)</f>
        <v>0.56952332479503</v>
      </c>
      <c r="FM54" s="0" t="n">
        <f aca="false">IF(CA$9=0,0,(SIN(CA$12)*COS($E54)+SIN($E54)*COS(CA$12))/SIN($E54)*CA$9)</f>
        <v>0.560825941504069</v>
      </c>
      <c r="FN54" s="0" t="n">
        <f aca="false">IF(CB$9=0,0,(SIN(CB$12)*COS($E54)+SIN($E54)*COS(CB$12))/SIN($E54)*CB$9)</f>
        <v>0.552025846220924</v>
      </c>
      <c r="FO54" s="0" t="n">
        <f aca="false">IF(CC$9=0,0,(SIN(CC$12)*COS($E54)+SIN($E54)*COS(CC$12))/SIN($E54)*CC$9)</f>
        <v>0.543128258717023</v>
      </c>
      <c r="FP54" s="0" t="n">
        <f aca="false">IF(CD$9=0,0,(SIN(CD$12)*COS($E54)+SIN($E54)*COS(CD$12))/SIN($E54)*CD$9)</f>
        <v>0.534138406937083</v>
      </c>
      <c r="FQ54" s="0" t="n">
        <f aca="false">IF(CE$9=0,0,(SIN(CE$12)*COS($E54)+SIN($E54)*COS(CE$12))/SIN($E54)*CE$9)</f>
        <v>0.52506152463974</v>
      </c>
      <c r="FR54" s="0" t="n">
        <f aca="false">IF(CF$9=0,0,(SIN(CF$12)*COS($E54)+SIN($E54)*COS(CF$12))/SIN($E54)*CF$9)</f>
        <v>0.514137299824953</v>
      </c>
      <c r="FS54" s="0" t="n">
        <f aca="false">IF(CG$9=0,0,(SIN(CG$12)*COS($E54)+SIN($E54)*COS(CG$12))/SIN($E54)*CG$9)</f>
        <v>0.503172637726652</v>
      </c>
      <c r="FT54" s="0" t="n">
        <f aca="false">IF(CH$9=0,0,(SIN(CH$12)*COS($E54)+SIN($E54)*COS(CH$12))/SIN($E54)*CH$9)</f>
        <v>0.492174372351308</v>
      </c>
      <c r="FU54" s="0" t="n">
        <f aca="false">IF(CI$9=0,0,(SIN(CI$12)*COS($E54)+SIN($E54)*COS(CI$12))/SIN($E54)*CI$9)</f>
        <v>0.481149311489251</v>
      </c>
      <c r="FV54" s="0" t="n">
        <f aca="false">IF(CJ$9=0,0,(SIN(CJ$12)*COS($E54)+SIN($E54)*COS(CJ$12))/SIN($E54)*CJ$9)</f>
        <v>0.470104233587725</v>
      </c>
      <c r="FW54" s="0" t="n">
        <f aca="false">IF(CK$9=0,0,(SIN(CK$12)*COS($E54)+SIN($E54)*COS(CK$12))/SIN($E54)*CK$9)</f>
        <v>0.45996696917412</v>
      </c>
      <c r="FX54" s="0" t="n">
        <f aca="false">IF(CL$9=0,0,(SIN(CL$12)*COS($E54)+SIN($E54)*COS(CL$12))/SIN($E54)*CL$9)</f>
        <v>0.449800351739707</v>
      </c>
      <c r="FY54" s="0" t="n">
        <f aca="false">IF(CM$9=0,0,(SIN(CM$12)*COS($E54)+SIN($E54)*COS(CM$12))/SIN($E54)*CM$9)</f>
        <v>0.439610221851153</v>
      </c>
      <c r="FZ54" s="0" t="n">
        <f aca="false">IF(CN$9=0,0,(SIN(CN$12)*COS($E54)+SIN($E54)*COS(CN$12))/SIN($E54)*CN$9)</f>
        <v>0.429402392663714</v>
      </c>
      <c r="GA54" s="0" t="n">
        <f aca="false">IF(CO$9=0,0,(SIN(CO$12)*COS($E54)+SIN($E54)*COS(CO$12))/SIN($E54)*CO$9)</f>
        <v>0.419182647325263</v>
      </c>
      <c r="GB54" s="0" t="n">
        <f aca="false">IF(CP$9=0,0,(SIN(CP$12)*COS($E54)+SIN($E54)*COS(CP$12))/SIN($E54)*CP$9)</f>
        <v>0.408426999181943</v>
      </c>
      <c r="GC54" s="0" t="n">
        <f aca="false">IF(CQ$9=0,0,(SIN(CQ$12)*COS($E54)+SIN($E54)*COS(CQ$12))/SIN($E54)*CQ$9)</f>
        <v>0.397686577510802</v>
      </c>
    </row>
    <row r="55" customFormat="false" ht="12.8" hidden="true" customHeight="false" outlineLevel="0" collapsed="false">
      <c r="A55" s="0" t="n">
        <f aca="false">MAX($F55:$CQ55)</f>
        <v>0.534719075497199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0.586482</v>
      </c>
      <c r="C55" s="2" t="n">
        <f aca="false">MOD(Best +D55,360)</f>
        <v>142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0.528050099721163</v>
      </c>
      <c r="G55" s="13" t="n">
        <f aca="false">IF(OR(G145=0,CS55=0),0,G145*CS55/(G145+CS55))</f>
        <v>0.529737907291452</v>
      </c>
      <c r="H55" s="13" t="n">
        <f aca="false">IF(OR(H145=0,CT55=0),0,H145*CT55/(H145+CT55))</f>
        <v>0.531159194383499</v>
      </c>
      <c r="I55" s="13" t="n">
        <f aca="false">IF(OR(I145=0,CU55=0),0,I145*CU55/(I145+CU55))</f>
        <v>0.532327435945994</v>
      </c>
      <c r="J55" s="13" t="n">
        <f aca="false">IF(OR(J145=0,CV55=0),0,J145*CV55/(J145+CV55))</f>
        <v>0.533255518625903</v>
      </c>
      <c r="K55" s="13" t="n">
        <f aca="false">IF(OR(K145=0,CW55=0),0,K145*CW55/(K145+CW55))</f>
        <v>0.533955750577623</v>
      </c>
      <c r="L55" s="13" t="n">
        <f aca="false">IF(OR(L145=0,CX55=0),0,L145*CX55/(L145+CX55))</f>
        <v>0.534439873324631</v>
      </c>
      <c r="M55" s="13" t="n">
        <f aca="false">IF(OR(M145=0,CY55=0),0,M145*CY55/(M145+CY55))</f>
        <v>0.534719075497199</v>
      </c>
      <c r="N55" s="13" t="n">
        <f aca="false">IF(OR(N145=0,CZ55=0),0,N145*CZ55/(N145+CZ55))</f>
        <v>0.534384896052117</v>
      </c>
      <c r="O55" s="13" t="n">
        <f aca="false">IF(OR(O145=0,DA55=0),0,O145*DA55/(O145+DA55))</f>
        <v>0.533890267874379</v>
      </c>
      <c r="P55" s="13" t="n">
        <f aca="false">IF(OR(P145=0,DB55=0),0,P145*DB55/(P145+DB55))</f>
        <v>0.533243845363891</v>
      </c>
      <c r="Q55" s="13" t="n">
        <f aca="false">IF(OR(Q145=0,DC55=0),0,Q145*DC55/(Q145+DC55))</f>
        <v>0.532453804918597</v>
      </c>
      <c r="R55" s="13" t="n">
        <f aca="false">IF(OR(R145=0,DD55=0),0,R145*DD55/(R145+DD55))</f>
        <v>0.531527868033307</v>
      </c>
      <c r="S55" s="13" t="n">
        <f aca="false">IF(OR(S145=0,DE55=0),0,S145*DE55/(S145+DE55))</f>
        <v>0.529617391172481</v>
      </c>
      <c r="T55" s="13" t="n">
        <f aca="false">IF(OR(T145=0,DF55=0),0,T145*DF55/(T145+DF55))</f>
        <v>0.527632065882318</v>
      </c>
      <c r="U55" s="13" t="n">
        <f aca="false">IF(OR(U145=0,DG55=0),0,U145*DG55/(U145+DG55))</f>
        <v>0.525576172611007</v>
      </c>
      <c r="V55" s="13" t="n">
        <f aca="false">IF(OR(V145=0,DH55=0),0,V145*DH55/(V145+DH55))</f>
        <v>0.52345370434524</v>
      </c>
      <c r="W55" s="13" t="n">
        <f aca="false">IF(OR(W145=0,DI55=0),0,W145*DI55/(W145+DI55))</f>
        <v>0.521268385820387</v>
      </c>
      <c r="X55" s="13" t="n">
        <f aca="false">IF(OR(X145=0,DJ55=0),0,X145*DJ55/(X145+DJ55))</f>
        <v>0.516095805381181</v>
      </c>
      <c r="Y55" s="13" t="n">
        <f aca="false">IF(OR(Y145=0,DK55=0),0,Y145*DK55/(Y145+DK55))</f>
        <v>0.511003518803369</v>
      </c>
      <c r="Z55" s="13" t="n">
        <f aca="false">IF(OR(Z145=0,DL55=0),0,Z145*DL55/(Z145+DL55))</f>
        <v>0.505986832808294</v>
      </c>
      <c r="AA55" s="13" t="n">
        <f aca="false">IF(OR(AA145=0,DM55=0),0,AA145*DM55/(AA145+DM55))</f>
        <v>0.501041370613388</v>
      </c>
      <c r="AB55" s="13" t="n">
        <f aca="false">IF(OR(AB145=0,DN55=0),0,AB145*DN55/(AB145+DN55))</f>
        <v>0.496163043865348</v>
      </c>
      <c r="AC55" s="13" t="n">
        <f aca="false">IF(OR(AC145=0,DO55=0),0,AC145*DO55/(AC145+DO55))</f>
        <v>0.490734074544368</v>
      </c>
      <c r="AD55" s="13" t="n">
        <f aca="false">IF(OR(AD145=0,DP55=0),0,AD145*DP55/(AD145+DP55))</f>
        <v>0.485788827873773</v>
      </c>
      <c r="AE55" s="13" t="n">
        <f aca="false">IF(OR(AE145=0,DQ55=0),0,AE145*DQ55/(AE145+DQ55))</f>
        <v>0.481367553430992</v>
      </c>
      <c r="AF55" s="13" t="n">
        <f aca="false">IF(OR(AF145=0,DR55=0),0,AF145*DR55/(AF145+DR55))</f>
        <v>0.476989602815232</v>
      </c>
      <c r="AG55" s="13" t="n">
        <f aca="false">IF(OR(AG145=0,DS55=0),0,AG145*DS55/(AG145+DS55))</f>
        <v>0.472652579311696</v>
      </c>
      <c r="AH55" s="13" t="n">
        <f aca="false">IF(OR(AH145=0,DT55=0),0,AH145*DT55/(AH145+DT55))</f>
        <v>0.468166942619373</v>
      </c>
      <c r="AI55" s="13" t="n">
        <f aca="false">IF(OR(AI145=0,DU55=0),0,AI145*DU55/(AI145+DU55))</f>
        <v>0.463724045846293</v>
      </c>
      <c r="AJ55" s="13" t="n">
        <f aca="false">IF(OR(AJ145=0,DV55=0),0,AJ145*DV55/(AJ145+DV55))</f>
        <v>0.459321502820469</v>
      </c>
      <c r="AK55" s="13" t="n">
        <f aca="false">IF(OR(AK145=0,DW55=0),0,AK145*DW55/(AK145+DW55))</f>
        <v>0.454957053230038</v>
      </c>
      <c r="AL55" s="13" t="n">
        <f aca="false">IF(OR(AL145=0,DX55=0),0,AL145*DX55/(AL145+DX55))</f>
        <v>0.45062855317054</v>
      </c>
      <c r="AM55" s="13" t="n">
        <f aca="false">IF(OR(AM145=0,DY55=0),0,AM145*DY55/(AM145+DY55))</f>
        <v>0.446276260788613</v>
      </c>
      <c r="AN55" s="13" t="n">
        <f aca="false">IF(OR(AN145=0,DZ55=0),0,AN145*DZ55/(AN145+DZ55))</f>
        <v>0.441957628454701</v>
      </c>
      <c r="AO55" s="13" t="n">
        <f aca="false">IF(OR(AO145=0,EA55=0),0,AO145*EA55/(AO145+EA55))</f>
        <v>0.437670723281458</v>
      </c>
      <c r="AP55" s="13" t="n">
        <f aca="false">IF(OR(AP145=0,EB55=0),0,AP145*EB55/(AP145+EB55))</f>
        <v>0.43341370443065</v>
      </c>
      <c r="AQ55" s="13" t="n">
        <f aca="false">IF(OR(AQ145=0,EC55=0),0,AQ145*EC55/(AQ145+EC55))</f>
        <v>0.429184816633845</v>
      </c>
      <c r="AR55" s="13" t="n">
        <f aca="false">IF(OR(AR145=0,ED55=0),0,AR145*ED55/(AR145+ED55))</f>
        <v>0.425063095541495</v>
      </c>
      <c r="AS55" s="13" t="n">
        <f aca="false">IF(OR(AS145=0,EE55=0),0,AS145*EE55/(AS145+EE55))</f>
        <v>0.42096410087745</v>
      </c>
      <c r="AT55" s="13" t="n">
        <f aca="false">IF(OR(AT145=0,EF55=0),0,AT145*EF55/(AT145+EF55))</f>
        <v>0.416886404691348</v>
      </c>
      <c r="AU55" s="13" t="n">
        <f aca="false">IF(OR(AU145=0,EG55=0),0,AU145*EG55/(AU145+EG55))</f>
        <v>0.41282863692676</v>
      </c>
      <c r="AV55" s="13" t="n">
        <f aca="false">IF(OR(AV145=0,EH55=0),0,AV145*EH55/(AV145+EH55))</f>
        <v>0.408789481600496</v>
      </c>
      <c r="AW55" s="13" t="n">
        <f aca="false">IF(OR(AW145=0,EI55=0),0,AW145*EI55/(AW145+EI55))</f>
        <v>0.404363855189234</v>
      </c>
      <c r="AX55" s="13" t="n">
        <f aca="false">IF(OR(AX145=0,EJ55=0),0,AX145*EJ55/(AX145+EJ55))</f>
        <v>0.399963431143959</v>
      </c>
      <c r="AY55" s="13" t="n">
        <f aca="false">IF(OR(AY145=0,EK55=0),0,AY145*EK55/(AY145+EK55))</f>
        <v>0.39558659744884</v>
      </c>
      <c r="AZ55" s="13" t="n">
        <f aca="false">IF(OR(AZ145=0,EL55=0),0,AZ145*EL55/(AZ145+EL55))</f>
        <v>0.391231811198917</v>
      </c>
      <c r="BA55" s="13" t="n">
        <f aca="false">IF(OR(BA145=0,EM55=0),0,BA145*EM55/(BA145+EM55))</f>
        <v>0.386897594345402</v>
      </c>
      <c r="BB55" s="13" t="n">
        <f aca="false">IF(OR(BB145=0,EN55=0),0,BB145*EN55/(BB145+EN55))</f>
        <v>0.382414154118632</v>
      </c>
      <c r="BC55" s="13" t="n">
        <f aca="false">IF(OR(BC145=0,EO55=0),0,BC145*EO55/(BC145+EO55))</f>
        <v>0.377951435938299</v>
      </c>
      <c r="BD55" s="13" t="n">
        <f aca="false">IF(OR(BD145=0,EP55=0),0,BD145*EP55/(BD145+EP55))</f>
        <v>0.3735079820869</v>
      </c>
      <c r="BE55" s="13" t="n">
        <f aca="false">IF(OR(BE145=0,EQ55=0),0,BE145*EQ55/(BE145+EQ55))</f>
        <v>0.369082395493793</v>
      </c>
      <c r="BF55" s="13" t="n">
        <f aca="false">IF(OR(BF145=0,ER55=0),0,BF145*ER55/(BF145+ER55))</f>
        <v>0.364673336394742</v>
      </c>
      <c r="BG55" s="13" t="n">
        <f aca="false">IF(OR(BG145=0,ES55=0),0,BG145*ES55/(BG145+ES55))</f>
        <v>0.360048005254692</v>
      </c>
      <c r="BH55" s="13" t="n">
        <f aca="false">IF(OR(BH145=0,ET55=0),0,BH145*ET55/(BH145+ET55))</f>
        <v>0.355439713048073</v>
      </c>
      <c r="BI55" s="13" t="n">
        <f aca="false">IF(OR(BI145=0,EU55=0),0,BI145*EU55/(BI145+EU55))</f>
        <v>0.350847100823583</v>
      </c>
      <c r="BJ55" s="13" t="n">
        <f aca="false">IF(OR(BJ145=0,EV55=0),0,BJ145*EV55/(BJ145+EV55))</f>
        <v>0.346268867547505</v>
      </c>
      <c r="BK55" s="13" t="n">
        <f aca="false">IF(OR(BK145=0,EW55=0),0,BK145*EW55/(BK145+EW55))</f>
        <v>0.341703767469854</v>
      </c>
      <c r="BL55" s="13" t="n">
        <f aca="false">IF(OR(BL145=0,EX55=0),0,BL145*EX55/(BL145+EX55))</f>
        <v>0.337263258206717</v>
      </c>
      <c r="BM55" s="13" t="n">
        <f aca="false">IF(OR(BM145=0,EY55=0),0,BM145*EY55/(BM145+EY55))</f>
        <v>0.332832370835238</v>
      </c>
      <c r="BN55" s="13" t="n">
        <f aca="false">IF(OR(BN145=0,EZ55=0),0,BN145*EZ55/(BN145+EZ55))</f>
        <v>0.32841007944812</v>
      </c>
      <c r="BO55" s="13" t="n">
        <f aca="false">IF(OR(BO145=0,FA55=0),0,BO145*FA55/(BO145+FA55))</f>
        <v>0.323995400142047</v>
      </c>
      <c r="BP55" s="13" t="n">
        <f aca="false">IF(OR(BP145=0,FB55=0),0,BP145*FB55/(BP145+FB55))</f>
        <v>0.319587389567771</v>
      </c>
      <c r="BQ55" s="13" t="n">
        <f aca="false">IF(OR(BQ145=0,FC55=0),0,BQ145*FC55/(BQ145+FC55))</f>
        <v>0.315404380820322</v>
      </c>
      <c r="BR55" s="13" t="n">
        <f aca="false">IF(OR(BR145=0,FD55=0),0,BR145*FD55/(BR145+FD55))</f>
        <v>0.311223857068717</v>
      </c>
      <c r="BS55" s="13" t="n">
        <f aca="false">IF(OR(BS145=0,FE55=0),0,BS145*FE55/(BS145+FE55))</f>
        <v>0.307045082962335</v>
      </c>
      <c r="BT55" s="13" t="n">
        <f aca="false">IF(OR(BT145=0,FF55=0),0,BT145*FF55/(BT145+FF55))</f>
        <v>0.302867350100449</v>
      </c>
      <c r="BU55" s="13" t="n">
        <f aca="false">IF(OR(BU145=0,FG55=0),0,BU145*FG55/(BU145+FG55))</f>
        <v>0.29868997638044</v>
      </c>
      <c r="BV55" s="13" t="n">
        <f aca="false">IF(OR(BV145=0,FH55=0),0,BV145*FH55/(BV145+FH55))</f>
        <v>0.294618553151654</v>
      </c>
      <c r="BW55" s="13" t="n">
        <f aca="false">IF(OR(BW145=0,FI55=0),0,BW145*FI55/(BW145+FI55))</f>
        <v>0.290544895202437</v>
      </c>
      <c r="BX55" s="13" t="n">
        <f aca="false">IF(OR(BX145=0,FJ55=0),0,BX145*FJ55/(BX145+FJ55))</f>
        <v>0.286468424600755</v>
      </c>
      <c r="BY55" s="13" t="n">
        <f aca="false">IF(OR(BY145=0,FK55=0),0,BY145*FK55/(BY145+FK55))</f>
        <v>0.282388583519915</v>
      </c>
      <c r="BZ55" s="13" t="n">
        <f aca="false">IF(OR(BZ145=0,FL55=0),0,BZ145*FL55/(BZ145+FL55))</f>
        <v>0.278304833998338</v>
      </c>
      <c r="CA55" s="13" t="n">
        <f aca="false">IF(OR(CA145=0,FM55=0),0,CA145*FM55/(CA145+FM55))</f>
        <v>0.27421665776158</v>
      </c>
      <c r="CB55" s="13" t="n">
        <f aca="false">IF(OR(CB145=0,FN55=0),0,CB145*FN55/(CB145+FN55))</f>
        <v>0.270123556105241</v>
      </c>
      <c r="CC55" s="13" t="n">
        <f aca="false">IF(OR(CC145=0,FO55=0),0,CC145*FO55/(CC145+FO55))</f>
        <v>0.266025049837656</v>
      </c>
      <c r="CD55" s="13" t="n">
        <f aca="false">IF(OR(CD145=0,FP55=0),0,CD145*FP55/(CD145+FP55))</f>
        <v>0.261920679281445</v>
      </c>
      <c r="CE55" s="13" t="n">
        <f aca="false">IF(OR(CE145=0,FQ55=0),0,CE145*FQ55/(CE145+FQ55))</f>
        <v>0.257810004333189</v>
      </c>
      <c r="CF55" s="13" t="n">
        <f aca="false">IF(OR(CF145=0,FR55=0),0,CF145*FR55/(CF145+FR55))</f>
        <v>0.253252220783711</v>
      </c>
      <c r="CG55" s="13" t="n">
        <f aca="false">IF(OR(CG145=0,FS55=0),0,CG145*FS55/(CG145+FS55))</f>
        <v>0.248691538516657</v>
      </c>
      <c r="CH55" s="13" t="n">
        <f aca="false">IF(OR(CH145=0,FT55=0),0,CH145*FT55/(CH145+FT55))</f>
        <v>0.244127599278511</v>
      </c>
      <c r="CI55" s="13" t="n">
        <f aca="false">IF(OR(CI145=0,FU55=0),0,CI145*FU55/(CI145+FU55))</f>
        <v>0.239560088034633</v>
      </c>
      <c r="CJ55" s="13" t="n">
        <f aca="false">IF(OR(CJ145=0,FV55=0),0,CJ145*FV55/(CJ145+FV55))</f>
        <v>0.23498873400182</v>
      </c>
      <c r="CK55" s="13" t="n">
        <f aca="false">IF(OR(CK145=0,FW55=0),0,CK145*FW55/(CK145+FW55))</f>
        <v>0.230652567300382</v>
      </c>
      <c r="CL55" s="13" t="n">
        <f aca="false">IF(OR(CL145=0,FX55=0),0,CL145*FX55/(CL145+FX55))</f>
        <v>0.226310092727175</v>
      </c>
      <c r="CM55" s="13" t="n">
        <f aca="false">IF(OR(CM145=0,FY55=0),0,CM145*FY55/(CM145+FY55))</f>
        <v>0.221961116594385</v>
      </c>
      <c r="CN55" s="13" t="n">
        <f aca="false">IF(OR(CN145=0,FZ55=0),0,CN145*FZ55/(CN145+FZ55))</f>
        <v>0.21760547976479</v>
      </c>
      <c r="CO55" s="13" t="n">
        <f aca="false">IF(OR(CO145=0,GA55=0),0,CO145*GA55/(CO145+GA55))</f>
        <v>0.21324305870977</v>
      </c>
      <c r="CP55" s="13" t="n">
        <f aca="false">IF(OR(CP145=0,GB55=0),0,CP145*GB55/(CP145+GB55))</f>
        <v>0.208730717439806</v>
      </c>
      <c r="CQ55" s="13" t="n">
        <f aca="false">IF(OR(CQ145=0,GC55=0),0,CQ145*GC55/(CQ145+GC55))</f>
        <v>0.204213012739587</v>
      </c>
      <c r="CR55" s="0" t="n">
        <f aca="false">IF(F$9=0,0,(SIN(F$12)*COS($E55)+SIN($E55)*COS(F$12))/SIN($E55)*F$9)</f>
        <v>0.5280501</v>
      </c>
      <c r="CS55" s="0" t="n">
        <f aca="false">IF(G$9=0,0,(SIN(G$12)*COS($E55)+SIN($E55)*COS(G$12))/SIN($E55)*G$9)</f>
        <v>0.542038340763619</v>
      </c>
      <c r="CT55" s="0" t="n">
        <f aca="false">IF(H$9=0,0,(SIN(H$12)*COS($E55)+SIN($E55)*COS(H$12))/SIN($E55)*H$9)</f>
        <v>0.556012773929206</v>
      </c>
      <c r="CU55" s="0" t="n">
        <f aca="false">IF(I$9=0,0,(SIN(I$12)*COS($E55)+SIN($E55)*COS(I$12))/SIN($E55)*I$9)</f>
        <v>0.569966569713654</v>
      </c>
      <c r="CV55" s="0" t="n">
        <f aca="false">IF(J$9=0,0,(SIN(J$12)*COS($E55)+SIN($E55)*COS(J$12))/SIN($E55)*J$9)</f>
        <v>0.583892859315758</v>
      </c>
      <c r="CW55" s="0" t="n">
        <f aca="false">IF(K$9=0,0,(SIN(K$12)*COS($E55)+SIN($E55)*COS(K$12))/SIN($E55)*K$9)</f>
        <v>0.597784737806088</v>
      </c>
      <c r="CX55" s="0" t="n">
        <f aca="false">IF(L$9=0,0,(SIN(L$12)*COS($E55)+SIN($E55)*COS(L$12))/SIN($E55)*L$9)</f>
        <v>0.611635267041427</v>
      </c>
      <c r="CY55" s="0" t="n">
        <f aca="false">IF(M$9=0,0,(SIN(M$12)*COS($E55)+SIN($E55)*COS(M$12))/SIN($E55)*M$9)</f>
        <v>0.625437478602638</v>
      </c>
      <c r="CZ55" s="0" t="n">
        <f aca="false">IF(N$9=0,0,(SIN(N$12)*COS($E55)+SIN($E55)*COS(N$12))/SIN($E55)*N$9)</f>
        <v>0.638585790603489</v>
      </c>
      <c r="DA55" s="0" t="n">
        <f aca="false">IF(O$9=0,0,(SIN(O$12)*COS($E55)+SIN($E55)*COS(O$12))/SIN($E55)*O$9)</f>
        <v>0.651655032207872</v>
      </c>
      <c r="DB55" s="0" t="n">
        <f aca="false">IF(P$9=0,0,(SIN(P$12)*COS($E55)+SIN($E55)*COS(P$12))/SIN($E55)*P$9)</f>
        <v>0.664638716665851</v>
      </c>
      <c r="DC55" s="0" t="n">
        <f aca="false">IF(Q$9=0,0,(SIN(Q$12)*COS($E55)+SIN($E55)*COS(Q$12))/SIN($E55)*Q$9)</f>
        <v>0.677530348885406</v>
      </c>
      <c r="DD55" s="0" t="n">
        <f aca="false">IF(R$9=0,0,(SIN(R$12)*COS($E55)+SIN($E55)*COS(R$12))/SIN($E55)*R$9)</f>
        <v>0.690323428184653</v>
      </c>
      <c r="DE55" s="0" t="n">
        <f aca="false">IF(S$9=0,0,(SIN(S$12)*COS($E55)+SIN($E55)*COS(S$12))/SIN($E55)*S$9)</f>
        <v>0.701508968792578</v>
      </c>
      <c r="DF55" s="0" t="n">
        <f aca="false">IF(T$9=0,0,(SIN(T$12)*COS($E55)+SIN($E55)*COS(T$12))/SIN($E55)*T$9)</f>
        <v>0.712548033253256</v>
      </c>
      <c r="DG55" s="0" t="n">
        <f aca="false">IF(U$9=0,0,(SIN(U$12)*COS($E55)+SIN($E55)*COS(U$12))/SIN($E55)*U$9)</f>
        <v>0.723435509708222</v>
      </c>
      <c r="DH55" s="0" t="n">
        <f aca="false">IF(V$9=0,0,(SIN(V$12)*COS($E55)+SIN($E55)*COS(V$12))/SIN($E55)*V$9)</f>
        <v>0.734166312534128</v>
      </c>
      <c r="DI55" s="0" t="n">
        <f aca="false">IF(W$9=0,0,(SIN(W$12)*COS($E55)+SIN($E55)*COS(W$12))/SIN($E55)*W$9)</f>
        <v>0.744735384430778</v>
      </c>
      <c r="DJ55" s="0" t="n">
        <f aca="false">IF(X$9=0,0,(SIN(X$12)*COS($E55)+SIN($E55)*COS(X$12))/SIN($E55)*X$9)</f>
        <v>0.748955840773092</v>
      </c>
      <c r="DK55" s="0" t="n">
        <f aca="false">IF(Y$9=0,0,(SIN(Y$12)*COS($E55)+SIN($E55)*COS(Y$12))/SIN($E55)*Y$9)</f>
        <v>0.752886821031271</v>
      </c>
      <c r="DL55" s="0" t="n">
        <f aca="false">IF(Z$9=0,0,(SIN(Z$12)*COS($E55)+SIN($E55)*COS(Z$12))/SIN($E55)*Z$9)</f>
        <v>0.756529068322656</v>
      </c>
      <c r="DM55" s="0" t="n">
        <f aca="false">IF(AA$9=0,0,(SIN(AA$12)*COS($E55)+SIN($E55)*COS(AA$12))/SIN($E55)*AA$9)</f>
        <v>0.75988343180815</v>
      </c>
      <c r="DN55" s="0" t="n">
        <f aca="false">IF(AB$9=0,0,(SIN(AB$12)*COS($E55)+SIN($E55)*COS(AB$12))/SIN($E55)*AB$9)</f>
        <v>0.762950865836939</v>
      </c>
      <c r="DO55" s="0" t="n">
        <f aca="false">IF(AC$9=0,0,(SIN(AC$12)*COS($E55)+SIN($E55)*COS(AC$12))/SIN($E55)*AC$9)</f>
        <v>0.764242355137845</v>
      </c>
      <c r="DP55" s="0" t="n">
        <f aca="false">IF(AD$9=0,0,(SIN(AD$12)*COS($E55)+SIN($E55)*COS(AD$12))/SIN($E55)*AD$9)</f>
        <v>0.766227383056792</v>
      </c>
      <c r="DQ55" s="0" t="n">
        <f aca="false">IF(AE$9=0,0,(SIN(AE$12)*COS($E55)+SIN($E55)*COS(AE$12))/SIN($E55)*AE$9)</f>
        <v>0.769098409624713</v>
      </c>
      <c r="DR55" s="0" t="n">
        <f aca="false">IF(AF$9=0,0,(SIN(AF$12)*COS($E55)+SIN($E55)*COS(AF$12))/SIN($E55)*AF$9)</f>
        <v>0.771697245948116</v>
      </c>
      <c r="DS55" s="0" t="n">
        <f aca="false">IF(AG$9=0,0,(SIN(AG$12)*COS($E55)+SIN($E55)*COS(AG$12))/SIN($E55)*AG$9)</f>
        <v>0.774024743973809</v>
      </c>
      <c r="DT55" s="0" t="n">
        <f aca="false">IF(AH$9=0,0,(SIN(AH$12)*COS($E55)+SIN($E55)*COS(AH$12))/SIN($E55)*AH$9)</f>
        <v>0.77556777437766</v>
      </c>
      <c r="DU55" s="0" t="n">
        <f aca="false">IF(AI$9=0,0,(SIN(AI$12)*COS($E55)+SIN($E55)*COS(AI$12))/SIN($E55)*AI$9)</f>
        <v>0.776835428772456</v>
      </c>
      <c r="DV55" s="0" t="n">
        <f aca="false">IF(AJ$9=0,0,(SIN(AJ$12)*COS($E55)+SIN($E55)*COS(AJ$12))/SIN($E55)*AJ$9)</f>
        <v>0.777829310328521</v>
      </c>
      <c r="DW55" s="0" t="n">
        <f aca="false">IF(AK$9=0,0,(SIN(AK$12)*COS($E55)+SIN($E55)*COS(AK$12))/SIN($E55)*AK$9)</f>
        <v>0.77855111692362</v>
      </c>
      <c r="DX55" s="0" t="n">
        <f aca="false">IF(AL$9=0,0,(SIN(AL$12)*COS($E55)+SIN($E55)*COS(AL$12))/SIN($E55)*AL$9)</f>
        <v>0.779002640016358</v>
      </c>
      <c r="DY55" s="0" t="n">
        <f aca="false">IF(AM$9=0,0,(SIN(AM$12)*COS($E55)+SIN($E55)*COS(AM$12))/SIN($E55)*AM$9)</f>
        <v>0.779009914748596</v>
      </c>
      <c r="DZ55" s="0" t="n">
        <f aca="false">IF(AN$9=0,0,(SIN(AN$12)*COS($E55)+SIN($E55)*COS(AN$12))/SIN($E55)*AN$9)</f>
        <v>0.778749288171611</v>
      </c>
      <c r="EA55" s="0" t="n">
        <f aca="false">IF(AO$9=0,0,(SIN(AO$12)*COS($E55)+SIN($E55)*COS(AO$12))/SIN($E55)*AO$9)</f>
        <v>0.778222986782443</v>
      </c>
      <c r="EB55" s="0" t="n">
        <f aca="false">IF(AP$9=0,0,(SIN(AP$12)*COS($E55)+SIN($E55)*COS(AP$12))/SIN($E55)*AP$9)</f>
        <v>0.777433326674517</v>
      </c>
      <c r="EC55" s="0" t="n">
        <f aca="false">IF(AQ$9=0,0,(SIN(AQ$12)*COS($E55)+SIN($E55)*COS(AQ$12))/SIN($E55)*AQ$9)</f>
        <v>0.776382712175468</v>
      </c>
      <c r="ED55" s="0" t="n">
        <f aca="false">IF(AR$9=0,0,(SIN(AR$12)*COS($E55)+SIN($E55)*COS(AR$12))/SIN($E55)*AR$9)</f>
        <v>0.775342135714694</v>
      </c>
      <c r="EE55" s="0" t="n">
        <f aca="false">IF(AS$9=0,0,(SIN(AS$12)*COS($E55)+SIN($E55)*COS(AS$12))/SIN($E55)*AS$9)</f>
        <v>0.774047075214736</v>
      </c>
      <c r="EF55" s="0" t="n">
        <f aca="false">IF(AT$9=0,0,(SIN(AT$12)*COS($E55)+SIN($E55)*COS(AT$12))/SIN($E55)*AT$9)</f>
        <v>0.772499945237645</v>
      </c>
      <c r="EG55" s="0" t="n">
        <f aca="false">IF(AU$9=0,0,(SIN(AU$12)*COS($E55)+SIN($E55)*COS(AU$12))/SIN($E55)*AU$9)</f>
        <v>0.770703242089528</v>
      </c>
      <c r="EH55" s="0" t="n">
        <f aca="false">IF(AV$9=0,0,(SIN(AV$12)*COS($E55)+SIN($E55)*COS(AV$12))/SIN($E55)*AV$9)</f>
        <v>0.768659542443305</v>
      </c>
      <c r="EI55" s="0" t="n">
        <f aca="false">IF(AW$9=0,0,(SIN(AW$12)*COS($E55)+SIN($E55)*COS(AW$12))/SIN($E55)*AW$9)</f>
        <v>0.764925176855335</v>
      </c>
      <c r="EJ55" s="0" t="n">
        <f aca="false">IF(AX$9=0,0,(SIN(AX$12)*COS($E55)+SIN($E55)*COS(AX$12))/SIN($E55)*AX$9)</f>
        <v>0.760946113978143</v>
      </c>
      <c r="EK55" s="0" t="n">
        <f aca="false">IF(AY$9=0,0,(SIN(AY$12)*COS($E55)+SIN($E55)*COS(AY$12))/SIN($E55)*AY$9)</f>
        <v>0.756726486172237</v>
      </c>
      <c r="EL55" s="0" t="n">
        <f aca="false">IF(AZ$9=0,0,(SIN(AZ$12)*COS($E55)+SIN($E55)*COS(AZ$12))/SIN($E55)*AZ$9)</f>
        <v>0.752270501748986</v>
      </c>
      <c r="EM55" s="0" t="n">
        <f aca="false">IF(BA$9=0,0,(SIN(BA$12)*COS($E55)+SIN($E55)*COS(BA$12))/SIN($E55)*BA$9)</f>
        <v>0.747582442798364</v>
      </c>
      <c r="EN55" s="0" t="n">
        <f aca="false">IF(BB$9=0,0,(SIN(BB$12)*COS($E55)+SIN($E55)*COS(BB$12))/SIN($E55)*BB$9)</f>
        <v>0.742032447226807</v>
      </c>
      <c r="EO55" s="0" t="n">
        <f aca="false">IF(BC$9=0,0,(SIN(BC$12)*COS($E55)+SIN($E55)*COS(BC$12))/SIN($E55)*BC$9)</f>
        <v>0.736259733434692</v>
      </c>
      <c r="EP55" s="0" t="n">
        <f aca="false">IF(BD$9=0,0,(SIN(BD$12)*COS($E55)+SIN($E55)*COS(BD$12))/SIN($E55)*BD$9)</f>
        <v>0.730269370888764</v>
      </c>
      <c r="EQ55" s="0" t="n">
        <f aca="false">IF(BE$9=0,0,(SIN(BE$12)*COS($E55)+SIN($E55)*COS(BE$12))/SIN($E55)*BE$9)</f>
        <v>0.724066493336237</v>
      </c>
      <c r="ER55" s="0" t="n">
        <f aca="false">IF(BF$9=0,0,(SIN(BF$12)*COS($E55)+SIN($E55)*COS(BF$12))/SIN($E55)*BF$9)</f>
        <v>0.717656296233033</v>
      </c>
      <c r="ES55" s="0" t="n">
        <f aca="false">IF(BG$9=0,0,(SIN(BG$12)*COS($E55)+SIN($E55)*COS(BG$12))/SIN($E55)*BG$9)</f>
        <v>0.710142837659669</v>
      </c>
      <c r="ET55" s="0" t="n">
        <f aca="false">IF(BH$9=0,0,(SIN(BH$12)*COS($E55)+SIN($E55)*COS(BH$12))/SIN($E55)*BH$9)</f>
        <v>0.702436205880313</v>
      </c>
      <c r="EU55" s="0" t="n">
        <f aca="false">IF(BI$9=0,0,(SIN(BI$12)*COS($E55)+SIN($E55)*COS(BI$12))/SIN($E55)*BI$9)</f>
        <v>0.694542587776728</v>
      </c>
      <c r="EV55" s="0" t="n">
        <f aca="false">IF(BJ$9=0,0,(SIN(BJ$12)*COS($E55)+SIN($E55)*COS(BJ$12))/SIN($E55)*BJ$9)</f>
        <v>0.686468218969376</v>
      </c>
      <c r="EW55" s="0" t="n">
        <f aca="false">IF(BK$9=0,0,(SIN(BK$12)*COS($E55)+SIN($E55)*COS(BK$12))/SIN($E55)*BK$9)</f>
        <v>0.678219380750983</v>
      </c>
      <c r="EX55" s="0" t="n">
        <f aca="false">IF(BL$9=0,0,(SIN(BL$12)*COS($E55)+SIN($E55)*COS(BL$12))/SIN($E55)*BL$9)</f>
        <v>0.67024715291676</v>
      </c>
      <c r="EY55" s="0" t="n">
        <f aca="false">IF(BM$9=0,0,(SIN(BM$12)*COS($E55)+SIN($E55)*COS(BM$12))/SIN($E55)*BM$9)</f>
        <v>0.662109989893491</v>
      </c>
      <c r="EZ55" s="0" t="n">
        <f aca="false">IF(BN$9=0,0,(SIN(BN$12)*COS($E55)+SIN($E55)*COS(BN$12))/SIN($E55)*BN$9)</f>
        <v>0.653813886497821</v>
      </c>
      <c r="FA55" s="0" t="n">
        <f aca="false">IF(BO$9=0,0,(SIN(BO$12)*COS($E55)+SIN($E55)*COS(BO$12))/SIN($E55)*BO$9)</f>
        <v>0.64536487294071</v>
      </c>
      <c r="FB55" s="0" t="n">
        <f aca="false">IF(BP$9=0,0,(SIN(BP$12)*COS($E55)+SIN($E55)*COS(BP$12))/SIN($E55)*BP$9)</f>
        <v>0.636769011923484</v>
      </c>
      <c r="FC55" s="0" t="n">
        <f aca="false">IF(BQ$9=0,0,(SIN(BQ$12)*COS($E55)+SIN($E55)*COS(BQ$12))/SIN($E55)*BQ$9)</f>
        <v>0.628903453142599</v>
      </c>
      <c r="FD55" s="0" t="n">
        <f aca="false">IF(BR$9=0,0,(SIN(BR$12)*COS($E55)+SIN($E55)*COS(BR$12))/SIN($E55)*BR$9)</f>
        <v>0.620894274565937</v>
      </c>
      <c r="FE55" s="0" t="n">
        <f aca="false">IF(BS$9=0,0,(SIN(BS$12)*COS($E55)+SIN($E55)*COS(BS$12))/SIN($E55)*BS$9)</f>
        <v>0.612746826999352</v>
      </c>
      <c r="FF55" s="0" t="n">
        <f aca="false">IF(BT$9=0,0,(SIN(BT$12)*COS($E55)+SIN($E55)*COS(BT$12))/SIN($E55)*BT$9)</f>
        <v>0.604466487873883</v>
      </c>
      <c r="FG55" s="0" t="n">
        <f aca="false">IF(BU$9=0,0,(SIN(BU$12)*COS($E55)+SIN($E55)*COS(BU$12))/SIN($E55)*BU$9)</f>
        <v>0.596058658725706</v>
      </c>
      <c r="FH55" s="0" t="n">
        <f aca="false">IF(BV$9=0,0,(SIN(BV$12)*COS($E55)+SIN($E55)*COS(BV$12))/SIN($E55)*BV$9)</f>
        <v>0.587951749543895</v>
      </c>
      <c r="FI55" s="0" t="n">
        <f aca="false">IF(BW$9=0,0,(SIN(BW$12)*COS($E55)+SIN($E55)*COS(BW$12))/SIN($E55)*BW$9)</f>
        <v>0.57972241931511</v>
      </c>
      <c r="FJ55" s="0" t="n">
        <f aca="false">IF(BX$9=0,0,(SIN(BX$12)*COS($E55)+SIN($E55)*COS(BX$12))/SIN($E55)*BX$9)</f>
        <v>0.571375742862946</v>
      </c>
      <c r="FK55" s="0" t="n">
        <f aca="false">IF(BY$9=0,0,(SIN(BY$12)*COS($E55)+SIN($E55)*COS(BY$12))/SIN($E55)*BY$9)</f>
        <v>0.562916812709852</v>
      </c>
      <c r="FL55" s="0" t="n">
        <f aca="false">IF(BZ$9=0,0,(SIN(BZ$12)*COS($E55)+SIN($E55)*COS(BZ$12))/SIN($E55)*BZ$9)</f>
        <v>0.554350736749121</v>
      </c>
      <c r="FM55" s="0" t="n">
        <f aca="false">IF(CA$9=0,0,(SIN(CA$12)*COS($E55)+SIN($E55)*COS(CA$12))/SIN($E55)*CA$9)</f>
        <v>0.545682635917964</v>
      </c>
      <c r="FN55" s="0" t="n">
        <f aca="false">IF(CB$9=0,0,(SIN(CB$12)*COS($E55)+SIN($E55)*COS(CB$12))/SIN($E55)*CB$9)</f>
        <v>0.536917641872536</v>
      </c>
      <c r="FO55" s="0" t="n">
        <f aca="false">IF(CC$9=0,0,(SIN(CC$12)*COS($E55)+SIN($E55)*COS(CC$12))/SIN($E55)*CC$9)</f>
        <v>0.52806089466593</v>
      </c>
      <c r="FP55" s="0" t="n">
        <f aca="false">IF(CD$9=0,0,(SIN(CD$12)*COS($E55)+SIN($E55)*COS(CD$12))/SIN($E55)*CD$9)</f>
        <v>0.519117540430027</v>
      </c>
      <c r="FQ55" s="0" t="n">
        <f aca="false">IF(CE$9=0,0,(SIN(CE$12)*COS($E55)+SIN($E55)*COS(CE$12))/SIN($E55)*CE$9)</f>
        <v>0.510092729062176</v>
      </c>
      <c r="FR55" s="0" t="n">
        <f aca="false">IF(CF$9=0,0,(SIN(CF$12)*COS($E55)+SIN($E55)*COS(CF$12))/SIN($E55)*CF$9)</f>
        <v>0.49927709270067</v>
      </c>
      <c r="FS55" s="0" t="n">
        <f aca="false">IF(CG$9=0,0,(SIN(CG$12)*COS($E55)+SIN($E55)*COS(CG$12))/SIN($E55)*CG$9)</f>
        <v>0.488426781820952</v>
      </c>
      <c r="FT55" s="0" t="n">
        <f aca="false">IF(CH$9=0,0,(SIN(CH$12)*COS($E55)+SIN($E55)*COS(CH$12))/SIN($E55)*CH$9)</f>
        <v>0.47754849390772</v>
      </c>
      <c r="FU55" s="0" t="n">
        <f aca="false">IF(CI$9=0,0,(SIN(CI$12)*COS($E55)+SIN($E55)*COS(CI$12))/SIN($E55)*CI$9)</f>
        <v>0.466648898170142</v>
      </c>
      <c r="FV55" s="0" t="n">
        <f aca="false">IF(CJ$9=0,0,(SIN(CJ$12)*COS($E55)+SIN($E55)*COS(CJ$12))/SIN($E55)*CJ$9)</f>
        <v>0.4557346324882</v>
      </c>
      <c r="FW55" s="0" t="n">
        <f aca="false">IF(CK$9=0,0,(SIN(CK$12)*COS($E55)+SIN($E55)*COS(CK$12))/SIN($E55)*CK$9)</f>
        <v>0.445704824945202</v>
      </c>
      <c r="FX55" s="0" t="n">
        <f aca="false">IF(CL$9=0,0,(SIN(CL$12)*COS($E55)+SIN($E55)*COS(CL$12))/SIN($E55)*CL$9)</f>
        <v>0.435650610978472</v>
      </c>
      <c r="FY55" s="0" t="n">
        <f aca="false">IF(CM$9=0,0,(SIN(CM$12)*COS($E55)+SIN($E55)*COS(CM$12))/SIN($E55)*CM$9)</f>
        <v>0.425577711226612</v>
      </c>
      <c r="FZ55" s="0" t="n">
        <f aca="false">IF(CN$9=0,0,(SIN(CN$12)*COS($E55)+SIN($E55)*COS(CN$12))/SIN($E55)*CN$9)</f>
        <v>0.415491817289224</v>
      </c>
      <c r="GA55" s="0" t="n">
        <f aca="false">IF(CO$9=0,0,(SIN(CO$12)*COS($E55)+SIN($E55)*COS(CO$12))/SIN($E55)*CO$9)</f>
        <v>0.405398589194117</v>
      </c>
      <c r="GB55" s="0" t="n">
        <f aca="false">IF(CP$9=0,0,(SIN(CP$12)*COS($E55)+SIN($E55)*COS(CP$12))/SIN($E55)*CP$9)</f>
        <v>0.394791601025122</v>
      </c>
      <c r="GC55" s="0" t="n">
        <f aca="false">IF(CQ$9=0,0,(SIN(CQ$12)*COS($E55)+SIN($E55)*COS(CQ$12))/SIN($E55)*CQ$9)</f>
        <v>0.384204186813103</v>
      </c>
    </row>
    <row r="56" customFormat="false" ht="12.8" hidden="true" customHeight="false" outlineLevel="0" collapsed="false">
      <c r="A56" s="0" t="n">
        <f aca="false">MAX($F56:$CQ56)</f>
        <v>0.53367091240796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0.58401</v>
      </c>
      <c r="C56" s="2" t="n">
        <f aca="false">MOD(Best +D56,360)</f>
        <v>143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0.528050099721163</v>
      </c>
      <c r="G56" s="13" t="n">
        <f aca="false">IF(OR(G146=0,CS56=0),0,G146*CS56/(G146+CS56))</f>
        <v>0.529572612448638</v>
      </c>
      <c r="H56" s="13" t="n">
        <f aca="false">IF(OR(H146=0,CT56=0),0,H146*CT56/(H146+CT56))</f>
        <v>0.530834396390956</v>
      </c>
      <c r="I56" s="13" t="n">
        <f aca="false">IF(OR(I146=0,CU56=0),0,I146*CU56/(I146+CU56))</f>
        <v>0.531848534916408</v>
      </c>
      <c r="J56" s="13" t="n">
        <f aca="false">IF(OR(J146=0,CV56=0),0,J146*CV56/(J146+CV56))</f>
        <v>0.532627552233375</v>
      </c>
      <c r="K56" s="13" t="n">
        <f aca="false">IF(OR(K146=0,CW56=0),0,K146*CW56/(K146+CW56))</f>
        <v>0.533183421303818</v>
      </c>
      <c r="L56" s="13" t="n">
        <f aca="false">IF(OR(L146=0,CX56=0),0,L146*CX56/(L146+CX56))</f>
        <v>0.533527573866864</v>
      </c>
      <c r="M56" s="13" t="n">
        <f aca="false">IF(OR(M146=0,CY56=0),0,M146*CY56/(M146+CY56))</f>
        <v>0.53367091240796</v>
      </c>
      <c r="N56" s="13" t="n">
        <f aca="false">IF(OR(N146=0,CZ56=0),0,N146*CZ56/(N146+CZ56))</f>
        <v>0.533204674316475</v>
      </c>
      <c r="O56" s="13" t="n">
        <f aca="false">IF(OR(O146=0,DA56=0),0,O146*DA56/(O146+DA56))</f>
        <v>0.532581583013695</v>
      </c>
      <c r="P56" s="13" t="n">
        <f aca="false">IF(OR(P146=0,DB56=0),0,P146*DB56/(P146+DB56))</f>
        <v>0.531810071305204</v>
      </c>
      <c r="Q56" s="13" t="n">
        <f aca="false">IF(OR(Q146=0,DC56=0),0,Q146*DC56/(Q146+DC56))</f>
        <v>0.530898111461304</v>
      </c>
      <c r="R56" s="13" t="n">
        <f aca="false">IF(OR(R146=0,DD56=0),0,R146*DD56/(R146+DD56))</f>
        <v>0.529853236855101</v>
      </c>
      <c r="S56" s="13" t="n">
        <f aca="false">IF(OR(S146=0,DE56=0),0,S146*DE56/(S146+DE56))</f>
        <v>0.527826568995483</v>
      </c>
      <c r="T56" s="13" t="n">
        <f aca="false">IF(OR(T146=0,DF56=0),0,T146*DF56/(T146+DF56))</f>
        <v>0.525727734558418</v>
      </c>
      <c r="U56" s="13" t="n">
        <f aca="false">IF(OR(U146=0,DG56=0),0,U146*DG56/(U146+DG56))</f>
        <v>0.523560873565776</v>
      </c>
      <c r="V56" s="13" t="n">
        <f aca="false">IF(OR(V146=0,DH56=0),0,V146*DH56/(V146+DH56))</f>
        <v>0.521329849070199</v>
      </c>
      <c r="W56" s="13" t="n">
        <f aca="false">IF(OR(W146=0,DI56=0),0,W146*DI56/(W146+DI56))</f>
        <v>0.519038265421139</v>
      </c>
      <c r="X56" s="13" t="n">
        <f aca="false">IF(OR(X146=0,DJ56=0),0,X146*DJ56/(X146+DJ56))</f>
        <v>0.51376196106084</v>
      </c>
      <c r="Y56" s="13" t="n">
        <f aca="false">IF(OR(Y146=0,DK56=0),0,Y146*DK56/(Y146+DK56))</f>
        <v>0.508568421203717</v>
      </c>
      <c r="Z56" s="13" t="n">
        <f aca="false">IF(OR(Z146=0,DL56=0),0,Z146*DL56/(Z146+DL56))</f>
        <v>0.50345287189787</v>
      </c>
      <c r="AA56" s="13" t="n">
        <f aca="false">IF(OR(AA146=0,DM56=0),0,AA146*DM56/(AA146+DM56))</f>
        <v>0.498410858814747</v>
      </c>
      <c r="AB56" s="13" t="n">
        <f aca="false">IF(OR(AB146=0,DN56=0),0,AB146*DN56/(AB146+DN56))</f>
        <v>0.493438219162864</v>
      </c>
      <c r="AC56" s="13" t="n">
        <f aca="false">IF(OR(AC146=0,DO56=0),0,AC146*DO56/(AC146+DO56))</f>
        <v>0.48791753429604</v>
      </c>
      <c r="AD56" s="13" t="n">
        <f aca="false">IF(OR(AD146=0,DP56=0),0,AD146*DP56/(AD146+DP56))</f>
        <v>0.482882475443878</v>
      </c>
      <c r="AE56" s="13" t="n">
        <f aca="false">IF(OR(AE146=0,DQ56=0),0,AE146*DQ56/(AE146+DQ56))</f>
        <v>0.47837302262658</v>
      </c>
      <c r="AF56" s="13" t="n">
        <f aca="false">IF(OR(AF146=0,DR56=0),0,AF146*DR56/(AF146+DR56))</f>
        <v>0.473908804987214</v>
      </c>
      <c r="AG56" s="13" t="n">
        <f aca="false">IF(OR(AG146=0,DS56=0),0,AG146*DS56/(AG146+DS56))</f>
        <v>0.469487365470314</v>
      </c>
      <c r="AH56" s="13" t="n">
        <f aca="false">IF(OR(AH146=0,DT56=0),0,AH146*DT56/(AH146+DT56))</f>
        <v>0.46491936202165</v>
      </c>
      <c r="AI56" s="13" t="n">
        <f aca="false">IF(OR(AI146=0,DU56=0),0,AI146*DU56/(AI146+DU56))</f>
        <v>0.460395881875161</v>
      </c>
      <c r="AJ56" s="13" t="n">
        <f aca="false">IF(OR(AJ146=0,DV56=0),0,AJ146*DV56/(AJ146+DV56))</f>
        <v>0.455914486734821</v>
      </c>
      <c r="AK56" s="13" t="n">
        <f aca="false">IF(OR(AK146=0,DW56=0),0,AK146*DW56/(AK146+DW56))</f>
        <v>0.451472866575558</v>
      </c>
      <c r="AL56" s="13" t="n">
        <f aca="false">IF(OR(AL146=0,DX56=0),0,AL146*DX56/(AL146+DX56))</f>
        <v>0.447068830094348</v>
      </c>
      <c r="AM56" s="13" t="n">
        <f aca="false">IF(OR(AM146=0,DY56=0),0,AM146*DY56/(AM146+DY56))</f>
        <v>0.442642714026034</v>
      </c>
      <c r="AN56" s="13" t="n">
        <f aca="false">IF(OR(AN146=0,DZ56=0),0,AN146*DZ56/(AN146+DZ56))</f>
        <v>0.438251819441348</v>
      </c>
      <c r="AO56" s="13" t="n">
        <f aca="false">IF(OR(AO146=0,EA56=0),0,AO146*EA56/(AO146+EA56))</f>
        <v>0.433894172486871</v>
      </c>
      <c r="AP56" s="13" t="n">
        <f aca="false">IF(OR(AP146=0,EB56=0),0,AP146*EB56/(AP146+EB56))</f>
        <v>0.429567893318624</v>
      </c>
      <c r="AQ56" s="13" t="n">
        <f aca="false">IF(OR(AQ146=0,EC56=0),0,AQ146*EC56/(AQ146+EC56))</f>
        <v>0.425271189544716</v>
      </c>
      <c r="AR56" s="13" t="n">
        <f aca="false">IF(OR(AR146=0,ED56=0),0,AR146*ED56/(AR146+ED56))</f>
        <v>0.421082817076861</v>
      </c>
      <c r="AS56" s="13" t="n">
        <f aca="false">IF(OR(AS146=0,EE56=0),0,AS146*EE56/(AS146+EE56))</f>
        <v>0.416918523087681</v>
      </c>
      <c r="AT56" s="13" t="n">
        <f aca="false">IF(OR(AT146=0,EF56=0),0,AT146*EF56/(AT146+EF56))</f>
        <v>0.412776847638322</v>
      </c>
      <c r="AU56" s="13" t="n">
        <f aca="false">IF(OR(AU146=0,EG56=0),0,AU146*EG56/(AU146+EG56))</f>
        <v>0.408656390274693</v>
      </c>
      <c r="AV56" s="13" t="n">
        <f aca="false">IF(OR(AV146=0,EH56=0),0,AV146*EH56/(AV146+EH56))</f>
        <v>0.404555806143161</v>
      </c>
      <c r="AW56" s="13" t="n">
        <f aca="false">IF(OR(AW146=0,EI56=0),0,AW146*EI56/(AW146+EI56))</f>
        <v>0.400071600816798</v>
      </c>
      <c r="AX56" s="13" t="n">
        <f aca="false">IF(OR(AX146=0,EJ56=0),0,AX146*EJ56/(AX146+EJ56))</f>
        <v>0.395613938497752</v>
      </c>
      <c r="AY56" s="13" t="n">
        <f aca="false">IF(OR(AY146=0,EK56=0),0,AY146*EK56/(AY146+EK56))</f>
        <v>0.391181183523125</v>
      </c>
      <c r="AZ56" s="13" t="n">
        <f aca="false">IF(OR(AZ146=0,EL56=0),0,AZ146*EL56/(AZ146+EL56))</f>
        <v>0.386771770753555</v>
      </c>
      <c r="BA56" s="13" t="n">
        <f aca="false">IF(OR(BA146=0,EM56=0),0,BA146*EM56/(BA146+EM56))</f>
        <v>0.38238420127528</v>
      </c>
      <c r="BB56" s="13" t="n">
        <f aca="false">IF(OR(BB146=0,EN56=0),0,BB146*EN56/(BB146+EN56))</f>
        <v>0.377849529917217</v>
      </c>
      <c r="BC56" s="13" t="n">
        <f aca="false">IF(OR(BC146=0,EO56=0),0,BC146*EO56/(BC146+EO56))</f>
        <v>0.373336882881327</v>
      </c>
      <c r="BD56" s="13" t="n">
        <f aca="false">IF(OR(BD146=0,EP56=0),0,BD146*EP56/(BD146+EP56))</f>
        <v>0.36884478640295</v>
      </c>
      <c r="BE56" s="13" t="n">
        <f aca="false">IF(OR(BE146=0,EQ56=0),0,BE146*EQ56/(BE146+EQ56))</f>
        <v>0.364371828651866</v>
      </c>
      <c r="BF56" s="13" t="n">
        <f aca="false">IF(OR(BF146=0,ER56=0),0,BF146*ER56/(BF146+ER56))</f>
        <v>0.359916656359993</v>
      </c>
      <c r="BG56" s="13" t="n">
        <f aca="false">IF(OR(BG146=0,ES56=0),0,BG146*ES56/(BG146+ES56))</f>
        <v>0.355247947726407</v>
      </c>
      <c r="BH56" s="13" t="n">
        <f aca="false">IF(OR(BH146=0,ET56=0),0,BH146*ET56/(BH146+ET56))</f>
        <v>0.350597619424318</v>
      </c>
      <c r="BI56" s="13" t="n">
        <f aca="false">IF(OR(BI146=0,EU56=0),0,BI146*EU56/(BI146+EU56))</f>
        <v>0.345964304804455</v>
      </c>
      <c r="BJ56" s="13" t="n">
        <f aca="false">IF(OR(BJ146=0,EV56=0),0,BJ146*EV56/(BJ146+EV56))</f>
        <v>0.341346696414097</v>
      </c>
      <c r="BK56" s="13" t="n">
        <f aca="false">IF(OR(BK146=0,EW56=0),0,BK146*EW56/(BK146+EW56))</f>
        <v>0.336743543341602</v>
      </c>
      <c r="BL56" s="13" t="n">
        <f aca="false">IF(OR(BL146=0,EX56=0),0,BL146*EX56/(BL146+EX56))</f>
        <v>0.332265410847363</v>
      </c>
      <c r="BM56" s="13" t="n">
        <f aca="false">IF(OR(BM146=0,EY56=0),0,BM146*EY56/(BM146+EY56))</f>
        <v>0.32779815689112</v>
      </c>
      <c r="BN56" s="13" t="n">
        <f aca="false">IF(OR(BN146=0,EZ56=0),0,BN146*EZ56/(BN146+EZ56))</f>
        <v>0.323340752603535</v>
      </c>
      <c r="BO56" s="13" t="n">
        <f aca="false">IF(OR(BO146=0,FA56=0),0,BO146*FA56/(BO146+FA56))</f>
        <v>0.318892212227804</v>
      </c>
      <c r="BP56" s="13" t="n">
        <f aca="false">IF(OR(BP146=0,FB56=0),0,BP146*FB56/(BP146+FB56))</f>
        <v>0.314451591653397</v>
      </c>
      <c r="BQ56" s="13" t="n">
        <f aca="false">IF(OR(BQ146=0,FC56=0),0,BQ146*FC56/(BQ146+FC56))</f>
        <v>0.310235153150144</v>
      </c>
      <c r="BR56" s="13" t="n">
        <f aca="false">IF(OR(BR146=0,FD56=0),0,BR146*FD56/(BR146+FD56))</f>
        <v>0.30602233242003</v>
      </c>
      <c r="BS56" s="13" t="n">
        <f aca="false">IF(OR(BS146=0,FE56=0),0,BS146*FE56/(BS146+FE56))</f>
        <v>0.301812393618663</v>
      </c>
      <c r="BT56" s="13" t="n">
        <f aca="false">IF(OR(BT146=0,FF56=0),0,BT146*FF56/(BT146+FF56))</f>
        <v>0.297604628760005</v>
      </c>
      <c r="BU56" s="13" t="n">
        <f aca="false">IF(OR(BU146=0,FG56=0),0,BU146*FG56/(BU146+FG56))</f>
        <v>0.293398357052227</v>
      </c>
      <c r="BV56" s="13" t="n">
        <f aca="false">IF(OR(BV146=0,FH56=0),0,BV146*FH56/(BV146+FH56))</f>
        <v>0.289297990509488</v>
      </c>
      <c r="BW56" s="13" t="n">
        <f aca="false">IF(OR(BW146=0,FI56=0),0,BW146*FI56/(BW146+FI56))</f>
        <v>0.285196468003446</v>
      </c>
      <c r="BX56" s="13" t="n">
        <f aca="false">IF(OR(BX146=0,FJ56=0),0,BX146*FJ56/(BX146+FJ56))</f>
        <v>0.281093214128157</v>
      </c>
      <c r="BY56" s="13" t="n">
        <f aca="false">IF(OR(BY146=0,FK56=0),0,BY146*FK56/(BY146+FK56))</f>
        <v>0.276987674385807</v>
      </c>
      <c r="BZ56" s="13" t="n">
        <f aca="false">IF(OR(BZ146=0,FL56=0),0,BZ146*FL56/(BZ146+FL56))</f>
        <v>0.272879314937852</v>
      </c>
      <c r="CA56" s="13" t="n">
        <f aca="false">IF(OR(CA146=0,FM56=0),0,CA146*FM56/(CA146+FM56))</f>
        <v>0.268767622418952</v>
      </c>
      <c r="CB56" s="13" t="n">
        <f aca="false">IF(OR(CB146=0,FN56=0),0,CB146*FN56/(CB146+FN56))</f>
        <v>0.26465210381227</v>
      </c>
      <c r="CC56" s="13" t="n">
        <f aca="false">IF(OR(CC146=0,FO56=0),0,CC146*FO56/(CC146+FO56))</f>
        <v>0.260532286384964</v>
      </c>
      <c r="CD56" s="13" t="n">
        <f aca="false">IF(OR(CD146=0,FP56=0),0,CD146*FP56/(CD146+FP56))</f>
        <v>0.256407717682853</v>
      </c>
      <c r="CE56" s="13" t="n">
        <f aca="false">IF(OR(CE146=0,FQ56=0),0,CE146*FQ56/(CE146+FQ56))</f>
        <v>0.252277965583492</v>
      </c>
      <c r="CF56" s="13" t="n">
        <f aca="false">IF(OR(CF146=0,FR56=0),0,CF146*FR56/(CF146+FR56))</f>
        <v>0.247708861682492</v>
      </c>
      <c r="CG56" s="13" t="n">
        <f aca="false">IF(OR(CG146=0,FS56=0),0,CG146*FS56/(CG146+FS56))</f>
        <v>0.243138336841161</v>
      </c>
      <c r="CH56" s="13" t="n">
        <f aca="false">IF(OR(CH146=0,FT56=0),0,CH146*FT56/(CH146+FT56))</f>
        <v>0.238566052577061</v>
      </c>
      <c r="CI56" s="13" t="n">
        <f aca="false">IF(OR(CI146=0,FU56=0),0,CI146*FU56/(CI146+FU56))</f>
        <v>0.233991714621584</v>
      </c>
      <c r="CJ56" s="13" t="n">
        <f aca="false">IF(OR(CJ146=0,FV56=0),0,CJ146*FV56/(CJ146+FV56))</f>
        <v>0.229415073937155</v>
      </c>
      <c r="CK56" s="13" t="n">
        <f aca="false">IF(OR(CK146=0,FW56=0),0,CK146*FW56/(CK146+FW56))</f>
        <v>0.225070987601989</v>
      </c>
      <c r="CL56" s="13" t="n">
        <f aca="false">IF(OR(CL146=0,FX56=0),0,CL146*FX56/(CL146+FX56))</f>
        <v>0.220721962851898</v>
      </c>
      <c r="CM56" s="13" t="n">
        <f aca="false">IF(OR(CM146=0,FY56=0),0,CM146*FY56/(CM146+FY56))</f>
        <v>0.216367824074157</v>
      </c>
      <c r="CN56" s="13" t="n">
        <f aca="false">IF(OR(CN146=0,FZ56=0),0,CN146*FZ56/(CN146+FZ56))</f>
        <v>0.21200843096089</v>
      </c>
      <c r="CO56" s="13" t="n">
        <f aca="false">IF(OR(CO146=0,GA56=0),0,CO146*GA56/(CO146+GA56))</f>
        <v>0.207643679549647</v>
      </c>
      <c r="CP56" s="13" t="n">
        <f aca="false">IF(OR(CP146=0,GB56=0),0,CP146*GB56/(CP146+GB56))</f>
        <v>0.203133360292565</v>
      </c>
      <c r="CQ56" s="13" t="n">
        <f aca="false">IF(OR(CQ146=0,GC56=0),0,CQ146*GC56/(CQ146+GC56))</f>
        <v>0.198619287802714</v>
      </c>
      <c r="CR56" s="0" t="n">
        <f aca="false">IF(F$9=0,0,(SIN(F$12)*COS($E56)+SIN($E56)*COS(F$12))/SIN($E56)*F$9)</f>
        <v>0.5280501</v>
      </c>
      <c r="CS56" s="0" t="n">
        <f aca="false">IF(G$9=0,0,(SIN(G$12)*COS($E56)+SIN($E56)*COS(G$12))/SIN($E56)*G$9)</f>
        <v>0.541696205296194</v>
      </c>
      <c r="CT56" s="0" t="n">
        <f aca="false">IF(H$9=0,0,(SIN(H$12)*COS($E56)+SIN($E56)*COS(H$12))/SIN($E56)*H$9)</f>
        <v>0.555323323611312</v>
      </c>
      <c r="CU56" s="0" t="n">
        <f aca="false">IF(I$9=0,0,(SIN(I$12)*COS($E56)+SIN($E56)*COS(I$12))/SIN($E56)*I$9)</f>
        <v>0.56892473337199</v>
      </c>
      <c r="CV56" s="0" t="n">
        <f aca="false">IF(J$9=0,0,(SIN(J$12)*COS($E56)+SIN($E56)*COS(J$12))/SIN($E56)*J$9)</f>
        <v>0.582493677140197</v>
      </c>
      <c r="CW56" s="0" t="n">
        <f aca="false">IF(K$9=0,0,(SIN(K$12)*COS($E56)+SIN($E56)*COS(K$12))/SIN($E56)*K$9)</f>
        <v>0.596023364467957</v>
      </c>
      <c r="CX56" s="0" t="n">
        <f aca="false">IF(L$9=0,0,(SIN(L$12)*COS($E56)+SIN($E56)*COS(L$12))/SIN($E56)*L$9)</f>
        <v>0.609506974775205</v>
      </c>
      <c r="CY56" s="0" t="n">
        <f aca="false">IF(M$9=0,0,(SIN(M$12)*COS($E56)+SIN($E56)*COS(M$12))/SIN($E56)*M$9)</f>
        <v>0.622937660249629</v>
      </c>
      <c r="CZ56" s="0" t="n">
        <f aca="false">IF(N$9=0,0,(SIN(N$12)*COS($E56)+SIN($E56)*COS(N$12))/SIN($E56)*N$9)</f>
        <v>0.635712655783915</v>
      </c>
      <c r="DA56" s="0" t="n">
        <f aca="false">IF(O$9=0,0,(SIN(O$12)*COS($E56)+SIN($E56)*COS(O$12))/SIN($E56)*O$9)</f>
        <v>0.648404892005151</v>
      </c>
      <c r="DB56" s="0" t="n">
        <f aca="false">IF(P$9=0,0,(SIN(P$12)*COS($E56)+SIN($E56)*COS(P$12))/SIN($E56)*P$9)</f>
        <v>0.661008008892747</v>
      </c>
      <c r="DC56" s="0" t="n">
        <f aca="false">IF(Q$9=0,0,(SIN(Q$12)*COS($E56)+SIN($E56)*COS(Q$12))/SIN($E56)*Q$9)</f>
        <v>0.673515640555751</v>
      </c>
      <c r="DD56" s="0" t="n">
        <f aca="false">IF(R$9=0,0,(SIN(R$12)*COS($E56)+SIN($E56)*COS(R$12))/SIN($E56)*R$9)</f>
        <v>0.685921417941669</v>
      </c>
      <c r="DE56" s="0" t="n">
        <f aca="false">IF(S$9=0,0,(SIN(S$12)*COS($E56)+SIN($E56)*COS(S$12))/SIN($E56)*S$9)</f>
        <v>0.696726731822032</v>
      </c>
      <c r="DF56" s="0" t="n">
        <f aca="false">IF(T$9=0,0,(SIN(T$12)*COS($E56)+SIN($E56)*COS(T$12))/SIN($E56)*T$9)</f>
        <v>0.707384084004177</v>
      </c>
      <c r="DG56" s="0" t="n">
        <f aca="false">IF(U$9=0,0,(SIN(U$12)*COS($E56)+SIN($E56)*COS(U$12))/SIN($E56)*U$9)</f>
        <v>0.717888491206015</v>
      </c>
      <c r="DH56" s="0" t="n">
        <f aca="false">IF(V$9=0,0,(SIN(V$12)*COS($E56)+SIN($E56)*COS(V$12))/SIN($E56)*V$9)</f>
        <v>0.728234997686416</v>
      </c>
      <c r="DI56" s="0" t="n">
        <f aca="false">IF(W$9=0,0,(SIN(W$12)*COS($E56)+SIN($E56)*COS(W$12))/SIN($E56)*W$9)</f>
        <v>0.738418677289665</v>
      </c>
      <c r="DJ56" s="0" t="n">
        <f aca="false">IF(X$9=0,0,(SIN(X$12)*COS($E56)+SIN($E56)*COS(X$12))/SIN($E56)*X$9)</f>
        <v>0.742307651694781</v>
      </c>
      <c r="DK56" s="0" t="n">
        <f aca="false">IF(Y$9=0,0,(SIN(Y$12)*COS($E56)+SIN($E56)*COS(Y$12))/SIN($E56)*Y$9)</f>
        <v>0.74591219813717</v>
      </c>
      <c r="DL56" s="0" t="n">
        <f aca="false">IF(Z$9=0,0,(SIN(Z$12)*COS($E56)+SIN($E56)*COS(Z$12))/SIN($E56)*Z$9)</f>
        <v>0.749233141566231</v>
      </c>
      <c r="DM56" s="0" t="n">
        <f aca="false">IF(AA$9=0,0,(SIN(AA$12)*COS($E56)+SIN($E56)*COS(AA$12))/SIN($E56)*AA$9)</f>
        <v>0.752271410496817</v>
      </c>
      <c r="DN56" s="0" t="n">
        <f aca="false">IF(AB$9=0,0,(SIN(AB$12)*COS($E56)+SIN($E56)*COS(AB$12))/SIN($E56)*AB$9)</f>
        <v>0.755028036135416</v>
      </c>
      <c r="DO56" s="0" t="n">
        <f aca="false">IF(AC$9=0,0,(SIN(AC$12)*COS($E56)+SIN($E56)*COS(AC$12))/SIN($E56)*AC$9)</f>
        <v>0.756030089337428</v>
      </c>
      <c r="DP56" s="0" t="n">
        <f aca="false">IF(AD$9=0,0,(SIN(AD$12)*COS($E56)+SIN($E56)*COS(AD$12))/SIN($E56)*AD$9)</f>
        <v>0.757721313476334</v>
      </c>
      <c r="DQ56" s="0" t="n">
        <f aca="false">IF(AE$9=0,0,(SIN(AE$12)*COS($E56)+SIN($E56)*COS(AE$12))/SIN($E56)*AE$9)</f>
        <v>0.760290996715164</v>
      </c>
      <c r="DR56" s="0" t="n">
        <f aca="false">IF(AF$9=0,0,(SIN(AF$12)*COS($E56)+SIN($E56)*COS(AF$12))/SIN($E56)*AF$9)</f>
        <v>0.762593477157371</v>
      </c>
      <c r="DS56" s="0" t="n">
        <f aca="false">IF(AG$9=0,0,(SIN(AG$12)*COS($E56)+SIN($E56)*COS(AG$12))/SIN($E56)*AG$9)</f>
        <v>0.764629677916154</v>
      </c>
      <c r="DT56" s="0" t="n">
        <f aca="false">IF(AH$9=0,0,(SIN(AH$12)*COS($E56)+SIN($E56)*COS(AH$12))/SIN($E56)*AH$9)</f>
        <v>0.765892951426739</v>
      </c>
      <c r="DU56" s="0" t="n">
        <f aca="false">IF(AI$9=0,0,(SIN(AI$12)*COS($E56)+SIN($E56)*COS(AI$12))/SIN($E56)*AI$9)</f>
        <v>0.766886462174926</v>
      </c>
      <c r="DV56" s="0" t="n">
        <f aca="false">IF(AJ$9=0,0,(SIN(AJ$12)*COS($E56)+SIN($E56)*COS(AJ$12))/SIN($E56)*AJ$9)</f>
        <v>0.767611871690462</v>
      </c>
      <c r="DW56" s="0" t="n">
        <f aca="false">IF(AK$9=0,0,(SIN(AK$12)*COS($E56)+SIN($E56)*COS(AK$12))/SIN($E56)*AK$9)</f>
        <v>0.768070933678418</v>
      </c>
      <c r="DX56" s="0" t="n">
        <f aca="false">IF(AL$9=0,0,(SIN(AL$12)*COS($E56)+SIN($E56)*COS(AL$12))/SIN($E56)*AL$9)</f>
        <v>0.76826549288349</v>
      </c>
      <c r="DY56" s="0" t="n">
        <f aca="false">IF(AM$9=0,0,(SIN(AM$12)*COS($E56)+SIN($E56)*COS(AM$12))/SIN($E56)*AM$9)</f>
        <v>0.768024115048819</v>
      </c>
      <c r="DZ56" s="0" t="n">
        <f aca="false">IF(AN$9=0,0,(SIN(AN$12)*COS($E56)+SIN($E56)*COS(AN$12))/SIN($E56)*AN$9)</f>
        <v>0.767520848075709</v>
      </c>
      <c r="EA56" s="0" t="n">
        <f aca="false">IF(AO$9=0,0,(SIN(AO$12)*COS($E56)+SIN($E56)*COS(AO$12))/SIN($E56)*AO$9)</f>
        <v>0.766757961752475</v>
      </c>
      <c r="EB56" s="0" t="n">
        <f aca="false">IF(AP$9=0,0,(SIN(AP$12)*COS($E56)+SIN($E56)*COS(AP$12))/SIN($E56)*AP$9)</f>
        <v>0.765737812816562</v>
      </c>
      <c r="EC56" s="0" t="n">
        <f aca="false">IF(AQ$9=0,0,(SIN(AQ$12)*COS($E56)+SIN($E56)*COS(AQ$12))/SIN($E56)*AQ$9)</f>
        <v>0.764462843589569</v>
      </c>
      <c r="ED56" s="0" t="n">
        <f aca="false">IF(AR$9=0,0,(SIN(AR$12)*COS($E56)+SIN($E56)*COS(AR$12))/SIN($E56)*AR$9)</f>
        <v>0.763199876974493</v>
      </c>
      <c r="EE56" s="0" t="n">
        <f aca="false">IF(AS$9=0,0,(SIN(AS$12)*COS($E56)+SIN($E56)*COS(AS$12))/SIN($E56)*AS$9)</f>
        <v>0.761688441875643</v>
      </c>
      <c r="EF56" s="0" t="n">
        <f aca="false">IF(AT$9=0,0,(SIN(AT$12)*COS($E56)+SIN($E56)*COS(AT$12))/SIN($E56)*AT$9)</f>
        <v>0.759930986820258</v>
      </c>
      <c r="EG56" s="0" t="n">
        <f aca="false">IF(AU$9=0,0,(SIN(AU$12)*COS($E56)+SIN($E56)*COS(AU$12))/SIN($E56)*AU$9)</f>
        <v>0.757930039540866</v>
      </c>
      <c r="EH56" s="0" t="n">
        <f aca="false">IF(AV$9=0,0,(SIN(AV$12)*COS($E56)+SIN($E56)*COS(AV$12))/SIN($E56)*AV$9)</f>
        <v>0.755688205598412</v>
      </c>
      <c r="EI56" s="0" t="n">
        <f aca="false">IF(AW$9=0,0,(SIN(AW$12)*COS($E56)+SIN($E56)*COS(AW$12))/SIN($E56)*AW$9)</f>
        <v>0.751786684240329</v>
      </c>
      <c r="EJ56" s="0" t="n">
        <f aca="false">IF(AX$9=0,0,(SIN(AX$12)*COS($E56)+SIN($E56)*COS(AX$12))/SIN($E56)*AX$9)</f>
        <v>0.747647547897498</v>
      </c>
      <c r="EK56" s="0" t="n">
        <f aca="false">IF(AY$9=0,0,(SIN(AY$12)*COS($E56)+SIN($E56)*COS(AY$12))/SIN($E56)*AY$9)</f>
        <v>0.743274927092227</v>
      </c>
      <c r="EL56" s="0" t="n">
        <f aca="false">IF(AZ$9=0,0,(SIN(AZ$12)*COS($E56)+SIN($E56)*COS(AZ$12))/SIN($E56)*AZ$9)</f>
        <v>0.738673025218067</v>
      </c>
      <c r="EM56" s="0" t="n">
        <f aca="false">IF(BA$9=0,0,(SIN(BA$12)*COS($E56)+SIN($E56)*COS(BA$12))/SIN($E56)*BA$9)</f>
        <v>0.73384611638474</v>
      </c>
      <c r="EN56" s="0" t="n">
        <f aca="false">IF(BB$9=0,0,(SIN(BB$12)*COS($E56)+SIN($E56)*COS(BB$12))/SIN($E56)*BB$9)</f>
        <v>0.728176170446009</v>
      </c>
      <c r="EO56" s="0" t="n">
        <f aca="false">IF(BC$9=0,0,(SIN(BC$12)*COS($E56)+SIN($E56)*COS(BC$12))/SIN($E56)*BC$9)</f>
        <v>0.72229091738051</v>
      </c>
      <c r="EP56" s="0" t="n">
        <f aca="false">IF(BD$9=0,0,(SIN(BD$12)*COS($E56)+SIN($E56)*COS(BD$12))/SIN($E56)*BD$9)</f>
        <v>0.716195398611765</v>
      </c>
      <c r="EQ56" s="0" t="n">
        <f aca="false">IF(BE$9=0,0,(SIN(BE$12)*COS($E56)+SIN($E56)*COS(BE$12))/SIN($E56)*BE$9)</f>
        <v>0.709894716641995</v>
      </c>
      <c r="ER56" s="0" t="n">
        <f aca="false">IF(BF$9=0,0,(SIN(BF$12)*COS($E56)+SIN($E56)*COS(BF$12))/SIN($E56)*BF$9)</f>
        <v>0.703394032509146</v>
      </c>
      <c r="ES56" s="0" t="n">
        <f aca="false">IF(BG$9=0,0,(SIN(BG$12)*COS($E56)+SIN($E56)*COS(BG$12))/SIN($E56)*BG$9)</f>
        <v>0.695815548571768</v>
      </c>
      <c r="ET56" s="0" t="n">
        <f aca="false">IF(BH$9=0,0,(SIN(BH$12)*COS($E56)+SIN($E56)*COS(BH$12))/SIN($E56)*BH$9)</f>
        <v>0.688051603274938</v>
      </c>
      <c r="EU56" s="0" t="n">
        <f aca="false">IF(BI$9=0,0,(SIN(BI$12)*COS($E56)+SIN($E56)*COS(BI$12))/SIN($E56)*BI$9)</f>
        <v>0.680108322917617</v>
      </c>
      <c r="EV56" s="0" t="n">
        <f aca="false">IF(BJ$9=0,0,(SIN(BJ$12)*COS($E56)+SIN($E56)*COS(BJ$12))/SIN($E56)*BJ$9)</f>
        <v>0.671991879210873</v>
      </c>
      <c r="EW56" s="0" t="n">
        <f aca="false">IF(BK$9=0,0,(SIN(BK$12)*COS($E56)+SIN($E56)*COS(BK$12))/SIN($E56)*BK$9)</f>
        <v>0.663708486254989</v>
      </c>
      <c r="EX56" s="0" t="n">
        <f aca="false">IF(BL$9=0,0,(SIN(BL$12)*COS($E56)+SIN($E56)*COS(BL$12))/SIN($E56)*BL$9)</f>
        <v>0.655699500028398</v>
      </c>
      <c r="EY56" s="0" t="n">
        <f aca="false">IF(BM$9=0,0,(SIN(BM$12)*COS($E56)+SIN($E56)*COS(BM$12))/SIN($E56)*BM$9)</f>
        <v>0.647532747112266</v>
      </c>
      <c r="EZ56" s="0" t="n">
        <f aca="false">IF(BN$9=0,0,(SIN(BN$12)*COS($E56)+SIN($E56)*COS(BN$12))/SIN($E56)*BN$9)</f>
        <v>0.639214154472162</v>
      </c>
      <c r="FA56" s="0" t="n">
        <f aca="false">IF(BO$9=0,0,(SIN(BO$12)*COS($E56)+SIN($E56)*COS(BO$12))/SIN($E56)*BO$9)</f>
        <v>0.630749681494696</v>
      </c>
      <c r="FB56" s="0" t="n">
        <f aca="false">IF(BP$9=0,0,(SIN(BP$12)*COS($E56)+SIN($E56)*COS(BP$12))/SIN($E56)*BP$9)</f>
        <v>0.6221453171288</v>
      </c>
      <c r="FC56" s="0" t="n">
        <f aca="false">IF(BQ$9=0,0,(SIN(BQ$12)*COS($E56)+SIN($E56)*COS(BQ$12))/SIN($E56)*BQ$9)</f>
        <v>0.614257849667515</v>
      </c>
      <c r="FD56" s="0" t="n">
        <f aca="false">IF(BR$9=0,0,(SIN(BR$12)*COS($E56)+SIN($E56)*COS(BR$12))/SIN($E56)*BR$9)</f>
        <v>0.606233207796353</v>
      </c>
      <c r="FE56" s="0" t="n">
        <f aca="false">IF(BS$9=0,0,(SIN(BS$12)*COS($E56)+SIN($E56)*COS(BS$12))/SIN($E56)*BS$9)</f>
        <v>0.5980766787661</v>
      </c>
      <c r="FF56" s="0" t="n">
        <f aca="false">IF(BT$9=0,0,(SIN(BT$12)*COS($E56)+SIN($E56)*COS(BT$12))/SIN($E56)*BT$9)</f>
        <v>0.589793573925153</v>
      </c>
      <c r="FG56" s="0" t="n">
        <f aca="false">IF(BU$9=0,0,(SIN(BU$12)*COS($E56)+SIN($E56)*COS(BU$12))/SIN($E56)*BU$9)</f>
        <v>0.581389226240567</v>
      </c>
      <c r="FH56" s="0" t="n">
        <f aca="false">IF(BV$9=0,0,(SIN(BV$12)*COS($E56)+SIN($E56)*COS(BV$12))/SIN($E56)*BV$9)</f>
        <v>0.573281420494287</v>
      </c>
      <c r="FI56" s="0" t="n">
        <f aca="false">IF(BW$9=0,0,(SIN(BW$12)*COS($E56)+SIN($E56)*COS(BW$12))/SIN($E56)*BW$9)</f>
        <v>0.565057150826283</v>
      </c>
      <c r="FJ56" s="0" t="n">
        <f aca="false">IF(BX$9=0,0,(SIN(BX$12)*COS($E56)+SIN($E56)*COS(BX$12))/SIN($E56)*BX$9)</f>
        <v>0.556721425998665</v>
      </c>
      <c r="FK56" s="0" t="n">
        <f aca="false">IF(BY$9=0,0,(SIN(BY$12)*COS($E56)+SIN($E56)*COS(BY$12))/SIN($E56)*BY$9)</f>
        <v>0.548279270244198</v>
      </c>
      <c r="FL56" s="0" t="n">
        <f aca="false">IF(BZ$9=0,0,(SIN(BZ$12)*COS($E56)+SIN($E56)*COS(BZ$12))/SIN($E56)*BZ$9)</f>
        <v>0.539735720978875</v>
      </c>
      <c r="FM56" s="0" t="n">
        <f aca="false">IF(CA$9=0,0,(SIN(CA$12)*COS($E56)+SIN($E56)*COS(CA$12))/SIN($E56)*CA$9)</f>
        <v>0.53109582651637</v>
      </c>
      <c r="FN56" s="0" t="n">
        <f aca="false">IF(CB$9=0,0,(SIN(CB$12)*COS($E56)+SIN($E56)*COS(CB$12))/SIN($E56)*CB$9)</f>
        <v>0.522364643785217</v>
      </c>
      <c r="FO56" s="0" t="n">
        <f aca="false">IF(CC$9=0,0,(SIN(CC$12)*COS($E56)+SIN($E56)*COS(CC$12))/SIN($E56)*CC$9)</f>
        <v>0.513547236049716</v>
      </c>
      <c r="FP56" s="0" t="n">
        <f aca="false">IF(CD$9=0,0,(SIN(CD$12)*COS($E56)+SIN($E56)*COS(CD$12))/SIN($E56)*CD$9)</f>
        <v>0.504648670635424</v>
      </c>
      <c r="FQ56" s="0" t="n">
        <f aca="false">IF(CE$9=0,0,(SIN(CE$12)*COS($E56)+SIN($E56)*COS(CE$12))/SIN($E56)*CE$9)</f>
        <v>0.495674016660197</v>
      </c>
      <c r="FR56" s="0" t="n">
        <f aca="false">IF(CF$9=0,0,(SIN(CF$12)*COS($E56)+SIN($E56)*COS(CF$12))/SIN($E56)*CF$9)</f>
        <v>0.484962978271849</v>
      </c>
      <c r="FS56" s="0" t="n">
        <f aca="false">IF(CG$9=0,0,(SIN(CG$12)*COS($E56)+SIN($E56)*COS(CG$12))/SIN($E56)*CG$9)</f>
        <v>0.474222816356688</v>
      </c>
      <c r="FT56" s="0" t="n">
        <f aca="false">IF(CH$9=0,0,(SIN(CH$12)*COS($E56)+SIN($E56)*COS(CH$12))/SIN($E56)*CH$9)</f>
        <v>0.463460096894636</v>
      </c>
      <c r="FU56" s="0" t="n">
        <f aca="false">IF(CI$9=0,0,(SIN(CI$12)*COS($E56)+SIN($E56)*COS(CI$12))/SIN($E56)*CI$9)</f>
        <v>0.452681355606366</v>
      </c>
      <c r="FV56" s="0" t="n">
        <f aca="false">IF(CJ$9=0,0,(SIN(CJ$12)*COS($E56)+SIN($E56)*COS(CJ$12))/SIN($E56)*CJ$9)</f>
        <v>0.44189309497026</v>
      </c>
      <c r="FW56" s="0" t="n">
        <f aca="false">IF(CK$9=0,0,(SIN(CK$12)*COS($E56)+SIN($E56)*COS(CK$12))/SIN($E56)*CK$9)</f>
        <v>0.431966795401891</v>
      </c>
      <c r="FX56" s="0" t="n">
        <f aca="false">IF(CL$9=0,0,(SIN(CL$12)*COS($E56)+SIN($E56)*COS(CL$12))/SIN($E56)*CL$9)</f>
        <v>0.422020854226056</v>
      </c>
      <c r="FY56" s="0" t="n">
        <f aca="false">IF(CM$9=0,0,(SIN(CM$12)*COS($E56)+SIN($E56)*COS(CM$12))/SIN($E56)*CM$9)</f>
        <v>0.412060876560484</v>
      </c>
      <c r="FZ56" s="0" t="n">
        <f aca="false">IF(CN$9=0,0,(SIN(CN$12)*COS($E56)+SIN($E56)*COS(CN$12))/SIN($E56)*CN$9)</f>
        <v>0.402092436916132</v>
      </c>
      <c r="GA56" s="0" t="n">
        <f aca="false">IF(CO$9=0,0,(SIN(CO$12)*COS($E56)+SIN($E56)*COS(CO$12))/SIN($E56)*CO$9)</f>
        <v>0.39212107672524</v>
      </c>
      <c r="GB56" s="0" t="n">
        <f aca="false">IF(CP$9=0,0,(SIN(CP$12)*COS($E56)+SIN($E56)*COS(CP$12))/SIN($E56)*CP$9)</f>
        <v>0.381657285475756</v>
      </c>
      <c r="GC56" s="0" t="n">
        <f aca="false">IF(CQ$9=0,0,(SIN(CQ$12)*COS($E56)+SIN($E56)*COS(CQ$12))/SIN($E56)*CQ$9)</f>
        <v>0.371217255903803</v>
      </c>
    </row>
    <row r="57" customFormat="false" ht="12.8" hidden="true" customHeight="false" outlineLevel="0" collapsed="false">
      <c r="A57" s="0" t="n">
        <f aca="false">MAX($F57:$CQ57)</f>
        <v>0.532630321469566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0.581538</v>
      </c>
      <c r="C57" s="2" t="n">
        <f aca="false">MOD(Best +D57,360)</f>
        <v>144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0.528050099721163</v>
      </c>
      <c r="G57" s="13" t="n">
        <f aca="false">IF(OR(G147=0,CS57=0),0,G147*CS57/(G147+CS57))</f>
        <v>0.529409122964116</v>
      </c>
      <c r="H57" s="13" t="n">
        <f aca="false">IF(OR(H147=0,CT57=0),0,H147*CT57/(H147+CT57))</f>
        <v>0.530512914888884</v>
      </c>
      <c r="I57" s="13" t="n">
        <f aca="false">IF(OR(I147=0,CU57=0),0,I147*CU57/(I147+CU57))</f>
        <v>0.531374202339788</v>
      </c>
      <c r="J57" s="13" t="n">
        <f aca="false">IF(OR(J147=0,CV57=0),0,J147*CV57/(J147+CV57))</f>
        <v>0.532005178724223</v>
      </c>
      <c r="K57" s="13" t="n">
        <f aca="false">IF(OR(K147=0,CW57=0),0,K147*CW57/(K147+CW57))</f>
        <v>0.532417510326479</v>
      </c>
      <c r="L57" s="13" t="n">
        <f aca="false">IF(OR(L147=0,CX57=0),0,L147*CX57/(L147+CX57))</f>
        <v>0.53262234476912</v>
      </c>
      <c r="M57" s="13" t="n">
        <f aca="false">IF(OR(M147=0,CY57=0),0,M147*CY57/(M147+CY57))</f>
        <v>0.532630321469566</v>
      </c>
      <c r="N57" s="13" t="n">
        <f aca="false">IF(OR(N147=0,CZ57=0),0,N147*CZ57/(N147+CZ57))</f>
        <v>0.532032447526187</v>
      </c>
      <c r="O57" s="13" t="n">
        <f aca="false">IF(OR(O147=0,DA57=0),0,O147*DA57/(O147+DA57))</f>
        <v>0.531281213566539</v>
      </c>
      <c r="P57" s="13" t="n">
        <f aca="false">IF(OR(P147=0,DB57=0),0,P147*DB57/(P147+DB57))</f>
        <v>0.530384846263954</v>
      </c>
      <c r="Q57" s="13" t="n">
        <f aca="false">IF(OR(Q147=0,DC57=0),0,Q147*DC57/(Q147+DC57))</f>
        <v>0.529351127550819</v>
      </c>
      <c r="R57" s="13" t="n">
        <f aca="false">IF(OR(R147=0,DD57=0),0,R147*DD57/(R147+DD57))</f>
        <v>0.528187414966642</v>
      </c>
      <c r="S57" s="13" t="n">
        <f aca="false">IF(OR(S147=0,DE57=0),0,S147*DE57/(S147+DE57))</f>
        <v>0.526044766317964</v>
      </c>
      <c r="T57" s="13" t="n">
        <f aca="false">IF(OR(T147=0,DF57=0),0,T147*DF57/(T147+DF57))</f>
        <v>0.52383260438302</v>
      </c>
      <c r="U57" s="13" t="n">
        <f aca="false">IF(OR(U147=0,DG57=0),0,U147*DG57/(U147+DG57))</f>
        <v>0.521554935406857</v>
      </c>
      <c r="V57" s="13" t="n">
        <f aca="false">IF(OR(V147=0,DH57=0),0,V147*DH57/(V147+DH57))</f>
        <v>0.519215498375968</v>
      </c>
      <c r="W57" s="13" t="n">
        <f aca="false">IF(OR(W147=0,DI57=0),0,W147*DI57/(W147+DI57))</f>
        <v>0.516817782428877</v>
      </c>
      <c r="X57" s="13" t="n">
        <f aca="false">IF(OR(X147=0,DJ57=0),0,X147*DJ57/(X147+DJ57))</f>
        <v>0.51143858952898</v>
      </c>
      <c r="Y57" s="13" t="n">
        <f aca="false">IF(OR(Y147=0,DK57=0),0,Y147*DK57/(Y147+DK57))</f>
        <v>0.506144648287525</v>
      </c>
      <c r="Z57" s="13" t="n">
        <f aca="false">IF(OR(Z147=0,DL57=0),0,Z147*DL57/(Z147+DL57))</f>
        <v>0.500931103306179</v>
      </c>
      <c r="AA57" s="13" t="n">
        <f aca="false">IF(OR(AA147=0,DM57=0),0,AA147*DM57/(AA147+DM57))</f>
        <v>0.495793422035042</v>
      </c>
      <c r="AB57" s="13" t="n">
        <f aca="false">IF(OR(AB147=0,DN57=0),0,AB147*DN57/(AB147+DN57))</f>
        <v>0.490727366651039</v>
      </c>
      <c r="AC57" s="13" t="n">
        <f aca="false">IF(OR(AC147=0,DO57=0),0,AC147*DO57/(AC147+DO57))</f>
        <v>0.485116046717626</v>
      </c>
      <c r="AD57" s="13" t="n">
        <f aca="false">IF(OR(AD147=0,DP57=0),0,AD147*DP57/(AD147+DP57))</f>
        <v>0.479992157542479</v>
      </c>
      <c r="AE57" s="13" t="n">
        <f aca="false">IF(OR(AE147=0,DQ57=0),0,AE147*DQ57/(AE147+DQ57))</f>
        <v>0.475395388917063</v>
      </c>
      <c r="AF57" s="13" t="n">
        <f aca="false">IF(OR(AF147=0,DR57=0),0,AF147*DR57/(AF147+DR57))</f>
        <v>0.470845778994151</v>
      </c>
      <c r="AG57" s="13" t="n">
        <f aca="false">IF(OR(AG147=0,DS57=0),0,AG147*DS57/(AG147+DS57))</f>
        <v>0.466340810239017</v>
      </c>
      <c r="AH57" s="13" t="n">
        <f aca="false">IF(OR(AH147=0,DT57=0),0,AH147*DT57/(AH147+DT57))</f>
        <v>0.461691395750292</v>
      </c>
      <c r="AI57" s="13" t="n">
        <f aca="false">IF(OR(AI147=0,DU57=0),0,AI147*DU57/(AI147+DU57))</f>
        <v>0.457088299704613</v>
      </c>
      <c r="AJ57" s="13" t="n">
        <f aca="false">IF(OR(AJ147=0,DV57=0),0,AJ147*DV57/(AJ147+DV57))</f>
        <v>0.452529031451531</v>
      </c>
      <c r="AK57" s="13" t="n">
        <f aca="false">IF(OR(AK147=0,DW57=0),0,AK147*DW57/(AK147+DW57))</f>
        <v>0.448011231037067</v>
      </c>
      <c r="AL57" s="13" t="n">
        <f aca="false">IF(OR(AL147=0,DX57=0),0,AL147*DX57/(AL147+DX57))</f>
        <v>0.443532659556504</v>
      </c>
      <c r="AM57" s="13" t="n">
        <f aca="false">IF(OR(AM147=0,DY57=0),0,AM147*DY57/(AM147+DY57))</f>
        <v>0.439033751025349</v>
      </c>
      <c r="AN57" s="13" t="n">
        <f aca="false">IF(OR(AN147=0,DZ57=0),0,AN147*DZ57/(AN147+DZ57))</f>
        <v>0.434571636041651</v>
      </c>
      <c r="AO57" s="13" t="n">
        <f aca="false">IF(OR(AO147=0,EA57=0),0,AO147*EA57/(AO147+EA57))</f>
        <v>0.430144299588946</v>
      </c>
      <c r="AP57" s="13" t="n">
        <f aca="false">IF(OR(AP147=0,EB57=0),0,AP147*EB57/(AP147+EB57))</f>
        <v>0.425749822629546</v>
      </c>
      <c r="AQ57" s="13" t="n">
        <f aca="false">IF(OR(AQ147=0,EC57=0),0,AQ147*EC57/(AQ147+EC57))</f>
        <v>0.421386375467866</v>
      </c>
      <c r="AR57" s="13" t="n">
        <f aca="false">IF(OR(AR147=0,ED57=0),0,AR147*ED57/(AR147+ED57))</f>
        <v>0.417132406273844</v>
      </c>
      <c r="AS57" s="13" t="n">
        <f aca="false">IF(OR(AS147=0,EE57=0),0,AS147*EE57/(AS147+EE57))</f>
        <v>0.412903877581207</v>
      </c>
      <c r="AT57" s="13" t="n">
        <f aca="false">IF(OR(AT147=0,EF57=0),0,AT147*EF57/(AT147+EF57))</f>
        <v>0.408699297322316</v>
      </c>
      <c r="AU57" s="13" t="n">
        <f aca="false">IF(OR(AU147=0,EG57=0),0,AU147*EG57/(AU147+EG57))</f>
        <v>0.404517234507293</v>
      </c>
      <c r="AV57" s="13" t="n">
        <f aca="false">IF(OR(AV147=0,EH57=0),0,AV147*EH57/(AV147+EH57))</f>
        <v>0.400356315275659</v>
      </c>
      <c r="AW57" s="13" t="n">
        <f aca="false">IF(OR(AW147=0,EI57=0),0,AW147*EI57/(AW147+EI57))</f>
        <v>0.3958147788548</v>
      </c>
      <c r="AX57" s="13" t="n">
        <f aca="false">IF(OR(AX147=0,EJ57=0),0,AX147*EJ57/(AX147+EJ57))</f>
        <v>0.391301133635151</v>
      </c>
      <c r="AY57" s="13" t="n">
        <f aca="false">IF(OR(AY147=0,EK57=0),0,AY147*EK57/(AY147+EK57))</f>
        <v>0.386813720081322</v>
      </c>
      <c r="AZ57" s="13" t="n">
        <f aca="false">IF(OR(AZ147=0,EL57=0),0,AZ147*EL57/(AZ147+EL57))</f>
        <v>0.382350950597758</v>
      </c>
      <c r="BA57" s="13" t="n">
        <f aca="false">IF(OR(BA147=0,EM57=0),0,BA147*EM57/(BA147+EM57))</f>
        <v>0.377911305186303</v>
      </c>
      <c r="BB57" s="13" t="n">
        <f aca="false">IF(OR(BB147=0,EN57=0),0,BB147*EN57/(BB147+EN57))</f>
        <v>0.373326747280764</v>
      </c>
      <c r="BC57" s="13" t="n">
        <f aca="false">IF(OR(BC147=0,EO57=0),0,BC147*EO57/(BC147+EO57))</f>
        <v>0.36876552151236</v>
      </c>
      <c r="BD57" s="13" t="n">
        <f aca="false">IF(OR(BD147=0,EP57=0),0,BD147*EP57/(BD147+EP57))</f>
        <v>0.364226137811379</v>
      </c>
      <c r="BE57" s="13" t="n">
        <f aca="false">IF(OR(BE147=0,EQ57=0),0,BE147*EQ57/(BE147+EQ57))</f>
        <v>0.359707169327343</v>
      </c>
      <c r="BF57" s="13" t="n">
        <f aca="false">IF(OR(BF147=0,ER57=0),0,BF147*ER57/(BF147+ER57))</f>
        <v>0.35520724902365</v>
      </c>
      <c r="BG57" s="13" t="n">
        <f aca="false">IF(OR(BG147=0,ES57=0),0,BG147*ES57/(BG147+ES57))</f>
        <v>0.350496616542135</v>
      </c>
      <c r="BH57" s="13" t="n">
        <f aca="false">IF(OR(BH147=0,ET57=0),0,BH147*ET57/(BH147+ET57))</f>
        <v>0.345805708470467</v>
      </c>
      <c r="BI57" s="13" t="n">
        <f aca="false">IF(OR(BI147=0,EU57=0),0,BI147*EU57/(BI147+EU57))</f>
        <v>0.341133150108837</v>
      </c>
      <c r="BJ57" s="13" t="n">
        <f aca="false">IF(OR(BJ147=0,EV57=0),0,BJ147*EV57/(BJ147+EV57))</f>
        <v>0.336477627220486</v>
      </c>
      <c r="BK57" s="13" t="n">
        <f aca="false">IF(OR(BK147=0,EW57=0),0,BK147*EW57/(BK147+EW57))</f>
        <v>0.331837883353208</v>
      </c>
      <c r="BL57" s="13" t="n">
        <f aca="false">IF(OR(BL147=0,EX57=0),0,BL147*EX57/(BL147+EX57))</f>
        <v>0.327323551095061</v>
      </c>
      <c r="BM57" s="13" t="n">
        <f aca="false">IF(OR(BM147=0,EY57=0),0,BM147*EY57/(BM147+EY57))</f>
        <v>0.322821355702429</v>
      </c>
      <c r="BN57" s="13" t="n">
        <f aca="false">IF(OR(BN147=0,EZ57=0),0,BN147*EZ57/(BN147+EZ57))</f>
        <v>0.31833026496039</v>
      </c>
      <c r="BO57" s="13" t="n">
        <f aca="false">IF(OR(BO147=0,FA57=0),0,BO147*FA57/(BO147+FA57))</f>
        <v>0.313849290858743</v>
      </c>
      <c r="BP57" s="13" t="n">
        <f aca="false">IF(OR(BP147=0,FB57=0),0,BP147*FB57/(BP147+FB57))</f>
        <v>0.309377488108239</v>
      </c>
      <c r="BQ57" s="13" t="n">
        <f aca="false">IF(OR(BQ147=0,FC57=0),0,BQ147*FC57/(BQ147+FC57))</f>
        <v>0.305128972629825</v>
      </c>
      <c r="BR57" s="13" t="n">
        <f aca="false">IF(OR(BR147=0,FD57=0),0,BR147*FD57/(BR147+FD57))</f>
        <v>0.300885209360986</v>
      </c>
      <c r="BS57" s="13" t="n">
        <f aca="false">IF(OR(BS147=0,FE57=0),0,BS147*FE57/(BS147+FE57))</f>
        <v>0.296645461589329</v>
      </c>
      <c r="BT57" s="13" t="n">
        <f aca="false">IF(OR(BT147=0,FF57=0),0,BT147*FF57/(BT147+FF57))</f>
        <v>0.292409021353086</v>
      </c>
      <c r="BU57" s="13" t="n">
        <f aca="false">IF(OR(BU147=0,FG57=0),0,BU147*FG57/(BU147+FG57))</f>
        <v>0.288175208763727</v>
      </c>
      <c r="BV57" s="13" t="n">
        <f aca="false">IF(OR(BV147=0,FH57=0),0,BV147*FH57/(BV147+FH57))</f>
        <v>0.284047221221498</v>
      </c>
      <c r="BW57" s="13" t="n">
        <f aca="false">IF(OR(BW147=0,FI57=0),0,BW147*FI57/(BW147+FI57))</f>
        <v>0.279919157265923</v>
      </c>
      <c r="BX57" s="13" t="n">
        <f aca="false">IF(OR(BX147=0,FJ57=0),0,BX147*FJ57/(BX147+FJ57))</f>
        <v>0.275790443609254</v>
      </c>
      <c r="BY57" s="13" t="n">
        <f aca="false">IF(OR(BY147=0,FK57=0),0,BY147*FK57/(BY147+FK57))</f>
        <v>0.271660528656814</v>
      </c>
      <c r="BZ57" s="13" t="n">
        <f aca="false">IF(OR(BZ147=0,FL57=0),0,BZ147*FL57/(BZ147+FL57))</f>
        <v>0.267528882248655</v>
      </c>
      <c r="CA57" s="13" t="n">
        <f aca="false">IF(OR(CA147=0,FM57=0),0,CA147*FM57/(CA147+FM57))</f>
        <v>0.263394995464539</v>
      </c>
      <c r="CB57" s="13" t="n">
        <f aca="false">IF(OR(CB147=0,FN57=0),0,CB147*FN57/(CB147+FN57))</f>
        <v>0.259258380490736</v>
      </c>
      <c r="CC57" s="13" t="n">
        <f aca="false">IF(OR(CC147=0,FO57=0),0,CC147*FO57/(CC147+FO57))</f>
        <v>0.255118570547401</v>
      </c>
      <c r="CD57" s="13" t="n">
        <f aca="false">IF(OR(CD147=0,FP57=0),0,CD147*FP57/(CD147+FP57))</f>
        <v>0.250975119875438</v>
      </c>
      <c r="CE57" s="13" t="n">
        <f aca="false">IF(OR(CE147=0,FQ57=0),0,CE147*FQ57/(CE147+FQ57))</f>
        <v>0.246827603781997</v>
      </c>
      <c r="CF57" s="13" t="n">
        <f aca="false">IF(OR(CF147=0,FR57=0),0,CF147*FR57/(CF147+FR57))</f>
        <v>0.242248613142846</v>
      </c>
      <c r="CG57" s="13" t="n">
        <f aca="false">IF(OR(CG147=0,FS57=0),0,CG147*FS57/(CG147+FS57))</f>
        <v>0.237669667683329</v>
      </c>
      <c r="CH57" s="13" t="n">
        <f aca="false">IF(OR(CH147=0,FT57=0),0,CH147*FT57/(CH147+FT57))</f>
        <v>0.233090447647602</v>
      </c>
      <c r="CI57" s="13" t="n">
        <f aca="false">IF(OR(CI147=0,FU57=0),0,CI147*FU57/(CI147+FU57))</f>
        <v>0.228510678438529</v>
      </c>
      <c r="CJ57" s="13" t="n">
        <f aca="false">IF(OR(CJ147=0,FV57=0),0,CJ147*FV57/(CJ147+FV57))</f>
        <v>0.223930131617712</v>
      </c>
      <c r="CK57" s="13" t="n">
        <f aca="false">IF(OR(CK147=0,FW57=0),0,CK147*FW57/(CK147+FW57))</f>
        <v>0.219579433471092</v>
      </c>
      <c r="CL57" s="13" t="n">
        <f aca="false">IF(OR(CL147=0,FX57=0),0,CL147*FX57/(CL147+FX57))</f>
        <v>0.215225154138709</v>
      </c>
      <c r="CM57" s="13" t="n">
        <f aca="false">IF(OR(CM147=0,FY57=0),0,CM147*FY57/(CM147+FY57))</f>
        <v>0.210867135077821</v>
      </c>
      <c r="CN57" s="13" t="n">
        <f aca="false">IF(OR(CN147=0,FZ57=0),0,CN147*FZ57/(CN147+FZ57))</f>
        <v>0.206505253761952</v>
      </c>
      <c r="CO57" s="13" t="n">
        <f aca="false">IF(OR(CO147=0,GA57=0),0,CO147*GA57/(CO147+GA57))</f>
        <v>0.20213942470275</v>
      </c>
      <c r="CP57" s="13" t="n">
        <f aca="false">IF(OR(CP147=0,GB57=0),0,CP147*GB57/(CP147+GB57))</f>
        <v>0.197632390182834</v>
      </c>
      <c r="CQ57" s="13" t="n">
        <f aca="false">IF(OR(CQ147=0,GC57=0),0,CQ147*GC57/(CQ147+GC57))</f>
        <v>0.193123191164123</v>
      </c>
      <c r="CR57" s="0" t="n">
        <f aca="false">IF(F$9=0,0,(SIN(F$12)*COS($E57)+SIN($E57)*COS(F$12))/SIN($E57)*F$9)</f>
        <v>0.5280501</v>
      </c>
      <c r="CS57" s="0" t="n">
        <f aca="false">IF(G$9=0,0,(SIN(G$12)*COS($E57)+SIN($E57)*COS(G$12))/SIN($E57)*G$9)</f>
        <v>0.54136621860407</v>
      </c>
      <c r="CT57" s="0" t="n">
        <f aca="false">IF(H$9=0,0,(SIN(H$12)*COS($E57)+SIN($E57)*COS(H$12))/SIN($E57)*H$9)</f>
        <v>0.554658354757019</v>
      </c>
      <c r="CU57" s="0" t="n">
        <f aca="false">IF(I$9=0,0,(SIN(I$12)*COS($E57)+SIN($E57)*COS(I$12))/SIN($E57)*I$9)</f>
        <v>0.567919891252846</v>
      </c>
      <c r="CV57" s="0" t="n">
        <f aca="false">IF(J$9=0,0,(SIN(J$12)*COS($E57)+SIN($E57)*COS(J$12))/SIN($E57)*J$9)</f>
        <v>0.581144178062334</v>
      </c>
      <c r="CW57" s="0" t="n">
        <f aca="false">IF(K$9=0,0,(SIN(K$12)*COS($E57)+SIN($E57)*COS(K$12))/SIN($E57)*K$9)</f>
        <v>0.59432453515388</v>
      </c>
      <c r="CX57" s="0" t="n">
        <f aca="false">IF(L$9=0,0,(SIN(L$12)*COS($E57)+SIN($E57)*COS(L$12))/SIN($E57)*L$9)</f>
        <v>0.607454255336053</v>
      </c>
      <c r="CY57" s="0" t="n">
        <f aca="false">IF(M$9=0,0,(SIN(M$12)*COS($E57)+SIN($E57)*COS(M$12))/SIN($E57)*M$9)</f>
        <v>0.620526607120785</v>
      </c>
      <c r="CZ57" s="0" t="n">
        <f aca="false">IF(N$9=0,0,(SIN(N$12)*COS($E57)+SIN($E57)*COS(N$12))/SIN($E57)*N$9)</f>
        <v>0.632941542159604</v>
      </c>
      <c r="DA57" s="0" t="n">
        <f aca="false">IF(O$9=0,0,(SIN(O$12)*COS($E57)+SIN($E57)*COS(O$12))/SIN($E57)*O$9)</f>
        <v>0.645270159957314</v>
      </c>
      <c r="DB57" s="0" t="n">
        <f aca="false">IF(P$9=0,0,(SIN(P$12)*COS($E57)+SIN($E57)*COS(P$12))/SIN($E57)*P$9)</f>
        <v>0.657506222722675</v>
      </c>
      <c r="DC57" s="0" t="n">
        <f aca="false">IF(Q$9=0,0,(SIN(Q$12)*COS($E57)+SIN($E57)*COS(Q$12))/SIN($E57)*Q$9)</f>
        <v>0.669643489178048</v>
      </c>
      <c r="DD57" s="0" t="n">
        <f aca="false">IF(R$9=0,0,(SIN(R$12)*COS($E57)+SIN($E57)*COS(R$12))/SIN($E57)*R$9)</f>
        <v>0.681675717226347</v>
      </c>
      <c r="DE57" s="0" t="n">
        <f aca="false">IF(S$9=0,0,(SIN(S$12)*COS($E57)+SIN($E57)*COS(S$12))/SIN($E57)*S$9)</f>
        <v>0.692114305724422</v>
      </c>
      <c r="DF57" s="0" t="n">
        <f aca="false">IF(T$9=0,0,(SIN(T$12)*COS($E57)+SIN($E57)*COS(T$12))/SIN($E57)*T$9)</f>
        <v>0.702403499723245</v>
      </c>
      <c r="DG57" s="0" t="n">
        <f aca="false">IF(U$9=0,0,(SIN(U$12)*COS($E57)+SIN($E57)*COS(U$12))/SIN($E57)*U$9)</f>
        <v>0.71253843995153</v>
      </c>
      <c r="DH57" s="0" t="n">
        <f aca="false">IF(V$9=0,0,(SIN(V$12)*COS($E57)+SIN($E57)*COS(V$12))/SIN($E57)*V$9)</f>
        <v>0.72251429593842</v>
      </c>
      <c r="DI57" s="0" t="n">
        <f aca="false">IF(W$9=0,0,(SIN(W$12)*COS($E57)+SIN($E57)*COS(W$12))/SIN($E57)*W$9)</f>
        <v>0.732326268015913</v>
      </c>
      <c r="DJ57" s="0" t="n">
        <f aca="false">IF(X$9=0,0,(SIN(X$12)*COS($E57)+SIN($E57)*COS(X$12))/SIN($E57)*X$9)</f>
        <v>0.735895530966446</v>
      </c>
      <c r="DK57" s="0" t="n">
        <f aca="false">IF(Y$9=0,0,(SIN(Y$12)*COS($E57)+SIN($E57)*COS(Y$12))/SIN($E57)*Y$9)</f>
        <v>0.739185234823581</v>
      </c>
      <c r="DL57" s="0" t="n">
        <f aca="false">IF(Z$9=0,0,(SIN(Z$12)*COS($E57)+SIN($E57)*COS(Z$12))/SIN($E57)*Z$9)</f>
        <v>0.742196283463035</v>
      </c>
      <c r="DM57" s="0" t="n">
        <f aca="false">IF(AA$9=0,0,(SIN(AA$12)*COS($E57)+SIN($E57)*COS(AA$12))/SIN($E57)*AA$9)</f>
        <v>0.74492968193585</v>
      </c>
      <c r="DN57" s="0" t="n">
        <f aca="false">IF(AB$9=0,0,(SIN(AB$12)*COS($E57)+SIN($E57)*COS(AB$12))/SIN($E57)*AB$9)</f>
        <v>0.747386535576724</v>
      </c>
      <c r="DO57" s="0" t="n">
        <f aca="false">IF(AC$9=0,0,(SIN(AC$12)*COS($E57)+SIN($E57)*COS(AC$12))/SIN($E57)*AC$9)</f>
        <v>0.748109430170671</v>
      </c>
      <c r="DP57" s="0" t="n">
        <f aca="false">IF(AD$9=0,0,(SIN(AD$12)*COS($E57)+SIN($E57)*COS(AD$12))/SIN($E57)*AD$9)</f>
        <v>0.749517283110913</v>
      </c>
      <c r="DQ57" s="0" t="n">
        <f aca="false">IF(AE$9=0,0,(SIN(AE$12)*COS($E57)+SIN($E57)*COS(AE$12))/SIN($E57)*AE$9)</f>
        <v>0.751796323321385</v>
      </c>
      <c r="DR57" s="0" t="n">
        <f aca="false">IF(AF$9=0,0,(SIN(AF$12)*COS($E57)+SIN($E57)*COS(AF$12))/SIN($E57)*AF$9)</f>
        <v>0.75381297108549</v>
      </c>
      <c r="DS57" s="0" t="n">
        <f aca="false">IF(AG$9=0,0,(SIN(AG$12)*COS($E57)+SIN($E57)*COS(AG$12))/SIN($E57)*AG$9)</f>
        <v>0.755568218155793</v>
      </c>
      <c r="DT57" s="0" t="n">
        <f aca="false">IF(AH$9=0,0,(SIN(AH$12)*COS($E57)+SIN($E57)*COS(AH$12))/SIN($E57)*AH$9)</f>
        <v>0.756561668568228</v>
      </c>
      <c r="DU57" s="0" t="n">
        <f aca="false">IF(AI$9=0,0,(SIN(AI$12)*COS($E57)+SIN($E57)*COS(AI$12))/SIN($E57)*AI$9)</f>
        <v>0.757290770145999</v>
      </c>
      <c r="DV57" s="0" t="n">
        <f aca="false">IF(AJ$9=0,0,(SIN(AJ$12)*COS($E57)+SIN($E57)*COS(AJ$12))/SIN($E57)*AJ$9)</f>
        <v>0.757757240706012</v>
      </c>
      <c r="DW57" s="0" t="n">
        <f aca="false">IF(AK$9=0,0,(SIN(AK$12)*COS($E57)+SIN($E57)*COS(AK$12))/SIN($E57)*AK$9)</f>
        <v>0.757962887798291</v>
      </c>
      <c r="DX57" s="0" t="n">
        <f aca="false">IF(AL$9=0,0,(SIN(AL$12)*COS($E57)+SIN($E57)*COS(AL$12))/SIN($E57)*AL$9)</f>
        <v>0.757909607561505</v>
      </c>
      <c r="DY57" s="0" t="n">
        <f aca="false">IF(AM$9=0,0,(SIN(AM$12)*COS($E57)+SIN($E57)*COS(AM$12))/SIN($E57)*AM$9)</f>
        <v>0.757428406481789</v>
      </c>
      <c r="DZ57" s="0" t="n">
        <f aca="false">IF(AN$9=0,0,(SIN(AN$12)*COS($E57)+SIN($E57)*COS(AN$12))/SIN($E57)*AN$9)</f>
        <v>0.756691114950233</v>
      </c>
      <c r="EA57" s="0" t="n">
        <f aca="false">IF(AO$9=0,0,(SIN(AO$12)*COS($E57)+SIN($E57)*COS(AO$12))/SIN($E57)*AO$9)</f>
        <v>0.755700044509207</v>
      </c>
      <c r="EB57" s="0" t="n">
        <f aca="false">IF(AP$9=0,0,(SIN(AP$12)*COS($E57)+SIN($E57)*COS(AP$12))/SIN($E57)*AP$9)</f>
        <v>0.754457591096967</v>
      </c>
      <c r="EC57" s="0" t="n">
        <f aca="false">IF(AQ$9=0,0,(SIN(AQ$12)*COS($E57)+SIN($E57)*COS(AQ$12))/SIN($E57)*AQ$9)</f>
        <v>0.752966233679958</v>
      </c>
      <c r="ED57" s="0" t="n">
        <f aca="false">IF(AR$9=0,0,(SIN(AR$12)*COS($E57)+SIN($E57)*COS(AR$12))/SIN($E57)*AR$9)</f>
        <v>0.751488773689107</v>
      </c>
      <c r="EE57" s="0" t="n">
        <f aca="false">IF(AS$9=0,0,(SIN(AS$12)*COS($E57)+SIN($E57)*COS(AS$12))/SIN($E57)*AS$9)</f>
        <v>0.749768647165527</v>
      </c>
      <c r="EF57" s="0" t="n">
        <f aca="false">IF(AT$9=0,0,(SIN(AT$12)*COS($E57)+SIN($E57)*COS(AT$12))/SIN($E57)*AT$9)</f>
        <v>0.747808335395579</v>
      </c>
      <c r="EG57" s="0" t="n">
        <f aca="false">IF(AU$9=0,0,(SIN(AU$12)*COS($E57)+SIN($E57)*COS(AU$12))/SIN($E57)*AU$9)</f>
        <v>0.745610396422303</v>
      </c>
      <c r="EH57" s="0" t="n">
        <f aca="false">IF(AV$9=0,0,(SIN(AV$12)*COS($E57)+SIN($E57)*COS(AV$12))/SIN($E57)*AV$9)</f>
        <v>0.743177463668896</v>
      </c>
      <c r="EI57" s="0" t="n">
        <f aca="false">IF(AW$9=0,0,(SIN(AW$12)*COS($E57)+SIN($E57)*COS(AW$12))/SIN($E57)*AW$9)</f>
        <v>0.739114722019728</v>
      </c>
      <c r="EJ57" s="0" t="n">
        <f aca="false">IF(AX$9=0,0,(SIN(AX$12)*COS($E57)+SIN($E57)*COS(AX$12))/SIN($E57)*AX$9)</f>
        <v>0.734821196207073</v>
      </c>
      <c r="EK57" s="0" t="n">
        <f aca="false">IF(AY$9=0,0,(SIN(AY$12)*COS($E57)+SIN($E57)*COS(AY$12))/SIN($E57)*AY$9)</f>
        <v>0.730301014980316</v>
      </c>
      <c r="EL57" s="0" t="n">
        <f aca="false">IF(AZ$9=0,0,(SIN(AZ$12)*COS($E57)+SIN($E57)*COS(AZ$12))/SIN($E57)*AZ$9)</f>
        <v>0.725558376989812</v>
      </c>
      <c r="EM57" s="0" t="n">
        <f aca="false">IF(BA$9=0,0,(SIN(BA$12)*COS($E57)+SIN($E57)*COS(BA$12))/SIN($E57)*BA$9)</f>
        <v>0.720597548648401</v>
      </c>
      <c r="EN57" s="0" t="n">
        <f aca="false">IF(BB$9=0,0,(SIN(BB$12)*COS($E57)+SIN($E57)*COS(BB$12))/SIN($E57)*BB$9)</f>
        <v>0.714811911620463</v>
      </c>
      <c r="EO57" s="0" t="n">
        <f aca="false">IF(BC$9=0,0,(SIN(BC$12)*COS($E57)+SIN($E57)*COS(BC$12))/SIN($E57)*BC$9)</f>
        <v>0.708818115401465</v>
      </c>
      <c r="EP57" s="0" t="n">
        <f aca="false">IF(BD$9=0,0,(SIN(BD$12)*COS($E57)+SIN($E57)*COS(BD$12))/SIN($E57)*BD$9)</f>
        <v>0.702621174367485</v>
      </c>
      <c r="EQ57" s="0" t="n">
        <f aca="false">IF(BE$9=0,0,(SIN(BE$12)*COS($E57)+SIN($E57)*COS(BE$12))/SIN($E57)*BE$9)</f>
        <v>0.696226160885215</v>
      </c>
      <c r="ER57" s="0" t="n">
        <f aca="false">IF(BF$9=0,0,(SIN(BF$12)*COS($E57)+SIN($E57)*COS(BF$12))/SIN($E57)*BF$9)</f>
        <v>0.689638202796768</v>
      </c>
      <c r="ES57" s="0" t="n">
        <f aca="false">IF(BG$9=0,0,(SIN(BG$12)*COS($E57)+SIN($E57)*COS(BG$12))/SIN($E57)*BG$9)</f>
        <v>0.681997002459548</v>
      </c>
      <c r="ET57" s="0" t="n">
        <f aca="false">IF(BH$9=0,0,(SIN(BH$12)*COS($E57)+SIN($E57)*COS(BH$12))/SIN($E57)*BH$9)</f>
        <v>0.674177778772004</v>
      </c>
      <c r="EU57" s="0" t="n">
        <f aca="false">IF(BI$9=0,0,(SIN(BI$12)*COS($E57)+SIN($E57)*COS(BI$12))/SIN($E57)*BI$9)</f>
        <v>0.666186599601511</v>
      </c>
      <c r="EV57" s="0" t="n">
        <f aca="false">IF(BJ$9=0,0,(SIN(BJ$12)*COS($E57)+SIN($E57)*COS(BJ$12))/SIN($E57)*BJ$9)</f>
        <v>0.65802957501908</v>
      </c>
      <c r="EW57" s="0" t="n">
        <f aca="false">IF(BK$9=0,0,(SIN(BK$12)*COS($E57)+SIN($E57)*COS(BK$12))/SIN($E57)*BK$9)</f>
        <v>0.649712854318465</v>
      </c>
      <c r="EX57" s="0" t="n">
        <f aca="false">IF(BL$9=0,0,(SIN(BL$12)*COS($E57)+SIN($E57)*COS(BL$12))/SIN($E57)*BL$9)</f>
        <v>0.641668414941117</v>
      </c>
      <c r="EY57" s="0" t="n">
        <f aca="false">IF(BM$9=0,0,(SIN(BM$12)*COS($E57)+SIN($E57)*COS(BM$12))/SIN($E57)*BM$9)</f>
        <v>0.633473122829854</v>
      </c>
      <c r="EZ57" s="0" t="n">
        <f aca="false">IF(BN$9=0,0,(SIN(BN$12)*COS($E57)+SIN($E57)*COS(BN$12))/SIN($E57)*BN$9)</f>
        <v>0.625132839508469</v>
      </c>
      <c r="FA57" s="0" t="n">
        <f aca="false">IF(BO$9=0,0,(SIN(BO$12)*COS($E57)+SIN($E57)*COS(BO$12))/SIN($E57)*BO$9)</f>
        <v>0.616653456054097</v>
      </c>
      <c r="FB57" s="0" t="n">
        <f aca="false">IF(BP$9=0,0,(SIN(BP$12)*COS($E57)+SIN($E57)*COS(BP$12))/SIN($E57)*BP$9)</f>
        <v>0.608040890282132</v>
      </c>
      <c r="FC57" s="0" t="n">
        <f aca="false">IF(BQ$9=0,0,(SIN(BQ$12)*COS($E57)+SIN($E57)*COS(BQ$12))/SIN($E57)*BQ$9)</f>
        <v>0.600132292088542</v>
      </c>
      <c r="FD57" s="0" t="n">
        <f aca="false">IF(BR$9=0,0,(SIN(BR$12)*COS($E57)+SIN($E57)*COS(BR$12))/SIN($E57)*BR$9)</f>
        <v>0.592092736003895</v>
      </c>
      <c r="FE57" s="0" t="n">
        <f aca="false">IF(BS$9=0,0,(SIN(BS$12)*COS($E57)+SIN($E57)*COS(BS$12))/SIN($E57)*BS$9)</f>
        <v>0.58392744798067</v>
      </c>
      <c r="FF57" s="0" t="n">
        <f aca="false">IF(BT$9=0,0,(SIN(BT$12)*COS($E57)+SIN($E57)*COS(BT$12))/SIN($E57)*BT$9)</f>
        <v>0.575641675631122</v>
      </c>
      <c r="FG57" s="0" t="n">
        <f aca="false">IF(BU$9=0,0,(SIN(BU$12)*COS($E57)+SIN($E57)*COS(BU$12))/SIN($E57)*BU$9)</f>
        <v>0.567240685787986</v>
      </c>
      <c r="FH57" s="0" t="n">
        <f aca="false">IF(BV$9=0,0,(SIN(BV$12)*COS($E57)+SIN($E57)*COS(BV$12))/SIN($E57)*BV$9)</f>
        <v>0.559132015313049</v>
      </c>
      <c r="FI57" s="0" t="n">
        <f aca="false">IF(BW$9=0,0,(SIN(BW$12)*COS($E57)+SIN($E57)*COS(BW$12))/SIN($E57)*BW$9)</f>
        <v>0.550912626512044</v>
      </c>
      <c r="FJ57" s="0" t="n">
        <f aca="false">IF(BX$9=0,0,(SIN(BX$12)*COS($E57)+SIN($E57)*COS(BX$12))/SIN($E57)*BX$9)</f>
        <v>0.542587464431354</v>
      </c>
      <c r="FK57" s="0" t="n">
        <f aca="false">IF(BY$9=0,0,(SIN(BY$12)*COS($E57)+SIN($E57)*COS(BY$12))/SIN($E57)*BY$9)</f>
        <v>0.534161487438934</v>
      </c>
      <c r="FL57" s="0" t="n">
        <f aca="false">IF(BZ$9=0,0,(SIN(BZ$12)*COS($E57)+SIN($E57)*COS(BZ$12))/SIN($E57)*BZ$9)</f>
        <v>0.525639664976033</v>
      </c>
      <c r="FM57" s="0" t="n">
        <f aca="false">IF(CA$9=0,0,(SIN(CA$12)*COS($E57)+SIN($E57)*COS(CA$12))/SIN($E57)*CA$9)</f>
        <v>0.517026975311551</v>
      </c>
      <c r="FN57" s="0" t="n">
        <f aca="false">IF(CB$9=0,0,(SIN(CB$12)*COS($E57)+SIN($E57)*COS(CB$12))/SIN($E57)*CB$9)</f>
        <v>0.508328403299883</v>
      </c>
      <c r="FO57" s="0" t="n">
        <f aca="false">IF(CC$9=0,0,(SIN(CC$12)*COS($E57)+SIN($E57)*COS(CC$12))/SIN($E57)*CC$9)</f>
        <v>0.499548938143203</v>
      </c>
      <c r="FP57" s="0" t="n">
        <f aca="false">IF(CD$9=0,0,(SIN(CD$12)*COS($E57)+SIN($E57)*COS(CD$12))/SIN($E57)*CD$9)</f>
        <v>0.49069357115905</v>
      </c>
      <c r="FQ57" s="0" t="n">
        <f aca="false">IF(CE$9=0,0,(SIN(CE$12)*COS($E57)+SIN($E57)*COS(CE$12))/SIN($E57)*CE$9)</f>
        <v>0.48176729355416</v>
      </c>
      <c r="FR57" s="0" t="n">
        <f aca="false">IF(CF$9=0,0,(SIN(CF$12)*COS($E57)+SIN($E57)*COS(CF$12))/SIN($E57)*CF$9)</f>
        <v>0.47115713900409</v>
      </c>
      <c r="FS57" s="0" t="n">
        <f aca="false">IF(CG$9=0,0,(SIN(CG$12)*COS($E57)+SIN($E57)*COS(CG$12))/SIN($E57)*CG$9)</f>
        <v>0.460523214810289</v>
      </c>
      <c r="FT57" s="0" t="n">
        <f aca="false">IF(CH$9=0,0,(SIN(CH$12)*COS($E57)+SIN($E57)*COS(CH$12))/SIN($E57)*CH$9)</f>
        <v>0.449871960117458</v>
      </c>
      <c r="FU57" s="0" t="n">
        <f aca="false">IF(CI$9=0,0,(SIN(CI$12)*COS($E57)+SIN($E57)*COS(CI$12))/SIN($E57)*CI$9)</f>
        <v>0.439209781897776</v>
      </c>
      <c r="FV57" s="0" t="n">
        <f aca="false">IF(CJ$9=0,0,(SIN(CJ$12)*COS($E57)+SIN($E57)*COS(CJ$12))/SIN($E57)*CJ$9)</f>
        <v>0.428543052035954</v>
      </c>
      <c r="FW57" s="0" t="n">
        <f aca="false">IF(CK$9=0,0,(SIN(CK$12)*COS($E57)+SIN($E57)*COS(CK$12))/SIN($E57)*CK$9)</f>
        <v>0.418716585011735</v>
      </c>
      <c r="FX57" s="0" t="n">
        <f aca="false">IF(CL$9=0,0,(SIN(CL$12)*COS($E57)+SIN($E57)*COS(CL$12))/SIN($E57)*CL$9)</f>
        <v>0.408875072004027</v>
      </c>
      <c r="FY57" s="0" t="n">
        <f aca="false">IF(CM$9=0,0,(SIN(CM$12)*COS($E57)+SIN($E57)*COS(CM$12))/SIN($E57)*CM$9)</f>
        <v>0.399024006711681</v>
      </c>
      <c r="FZ57" s="0" t="n">
        <f aca="false">IF(CN$9=0,0,(SIN(CN$12)*COS($E57)+SIN($E57)*COS(CN$12))/SIN($E57)*CN$9)</f>
        <v>0.38916885071467</v>
      </c>
      <c r="GA57" s="0" t="n">
        <f aca="false">IF(CO$9=0,0,(SIN(CO$12)*COS($E57)+SIN($E57)*COS(CO$12))/SIN($E57)*CO$9)</f>
        <v>0.379315031060838</v>
      </c>
      <c r="GB57" s="0" t="n">
        <f aca="false">IF(CP$9=0,0,(SIN(CP$12)*COS($E57)+SIN($E57)*COS(CP$12))/SIN($E57)*CP$9)</f>
        <v>0.368989351998749</v>
      </c>
      <c r="GC57" s="0" t="n">
        <f aca="false">IF(CQ$9=0,0,(SIN(CQ$12)*COS($E57)+SIN($E57)*COS(CQ$12))/SIN($E57)*CQ$9)</f>
        <v>0.358691473634362</v>
      </c>
    </row>
    <row r="58" customFormat="false" ht="12.8" hidden="true" customHeight="false" outlineLevel="0" collapsed="false">
      <c r="A58" s="0" t="n">
        <f aca="false">MAX($F58:$CQ58)</f>
        <v>0.531723313228636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0.579066</v>
      </c>
      <c r="C58" s="2" t="n">
        <f aca="false">MOD(Best +D58,360)</f>
        <v>145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0.528050099721163</v>
      </c>
      <c r="G58" s="13" t="n">
        <f aca="false">IF(OR(G148=0,CS58=0),0,G148*CS58/(G148+CS58))</f>
        <v>0.529247233118183</v>
      </c>
      <c r="H58" s="13" t="n">
        <f aca="false">IF(OR(H148=0,CT58=0),0,H148*CT58/(H148+CT58))</f>
        <v>0.530194366681366</v>
      </c>
      <c r="I58" s="13" t="n">
        <f aca="false">IF(OR(I148=0,CU58=0),0,I148*CU58/(I148+CU58))</f>
        <v>0.530903902402146</v>
      </c>
      <c r="J58" s="13" t="n">
        <f aca="false">IF(OR(J148=0,CV58=0),0,J148*CV58/(J148+CV58))</f>
        <v>0.531387731527141</v>
      </c>
      <c r="K58" s="13" t="n">
        <f aca="false">IF(OR(K148=0,CW58=0),0,K148*CW58/(K148+CW58))</f>
        <v>0.53165723952607</v>
      </c>
      <c r="L58" s="13" t="n">
        <f aca="false">IF(OR(L148=0,CX58=0),0,L148*CX58/(L148+CX58))</f>
        <v>0.531723313228636</v>
      </c>
      <c r="M58" s="13" t="n">
        <f aca="false">IF(OR(M148=0,CY58=0),0,M148*CY58/(M148+CY58))</f>
        <v>0.531596349990233</v>
      </c>
      <c r="N58" s="13" t="n">
        <f aca="false">IF(OR(N148=0,CZ58=0),0,N148*CZ58/(N148+CZ58))</f>
        <v>0.530867193805928</v>
      </c>
      <c r="O58" s="13" t="n">
        <f aca="false">IF(OR(O148=0,DA58=0),0,O148*DA58/(O148+DA58))</f>
        <v>0.5299880794765</v>
      </c>
      <c r="P58" s="13" t="n">
        <f aca="false">IF(OR(P148=0,DB58=0),0,P148*DB58/(P148+DB58))</f>
        <v>0.528967041643478</v>
      </c>
      <c r="Q58" s="13" t="n">
        <f aca="false">IF(OR(Q148=0,DC58=0),0,Q148*DC58/(Q148+DC58))</f>
        <v>0.527811684492198</v>
      </c>
      <c r="R58" s="13" t="n">
        <f aca="false">IF(OR(R148=0,DD58=0),0,R148*DD58/(R148+DD58))</f>
        <v>0.526529200960958</v>
      </c>
      <c r="S58" s="13" t="n">
        <f aca="false">IF(OR(S148=0,DE58=0),0,S148*DE58/(S148+DE58))</f>
        <v>0.524270748567417</v>
      </c>
      <c r="T58" s="13" t="n">
        <f aca="false">IF(OR(T148=0,DF58=0),0,T148*DF58/(T148+DF58))</f>
        <v>0.52194541285606</v>
      </c>
      <c r="U58" s="13" t="n">
        <f aca="false">IF(OR(U148=0,DG58=0),0,U148*DG58/(U148+DG58))</f>
        <v>0.519557072312452</v>
      </c>
      <c r="V58" s="13" t="n">
        <f aca="false">IF(OR(V148=0,DH58=0),0,V148*DH58/(V148+DH58))</f>
        <v>0.517109347166864</v>
      </c>
      <c r="W58" s="13" t="n">
        <f aca="false">IF(OR(W148=0,DI58=0),0,W148*DI58/(W148+DI58))</f>
        <v>0.514605616028835</v>
      </c>
      <c r="X58" s="13" t="n">
        <f aca="false">IF(OR(X148=0,DJ58=0),0,X148*DJ58/(X148+DJ58))</f>
        <v>0.509124327676211</v>
      </c>
      <c r="Y58" s="13" t="n">
        <f aca="false">IF(OR(Y148=0,DK58=0),0,Y148*DK58/(Y148+DK58))</f>
        <v>0.503730796806503</v>
      </c>
      <c r="Z58" s="13" t="n">
        <f aca="false">IF(OR(Z148=0,DL58=0),0,Z148*DL58/(Z148+DL58))</f>
        <v>0.498420085601591</v>
      </c>
      <c r="AA58" s="13" t="n">
        <f aca="false">IF(OR(AA148=0,DM58=0),0,AA148*DM58/(AA148+DM58))</f>
        <v>0.493187582429215</v>
      </c>
      <c r="AB58" s="13" t="n">
        <f aca="false">IF(OR(AB148=0,DN58=0),0,AB148*DN58/(AB148+DN58))</f>
        <v>0.488028973669167</v>
      </c>
      <c r="AC58" s="13" t="n">
        <f aca="false">IF(OR(AC148=0,DO58=0),0,AC148*DO58/(AC148+DO58))</f>
        <v>0.482328058687744</v>
      </c>
      <c r="AD58" s="13" t="n">
        <f aca="false">IF(OR(AD148=0,DP58=0),0,AD148*DP58/(AD148+DP58))</f>
        <v>0.477116286555113</v>
      </c>
      <c r="AE58" s="13" t="n">
        <f aca="false">IF(OR(AE148=0,DQ58=0),0,AE148*DQ58/(AE148+DQ58))</f>
        <v>0.472433036890173</v>
      </c>
      <c r="AF58" s="13" t="n">
        <f aca="false">IF(OR(AF148=0,DR58=0),0,AF148*DR58/(AF148+DR58))</f>
        <v>0.467798882680872</v>
      </c>
      <c r="AG58" s="13" t="n">
        <f aca="false">IF(OR(AG148=0,DS58=0),0,AG148*DS58/(AG148+DS58))</f>
        <v>0.463211245653013</v>
      </c>
      <c r="AH58" s="13" t="n">
        <f aca="false">IF(OR(AH148=0,DT58=0),0,AH148*DT58/(AH148+DT58))</f>
        <v>0.458481348443723</v>
      </c>
      <c r="AI58" s="13" t="n">
        <f aca="false">IF(OR(AI148=0,DU58=0),0,AI148*DU58/(AI148+DU58))</f>
        <v>0.453799577279025</v>
      </c>
      <c r="AJ58" s="13" t="n">
        <f aca="false">IF(OR(AJ148=0,DV58=0),0,AJ148*DV58/(AJ148+DV58))</f>
        <v>0.449163388829042</v>
      </c>
      <c r="AK58" s="13" t="n">
        <f aca="false">IF(OR(AK148=0,DW58=0),0,AK148*DW58/(AK148+DW58))</f>
        <v>0.444570372907336</v>
      </c>
      <c r="AL58" s="13" t="n">
        <f aca="false">IF(OR(AL148=0,DX58=0),0,AL148*DX58/(AL148+DX58))</f>
        <v>0.440018242722724</v>
      </c>
      <c r="AM58" s="13" t="n">
        <f aca="false">IF(OR(AM148=0,DY58=0),0,AM148*DY58/(AM148+DY58))</f>
        <v>0.435447547374005</v>
      </c>
      <c r="AN58" s="13" t="n">
        <f aca="false">IF(OR(AN148=0,DZ58=0),0,AN148*DZ58/(AN148+DZ58))</f>
        <v>0.430915228552749</v>
      </c>
      <c r="AO58" s="13" t="n">
        <f aca="false">IF(OR(AO148=0,EA58=0),0,AO148*EA58/(AO148+EA58))</f>
        <v>0.426419229816719</v>
      </c>
      <c r="AP58" s="13" t="n">
        <f aca="false">IF(OR(AP148=0,EB58=0),0,AP148*EB58/(AP148+EB58))</f>
        <v>0.421957592685188</v>
      </c>
      <c r="AQ58" s="13" t="n">
        <f aca="false">IF(OR(AQ148=0,EC58=0),0,AQ148*EC58/(AQ148+EC58))</f>
        <v>0.417528449921305</v>
      </c>
      <c r="AR58" s="13" t="n">
        <f aca="false">IF(OR(AR148=0,ED58=0),0,AR148*ED58/(AR148+ED58))</f>
        <v>0.41320991513252</v>
      </c>
      <c r="AS58" s="13" t="n">
        <f aca="false">IF(OR(AS148=0,EE58=0),0,AS148*EE58/(AS148+EE58))</f>
        <v>0.408918192845731</v>
      </c>
      <c r="AT58" s="13" t="n">
        <f aca="false">IF(OR(AT148=0,EF58=0),0,AT148*EF58/(AT148+EF58))</f>
        <v>0.404651758677246</v>
      </c>
      <c r="AU58" s="13" t="n">
        <f aca="false">IF(OR(AU148=0,EG58=0),0,AU148*EG58/(AU148+EG58))</f>
        <v>0.400409150919229</v>
      </c>
      <c r="AV58" s="13" t="n">
        <f aca="false">IF(OR(AV148=0,EH58=0),0,AV148*EH58/(AV148+EH58))</f>
        <v>0.396188966526621</v>
      </c>
      <c r="AW58" s="13" t="n">
        <f aca="false">IF(OR(AW148=0,EI58=0),0,AW148*EI58/(AW148+EI58))</f>
        <v>0.391591316230288</v>
      </c>
      <c r="AX58" s="13" t="n">
        <f aca="false">IF(OR(AX148=0,EJ58=0),0,AX148*EJ58/(AX148+EJ58))</f>
        <v>0.387022912642701</v>
      </c>
      <c r="AY58" s="13" t="n">
        <f aca="false">IF(OR(AY148=0,EK58=0),0,AY148*EK58/(AY148+EK58))</f>
        <v>0.382482072095311</v>
      </c>
      <c r="AZ58" s="13" t="n">
        <f aca="false">IF(OR(AZ148=0,EL58=0),0,AZ148*EL58/(AZ148+EL58))</f>
        <v>0.377967184281332</v>
      </c>
      <c r="BA58" s="13" t="n">
        <f aca="false">IF(OR(BA148=0,EM58=0),0,BA148*EM58/(BA148+EM58))</f>
        <v>0.37347670786742</v>
      </c>
      <c r="BB58" s="13" t="n">
        <f aca="false">IF(OR(BB148=0,EN58=0),0,BB148*EN58/(BB148+EN58))</f>
        <v>0.368843572900918</v>
      </c>
      <c r="BC58" s="13" t="n">
        <f aca="false">IF(OR(BC148=0,EO58=0),0,BC148*EO58/(BC148+EO58))</f>
        <v>0.364235083008035</v>
      </c>
      <c r="BD58" s="13" t="n">
        <f aca="false">IF(OR(BD148=0,EP58=0),0,BD148*EP58/(BD148+EP58))</f>
        <v>0.359649731529325</v>
      </c>
      <c r="BE58" s="13" t="n">
        <f aca="false">IF(OR(BE148=0,EQ58=0),0,BE148*EQ58/(BE148+EQ58))</f>
        <v>0.355086076308144</v>
      </c>
      <c r="BF58" s="13" t="n">
        <f aca="false">IF(OR(BF148=0,ER58=0),0,BF148*ER58/(BF148+ER58))</f>
        <v>0.35054273625094</v>
      </c>
      <c r="BG58" s="13" t="n">
        <f aca="false">IF(OR(BG148=0,ES58=0),0,BG148*ES58/(BG148+ES58))</f>
        <v>0.345791591804557</v>
      </c>
      <c r="BH58" s="13" t="n">
        <f aca="false">IF(OR(BH148=0,ET58=0),0,BH148*ET58/(BH148+ET58))</f>
        <v>0.341061517954125</v>
      </c>
      <c r="BI58" s="13" t="n">
        <f aca="false">IF(OR(BI148=0,EU58=0),0,BI148*EU58/(BI148+EU58))</f>
        <v>0.336351131577111</v>
      </c>
      <c r="BJ58" s="13" t="n">
        <f aca="false">IF(OR(BJ148=0,EV58=0),0,BJ148*EV58/(BJ148+EV58))</f>
        <v>0.33165911126956</v>
      </c>
      <c r="BK58" s="13" t="n">
        <f aca="false">IF(OR(BK148=0,EW58=0),0,BK148*EW58/(BK148+EW58))</f>
        <v>0.326984194643154</v>
      </c>
      <c r="BL58" s="13" t="n">
        <f aca="false">IF(OR(BL148=0,EX58=0),0,BL148*EX58/(BL148+EX58))</f>
        <v>0.32243504349144</v>
      </c>
      <c r="BM58" s="13" t="n">
        <f aca="false">IF(OR(BM148=0,EY58=0),0,BM148*EY58/(BM148+EY58))</f>
        <v>0.317899288575867</v>
      </c>
      <c r="BN58" s="13" t="n">
        <f aca="false">IF(OR(BN148=0,EZ58=0),0,BN148*EZ58/(BN148+EZ58))</f>
        <v>0.313375893939593</v>
      </c>
      <c r="BO58" s="13" t="n">
        <f aca="false">IF(OR(BO148=0,FA58=0),0,BO148*FA58/(BO148+FA58))</f>
        <v>0.308863868907647</v>
      </c>
      <c r="BP58" s="13" t="n">
        <f aca="false">IF(OR(BP148=0,FB58=0),0,BP148*FB58/(BP148+FB58))</f>
        <v>0.304362266584468</v>
      </c>
      <c r="BQ58" s="13" t="n">
        <f aca="false">IF(OR(BQ148=0,FC58=0),0,BQ148*FC58/(BQ148+FC58))</f>
        <v>0.300082985508983</v>
      </c>
      <c r="BR58" s="13" t="n">
        <f aca="false">IF(OR(BR148=0,FD58=0),0,BR148*FD58/(BR148+FD58))</f>
        <v>0.295809592077276</v>
      </c>
      <c r="BS58" s="13" t="n">
        <f aca="false">IF(OR(BS148=0,FE58=0),0,BS148*FE58/(BS148+FE58))</f>
        <v>0.291541348326632</v>
      </c>
      <c r="BT58" s="13" t="n">
        <f aca="false">IF(OR(BT148=0,FF58=0),0,BT148*FF58/(BT148+FF58))</f>
        <v>0.28727754592214</v>
      </c>
      <c r="BU58" s="13" t="n">
        <f aca="false">IF(OR(BU148=0,FG58=0),0,BU148*FG58/(BU148+FG58))</f>
        <v>0.283017505465171</v>
      </c>
      <c r="BV58" s="13" t="n">
        <f aca="false">IF(OR(BV148=0,FH58=0),0,BV148*FH58/(BV148+FH58))</f>
        <v>0.278863176735548</v>
      </c>
      <c r="BW58" s="13" t="n">
        <f aca="false">IF(OR(BW148=0,FI58=0),0,BW148*FI58/(BW148+FI58))</f>
        <v>0.274709851252928</v>
      </c>
      <c r="BX58" s="13" t="n">
        <f aca="false">IF(OR(BX148=0,FJ58=0),0,BX148*FJ58/(BX148+FJ58))</f>
        <v>0.270556957435954</v>
      </c>
      <c r="BY58" s="13" t="n">
        <f aca="false">IF(OR(BY148=0,FK58=0),0,BY148*FK58/(BY148+FK58))</f>
        <v>0.266403946164476</v>
      </c>
      <c r="BZ58" s="13" t="n">
        <f aca="false">IF(OR(BZ148=0,FL58=0),0,BZ148*FL58/(BZ148+FL58))</f>
        <v>0.262250290510907</v>
      </c>
      <c r="CA58" s="13" t="n">
        <f aca="false">IF(OR(CA148=0,FM58=0),0,CA148*FM58/(CA148+FM58))</f>
        <v>0.258095485535425</v>
      </c>
      <c r="CB58" s="13" t="n">
        <f aca="false">IF(OR(CB148=0,FN58=0),0,CB148*FN58/(CB148+FN58))</f>
        <v>0.253939048143412</v>
      </c>
      <c r="CC58" s="13" t="n">
        <f aca="false">IF(OR(CC148=0,FO58=0),0,CC148*FO58/(CC148+FO58))</f>
        <v>0.249780517003849</v>
      </c>
      <c r="CD58" s="13" t="n">
        <f aca="false">IF(OR(CD148=0,FP58=0),0,CD148*FP58/(CD148+FP58))</f>
        <v>0.245619452527488</v>
      </c>
      <c r="CE58" s="13" t="n">
        <f aca="false">IF(OR(CE148=0,FQ58=0),0,CE148*FQ58/(CE148+FQ58))</f>
        <v>0.241455436903884</v>
      </c>
      <c r="CF58" s="13" t="n">
        <f aca="false">IF(OR(CF148=0,FR58=0),0,CF148*FR58/(CF148+FR58))</f>
        <v>0.236867933659243</v>
      </c>
      <c r="CG58" s="13" t="n">
        <f aca="false">IF(OR(CG148=0,FS58=0),0,CG148*FS58/(CG148+FS58))</f>
        <v>0.232281929409482</v>
      </c>
      <c r="CH58" s="13" t="n">
        <f aca="false">IF(OR(CH148=0,FT58=0),0,CH148*FT58/(CH148+FT58))</f>
        <v>0.227697122105066</v>
      </c>
      <c r="CI58" s="13" t="n">
        <f aca="false">IF(OR(CI148=0,FU58=0),0,CI148*FU58/(CI148+FU58))</f>
        <v>0.223113255753047</v>
      </c>
      <c r="CJ58" s="13" t="n">
        <f aca="false">IF(OR(CJ148=0,FV58=0),0,CJ148*FV58/(CJ148+FV58))</f>
        <v>0.218530121398283</v>
      </c>
      <c r="CK58" s="13" t="n">
        <f aca="false">IF(OR(CK148=0,FW58=0),0,CK148*FW58/(CK148+FW58))</f>
        <v>0.214174062330306</v>
      </c>
      <c r="CL58" s="13" t="n">
        <f aca="false">IF(OR(CL148=0,FX58=0),0,CL148*FX58/(CL148+FX58))</f>
        <v>0.209815766533695</v>
      </c>
      <c r="CM58" s="13" t="n">
        <f aca="false">IF(OR(CM148=0,FY58=0),0,CM148*FY58/(CM148+FY58))</f>
        <v>0.205455091558362</v>
      </c>
      <c r="CN58" s="13" t="n">
        <f aca="false">IF(OR(CN148=0,FZ58=0),0,CN148*FZ58/(CN148+FZ58))</f>
        <v>0.20109193164185</v>
      </c>
      <c r="CO58" s="13" t="n">
        <f aca="false">IF(OR(CO148=0,GA58=0),0,CO148*GA58/(CO148+GA58))</f>
        <v>0.196726218711324</v>
      </c>
      <c r="CP58" s="13" t="n">
        <f aca="false">IF(OR(CP148=0,GB58=0),0,CP148*GB58/(CP148+GB58))</f>
        <v>0.192223669017791</v>
      </c>
      <c r="CQ58" s="13" t="n">
        <f aca="false">IF(OR(CQ148=0,GC58=0),0,CQ148*GC58/(CQ148+GC58))</f>
        <v>0.187720521779803</v>
      </c>
      <c r="CR58" s="0" t="n">
        <f aca="false">IF(F$9=0,0,(SIN(F$12)*COS($E58)+SIN($E58)*COS(F$12))/SIN($E58)*F$9)</f>
        <v>0.5280501</v>
      </c>
      <c r="CS58" s="0" t="n">
        <f aca="false">IF(G$9=0,0,(SIN(G$12)*COS($E58)+SIN($E58)*COS(G$12))/SIN($E58)*G$9)</f>
        <v>0.541047554159649</v>
      </c>
      <c r="CT58" s="0" t="n">
        <f aca="false">IF(H$9=0,0,(SIN(H$12)*COS($E58)+SIN($E58)*COS(H$12))/SIN($E58)*H$9)</f>
        <v>0.554016201798832</v>
      </c>
      <c r="CU58" s="0" t="n">
        <f aca="false">IF(I$9=0,0,(SIN(I$12)*COS($E58)+SIN($E58)*COS(I$12))/SIN($E58)*I$9)</f>
        <v>0.566949526497935</v>
      </c>
      <c r="CV58" s="0" t="n">
        <f aca="false">IF(J$9=0,0,(SIN(J$12)*COS($E58)+SIN($E58)*COS(J$12))/SIN($E58)*J$9)</f>
        <v>0.57984098195123</v>
      </c>
      <c r="CW58" s="0" t="n">
        <f aca="false">IF(K$9=0,0,(SIN(K$12)*COS($E58)+SIN($E58)*COS(K$12))/SIN($E58)*K$9)</f>
        <v>0.592683994754962</v>
      </c>
      <c r="CX58" s="0" t="n">
        <f aca="false">IF(L$9=0,0,(SIN(L$12)*COS($E58)+SIN($E58)*COS(L$12))/SIN($E58)*L$9)</f>
        <v>0.605471967215837</v>
      </c>
      <c r="CY58" s="0" t="n">
        <f aca="false">IF(M$9=0,0,(SIN(M$12)*COS($E58)+SIN($E58)*COS(M$12))/SIN($E58)*M$9)</f>
        <v>0.618198280178797</v>
      </c>
      <c r="CZ58" s="0" t="n">
        <f aca="false">IF(N$9=0,0,(SIN(N$12)*COS($E58)+SIN($E58)*COS(N$12))/SIN($E58)*N$9)</f>
        <v>0.630265508838892</v>
      </c>
      <c r="DA58" s="0" t="n">
        <f aca="false">IF(O$9=0,0,(SIN(O$12)*COS($E58)+SIN($E58)*COS(O$12))/SIN($E58)*O$9)</f>
        <v>0.642242984406689</v>
      </c>
      <c r="DB58" s="0" t="n">
        <f aca="false">IF(P$9=0,0,(SIN(P$12)*COS($E58)+SIN($E58)*COS(P$12))/SIN($E58)*P$9)</f>
        <v>0.654124587126462</v>
      </c>
      <c r="DC58" s="0" t="n">
        <f aca="false">IF(Q$9=0,0,(SIN(Q$12)*COS($E58)+SIN($E58)*COS(Q$12))/SIN($E58)*Q$9)</f>
        <v>0.665904196058247</v>
      </c>
      <c r="DD58" s="0" t="n">
        <f aca="false">IF(R$9=0,0,(SIN(R$12)*COS($E58)+SIN($E58)*COS(R$12))/SIN($E58)*R$9)</f>
        <v>0.677575691704369</v>
      </c>
      <c r="DE58" s="0" t="n">
        <f aca="false">IF(S$9=0,0,(SIN(S$12)*COS($E58)+SIN($E58)*COS(S$12))/SIN($E58)*S$9)</f>
        <v>0.687660137617332</v>
      </c>
      <c r="DF58" s="0" t="n">
        <f aca="false">IF(T$9=0,0,(SIN(T$12)*COS($E58)+SIN($E58)*COS(T$12))/SIN($E58)*T$9)</f>
        <v>0.697593805391169</v>
      </c>
      <c r="DG58" s="0" t="n">
        <f aca="false">IF(U$9=0,0,(SIN(U$12)*COS($E58)+SIN($E58)*COS(U$12))/SIN($E58)*U$9)</f>
        <v>0.707371955510431</v>
      </c>
      <c r="DH58" s="0" t="n">
        <f aca="false">IF(V$9=0,0,(SIN(V$12)*COS($E58)+SIN($E58)*COS(V$12))/SIN($E58)*V$9)</f>
        <v>0.716989878476361</v>
      </c>
      <c r="DI58" s="0" t="n">
        <f aca="false">IF(W$9=0,0,(SIN(W$12)*COS($E58)+SIN($E58)*COS(W$12))/SIN($E58)*W$9)</f>
        <v>0.72644289676872</v>
      </c>
      <c r="DJ58" s="0" t="n">
        <f aca="false">IF(X$9=0,0,(SIN(X$12)*COS($E58)+SIN($E58)*COS(X$12))/SIN($E58)*X$9)</f>
        <v>0.729703417956384</v>
      </c>
      <c r="DK58" s="0" t="n">
        <f aca="false">IF(Y$9=0,0,(SIN(Y$12)*COS($E58)+SIN($E58)*COS(Y$12))/SIN($E58)*Y$9)</f>
        <v>0.73268908186311</v>
      </c>
      <c r="DL58" s="0" t="n">
        <f aca="false">IF(Z$9=0,0,(SIN(Z$12)*COS($E58)+SIN($E58)*COS(Z$12))/SIN($E58)*Z$9)</f>
        <v>0.735400868582867</v>
      </c>
      <c r="DM58" s="0" t="n">
        <f aca="false">IF(AA$9=0,0,(SIN(AA$12)*COS($E58)+SIN($E58)*COS(AA$12))/SIN($E58)*AA$9)</f>
        <v>0.737839857076845</v>
      </c>
      <c r="DN58" s="0" t="n">
        <f aca="false">IF(AB$9=0,0,(SIN(AB$12)*COS($E58)+SIN($E58)*COS(AB$12))/SIN($E58)*AB$9)</f>
        <v>0.740007224264512</v>
      </c>
      <c r="DO58" s="0" t="n">
        <f aca="false">IF(AC$9=0,0,(SIN(AC$12)*COS($E58)+SIN($E58)*COS(AC$12))/SIN($E58)*AC$9)</f>
        <v>0.74046053852426</v>
      </c>
      <c r="DP58" s="0" t="n">
        <f aca="false">IF(AD$9=0,0,(SIN(AD$12)*COS($E58)+SIN($E58)*COS(AD$12))/SIN($E58)*AD$9)</f>
        <v>0.741594743078849</v>
      </c>
      <c r="DQ58" s="0" t="n">
        <f aca="false">IF(AE$9=0,0,(SIN(AE$12)*COS($E58)+SIN($E58)*COS(AE$12))/SIN($E58)*AE$9)</f>
        <v>0.743593112579361</v>
      </c>
      <c r="DR58" s="0" t="n">
        <f aca="false">IF(AF$9=0,0,(SIN(AF$12)*COS($E58)+SIN($E58)*COS(AF$12))/SIN($E58)*AF$9)</f>
        <v>0.745333734934749</v>
      </c>
      <c r="DS58" s="0" t="n">
        <f aca="false">IF(AG$9=0,0,(SIN(AG$12)*COS($E58)+SIN($E58)*COS(AG$12))/SIN($E58)*AG$9)</f>
        <v>0.746817668181847</v>
      </c>
      <c r="DT58" s="0" t="n">
        <f aca="false">IF(AH$9=0,0,(SIN(AH$12)*COS($E58)+SIN($E58)*COS(AH$12))/SIN($E58)*AH$9)</f>
        <v>0.747550553457214</v>
      </c>
      <c r="DU58" s="0" t="n">
        <f aca="false">IF(AI$9=0,0,(SIN(AI$12)*COS($E58)+SIN($E58)*COS(AI$12))/SIN($E58)*AI$9)</f>
        <v>0.748024318067158</v>
      </c>
      <c r="DV58" s="0" t="n">
        <f aca="false">IF(AJ$9=0,0,(SIN(AJ$12)*COS($E58)+SIN($E58)*COS(AJ$12))/SIN($E58)*AJ$9)</f>
        <v>0.748240734184462</v>
      </c>
      <c r="DW58" s="0" t="n">
        <f aca="false">IF(AK$9=0,0,(SIN(AK$12)*COS($E58)+SIN($E58)*COS(AK$12))/SIN($E58)*AK$9)</f>
        <v>0.748201661356618</v>
      </c>
      <c r="DX58" s="0" t="n">
        <f aca="false">IF(AL$9=0,0,(SIN(AL$12)*COS($E58)+SIN($E58)*COS(AL$12))/SIN($E58)*AL$9)</f>
        <v>0.747909045352875</v>
      </c>
      <c r="DY58" s="0" t="n">
        <f aca="false">IF(AM$9=0,0,(SIN(AM$12)*COS($E58)+SIN($E58)*COS(AM$12))/SIN($E58)*AM$9)</f>
        <v>0.747196249657482</v>
      </c>
      <c r="DZ58" s="0" t="n">
        <f aca="false">IF(AN$9=0,0,(SIN(AN$12)*COS($E58)+SIN($E58)*COS(AN$12))/SIN($E58)*AN$9)</f>
        <v>0.746232963236804</v>
      </c>
      <c r="EA58" s="0" t="n">
        <f aca="false">IF(AO$9=0,0,(SIN(AO$12)*COS($E58)+SIN($E58)*COS(AO$12))/SIN($E58)*AO$9)</f>
        <v>0.745021537954638</v>
      </c>
      <c r="EB58" s="0" t="n">
        <f aca="false">IF(AP$9=0,0,(SIN(AP$12)*COS($E58)+SIN($E58)*COS(AP$12))/SIN($E58)*AP$9)</f>
        <v>0.743564407605019</v>
      </c>
      <c r="EC58" s="0" t="n">
        <f aca="false">IF(AQ$9=0,0,(SIN(AQ$12)*COS($E58)+SIN($E58)*COS(AQ$12))/SIN($E58)*AQ$9)</f>
        <v>0.74186408654191</v>
      </c>
      <c r="ED58" s="0" t="n">
        <f aca="false">IF(AR$9=0,0,(SIN(AR$12)*COS($E58)+SIN($E58)*COS(AR$12))/SIN($E58)*AR$9)</f>
        <v>0.740179492705804</v>
      </c>
      <c r="EE58" s="0" t="n">
        <f aca="false">IF(AS$9=0,0,(SIN(AS$12)*COS($E58)+SIN($E58)*COS(AS$12))/SIN($E58)*AS$9)</f>
        <v>0.738257835215962</v>
      </c>
      <c r="EF58" s="0" t="n">
        <f aca="false">IF(AT$9=0,0,(SIN(AT$12)*COS($E58)+SIN($E58)*COS(AT$12))/SIN($E58)*AT$9)</f>
        <v>0.736101626993868</v>
      </c>
      <c r="EG58" s="0" t="n">
        <f aca="false">IF(AU$9=0,0,(SIN(AU$12)*COS($E58)+SIN($E58)*COS(AU$12))/SIN($E58)*AU$9)</f>
        <v>0.733713455353078</v>
      </c>
      <c r="EH58" s="0" t="n">
        <f aca="false">IF(AV$9=0,0,(SIN(AV$12)*COS($E58)+SIN($E58)*COS(AV$12))/SIN($E58)*AV$9)</f>
        <v>0.731095980623054</v>
      </c>
      <c r="EI58" s="0" t="n">
        <f aca="false">IF(AW$9=0,0,(SIN(AW$12)*COS($E58)+SIN($E58)*COS(AW$12))/SIN($E58)*AW$9)</f>
        <v>0.726877550348513</v>
      </c>
      <c r="EJ58" s="0" t="n">
        <f aca="false">IF(AX$9=0,0,(SIN(AX$12)*COS($E58)+SIN($E58)*COS(AX$12))/SIN($E58)*AX$9)</f>
        <v>0.722434932357902</v>
      </c>
      <c r="EK58" s="0" t="n">
        <f aca="false">IF(AY$9=0,0,(SIN(AY$12)*COS($E58)+SIN($E58)*COS(AY$12))/SIN($E58)*AY$9)</f>
        <v>0.71777225368851</v>
      </c>
      <c r="EL58" s="0" t="n">
        <f aca="false">IF(AZ$9=0,0,(SIN(AZ$12)*COS($E58)+SIN($E58)*COS(AZ$12))/SIN($E58)*AZ$9)</f>
        <v>0.712893708410243</v>
      </c>
      <c r="EM58" s="0" t="n">
        <f aca="false">IF(BA$9=0,0,(SIN(BA$12)*COS($E58)+SIN($E58)*COS(BA$12))/SIN($E58)*BA$9)</f>
        <v>0.707803555503147</v>
      </c>
      <c r="EN58" s="0" t="n">
        <f aca="false">IF(BB$9=0,0,(SIN(BB$12)*COS($E58)+SIN($E58)*COS(BB$12))/SIN($E58)*BB$9)</f>
        <v>0.701906196889016</v>
      </c>
      <c r="EO58" s="0" t="n">
        <f aca="false">IF(BC$9=0,0,(SIN(BC$12)*COS($E58)+SIN($E58)*COS(BC$12))/SIN($E58)*BC$9)</f>
        <v>0.695807581765102</v>
      </c>
      <c r="EP58" s="0" t="n">
        <f aca="false">IF(BD$9=0,0,(SIN(BD$12)*COS($E58)+SIN($E58)*COS(BD$12))/SIN($E58)*BD$9)</f>
        <v>0.689512698388068</v>
      </c>
      <c r="EQ58" s="0" t="n">
        <f aca="false">IF(BE$9=0,0,(SIN(BE$12)*COS($E58)+SIN($E58)*COS(BE$12))/SIN($E58)*BE$9)</f>
        <v>0.683026590023069</v>
      </c>
      <c r="ER58" s="0" t="n">
        <f aca="false">IF(BF$9=0,0,(SIN(BF$12)*COS($E58)+SIN($E58)*COS(BF$12))/SIN($E58)*BF$9)</f>
        <v>0.676354352455367</v>
      </c>
      <c r="ES58" s="0" t="n">
        <f aca="false">IF(BG$9=0,0,(SIN(BG$12)*COS($E58)+SIN($E58)*COS(BG$12))/SIN($E58)*BG$9)</f>
        <v>0.668652587594824</v>
      </c>
      <c r="ET58" s="0" t="n">
        <f aca="false">IF(BH$9=0,0,(SIN(BH$12)*COS($E58)+SIN($E58)*COS(BH$12))/SIN($E58)*BH$9)</f>
        <v>0.660779982185878</v>
      </c>
      <c r="EU58" s="0" t="n">
        <f aca="false">IF(BI$9=0,0,(SIN(BI$12)*COS($E58)+SIN($E58)*COS(BI$12))/SIN($E58)*BI$9)</f>
        <v>0.652742547669177</v>
      </c>
      <c r="EV58" s="0" t="n">
        <f aca="false">IF(BJ$9=0,0,(SIN(BJ$12)*COS($E58)+SIN($E58)*COS(BJ$12))/SIN($E58)*BJ$9)</f>
        <v>0.644546334590623</v>
      </c>
      <c r="EW58" s="0" t="n">
        <f aca="false">IF(BK$9=0,0,(SIN(BK$12)*COS($E58)+SIN($E58)*COS(BK$12))/SIN($E58)*BK$9)</f>
        <v>0.636197429661032</v>
      </c>
      <c r="EX58" s="0" t="n">
        <f aca="false">IF(BL$9=0,0,(SIN(BL$12)*COS($E58)+SIN($E58)*COS(BL$12))/SIN($E58)*BL$9)</f>
        <v>0.628118753573967</v>
      </c>
      <c r="EY58" s="0" t="n">
        <f aca="false">IF(BM$9=0,0,(SIN(BM$12)*COS($E58)+SIN($E58)*COS(BM$12))/SIN($E58)*BM$9)</f>
        <v>0.619895901482325</v>
      </c>
      <c r="EZ58" s="0" t="n">
        <f aca="false">IF(BN$9=0,0,(SIN(BN$12)*COS($E58)+SIN($E58)*COS(BN$12))/SIN($E58)*BN$9)</f>
        <v>0.611534671713508</v>
      </c>
      <c r="FA58" s="0" t="n">
        <f aca="false">IF(BO$9=0,0,(SIN(BO$12)*COS($E58)+SIN($E58)*COS(BO$12))/SIN($E58)*BO$9)</f>
        <v>0.603040889378961</v>
      </c>
      <c r="FB58" s="0" t="n">
        <f aca="false">IF(BP$9=0,0,(SIN(BP$12)*COS($E58)+SIN($E58)*COS(BP$12))/SIN($E58)*BP$9)</f>
        <v>0.594420403601217</v>
      </c>
      <c r="FC58" s="0" t="n">
        <f aca="false">IF(BQ$9=0,0,(SIN(BQ$12)*COS($E58)+SIN($E58)*COS(BQ$12))/SIN($E58)*BQ$9)</f>
        <v>0.586491399696636</v>
      </c>
      <c r="FD58" s="0" t="n">
        <f aca="false">IF(BR$9=0,0,(SIN(BR$12)*COS($E58)+SIN($E58)*COS(BR$12))/SIN($E58)*BR$9)</f>
        <v>0.578437441123444</v>
      </c>
      <c r="FE58" s="0" t="n">
        <f aca="false">IF(BS$9=0,0,(SIN(BS$12)*COS($E58)+SIN($E58)*COS(BS$12))/SIN($E58)*BS$9)</f>
        <v>0.570263694639025</v>
      </c>
      <c r="FF58" s="0" t="n">
        <f aca="false">IF(BT$9=0,0,(SIN(BT$12)*COS($E58)+SIN($E58)*COS(BT$12))/SIN($E58)*BT$9)</f>
        <v>0.561975346306365</v>
      </c>
      <c r="FG58" s="0" t="n">
        <f aca="false">IF(BU$9=0,0,(SIN(BU$12)*COS($E58)+SIN($E58)*COS(BU$12))/SIN($E58)*BU$9)</f>
        <v>0.553577599093024</v>
      </c>
      <c r="FH58" s="0" t="n">
        <f aca="false">IF(BV$9=0,0,(SIN(BV$12)*COS($E58)+SIN($E58)*COS(BV$12))/SIN($E58)*BV$9)</f>
        <v>0.545468093559331</v>
      </c>
      <c r="FI58" s="0" t="n">
        <f aca="false">IF(BW$9=0,0,(SIN(BW$12)*COS($E58)+SIN($E58)*COS(BW$12))/SIN($E58)*BW$9)</f>
        <v>0.537253418156798</v>
      </c>
      <c r="FJ58" s="0" t="n">
        <f aca="false">IF(BX$9=0,0,(SIN(BX$12)*COS($E58)+SIN($E58)*COS(BX$12))/SIN($E58)*BX$9)</f>
        <v>0.528938456402247</v>
      </c>
      <c r="FK58" s="0" t="n">
        <f aca="false">IF(BY$9=0,0,(SIN(BY$12)*COS($E58)+SIN($E58)*COS(BY$12))/SIN($E58)*BY$9)</f>
        <v>0.520528103058727</v>
      </c>
      <c r="FL58" s="0" t="n">
        <f aca="false">IF(BZ$9=0,0,(SIN(BZ$12)*COS($E58)+SIN($E58)*COS(BZ$12))/SIN($E58)*BZ$9)</f>
        <v>0.512027261925036</v>
      </c>
      <c r="FM58" s="0" t="n">
        <f aca="false">IF(CA$9=0,0,(SIN(CA$12)*COS($E58)+SIN($E58)*COS(CA$12))/SIN($E58)*CA$9)</f>
        <v>0.503440843628627</v>
      </c>
      <c r="FN58" s="0" t="n">
        <f aca="false">IF(CB$9=0,0,(SIN(CB$12)*COS($E58)+SIN($E58)*COS(CB$12))/SIN($E58)*CB$9)</f>
        <v>0.494773763422704</v>
      </c>
      <c r="FO58" s="0" t="n">
        <f aca="false">IF(CC$9=0,0,(SIN(CC$12)*COS($E58)+SIN($E58)*COS(CC$12))/SIN($E58)*CC$9)</f>
        <v>0.486030938988478</v>
      </c>
      <c r="FP58" s="0" t="n">
        <f aca="false">IF(CD$9=0,0,(SIN(CD$12)*COS($E58)+SIN($E58)*COS(CD$12))/SIN($E58)*CD$9)</f>
        <v>0.4772172882434</v>
      </c>
      <c r="FQ58" s="0" t="n">
        <f aca="false">IF(CE$9=0,0,(SIN(CE$12)*COS($E58)+SIN($E58)*COS(CE$12))/SIN($E58)*CE$9)</f>
        <v>0.468337727156309</v>
      </c>
      <c r="FR58" s="0" t="n">
        <f aca="false">IF(CF$9=0,0,(SIN(CF$12)*COS($E58)+SIN($E58)*COS(CF$12))/SIN($E58)*CF$9)</f>
        <v>0.457824994996425</v>
      </c>
      <c r="FS58" s="0" t="n">
        <f aca="false">IF(CG$9=0,0,(SIN(CG$12)*COS($E58)+SIN($E58)*COS(CG$12))/SIN($E58)*CG$9)</f>
        <v>0.447293663377603</v>
      </c>
      <c r="FT58" s="0" t="n">
        <f aca="false">IF(CH$9=0,0,(SIN(CH$12)*COS($E58)+SIN($E58)*COS(CH$12))/SIN($E58)*CH$9)</f>
        <v>0.436750048961193</v>
      </c>
      <c r="FU58" s="0" t="n">
        <f aca="false">IF(CI$9=0,0,(SIN(CI$12)*COS($E58)+SIN($E58)*COS(CI$12))/SIN($E58)*CI$9)</f>
        <v>0.426200434388405</v>
      </c>
      <c r="FV58" s="0" t="n">
        <f aca="false">IF(CJ$9=0,0,(SIN(CJ$12)*COS($E58)+SIN($E58)*COS(CJ$12))/SIN($E58)*CJ$9)</f>
        <v>0.415651065431103</v>
      </c>
      <c r="FW58" s="0" t="n">
        <f aca="false">IF(CK$9=0,0,(SIN(CK$12)*COS($E58)+SIN($E58)*COS(CK$12))/SIN($E58)*CK$9)</f>
        <v>0.40592100557413</v>
      </c>
      <c r="FX58" s="0" t="n">
        <f aca="false">IF(CL$9=0,0,(SIN(CL$12)*COS($E58)+SIN($E58)*COS(CL$12))/SIN($E58)*CL$9)</f>
        <v>0.396180337676155</v>
      </c>
      <c r="FY58" s="0" t="n">
        <f aca="false">IF(CM$9=0,0,(SIN(CM$12)*COS($E58)+SIN($E58)*COS(CM$12))/SIN($E58)*CM$9)</f>
        <v>0.386434447840071</v>
      </c>
      <c r="FZ58" s="0" t="n">
        <f aca="false">IF(CN$9=0,0,(SIN(CN$12)*COS($E58)+SIN($E58)*COS(CN$12))/SIN($E58)*CN$9)</f>
        <v>0.376688688589666</v>
      </c>
      <c r="GA58" s="0" t="n">
        <f aca="false">IF(CO$9=0,0,(SIN(CO$12)*COS($E58)+SIN($E58)*COS(CO$12))/SIN($E58)*CO$9)</f>
        <v>0.366948376513058</v>
      </c>
      <c r="GB58" s="0" t="n">
        <f aca="false">IF(CP$9=0,0,(SIN(CP$12)*COS($E58)+SIN($E58)*COS(CP$12))/SIN($E58)*CP$9)</f>
        <v>0.35675607084</v>
      </c>
      <c r="GC58" s="0" t="n">
        <f aca="false">IF(CQ$9=0,0,(SIN(CQ$12)*COS($E58)+SIN($E58)*COS(CQ$12))/SIN($E58)*CQ$9)</f>
        <v>0.346595466301086</v>
      </c>
    </row>
    <row r="59" customFormat="false" ht="12.8" hidden="true" customHeight="false" outlineLevel="0" collapsed="false">
      <c r="A59" s="0" t="n">
        <f aca="false">MAX($F59:$CQ59)</f>
        <v>0.530901878727665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0.576594</v>
      </c>
      <c r="C59" s="2" t="n">
        <f aca="false">MOD(Best +D59,360)</f>
        <v>146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0.528050099721163</v>
      </c>
      <c r="G59" s="13" t="n">
        <f aca="false">IF(OR(G149=0,CS59=0),0,G149*CS59/(G149+CS59))</f>
        <v>0.529086751302304</v>
      </c>
      <c r="H59" s="13" t="n">
        <f aca="false">IF(OR(H149=0,CT59=0),0,H149*CT59/(H149+CT59))</f>
        <v>0.529878394167723</v>
      </c>
      <c r="I59" s="13" t="n">
        <f aca="false">IF(OR(I149=0,CU59=0),0,I149*CU59/(I149+CU59))</f>
        <v>0.530437134133779</v>
      </c>
      <c r="J59" s="13" t="n">
        <f aca="false">IF(OR(J149=0,CV59=0),0,J149*CV59/(J149+CV59))</f>
        <v>0.530774586267632</v>
      </c>
      <c r="K59" s="13" t="n">
        <f aca="false">IF(OR(K149=0,CW59=0),0,K149*CW59/(K149+CW59))</f>
        <v>0.530901878727665</v>
      </c>
      <c r="L59" s="13" t="n">
        <f aca="false">IF(OR(L149=0,CX59=0),0,L149*CX59/(L149+CX59))</f>
        <v>0.530829658781547</v>
      </c>
      <c r="M59" s="13" t="n">
        <f aca="false">IF(OR(M149=0,CY59=0),0,M149*CY59/(M149+CY59))</f>
        <v>0.530568100873793</v>
      </c>
      <c r="N59" s="13" t="n">
        <f aca="false">IF(OR(N149=0,CZ59=0),0,N149*CZ59/(N149+CZ59))</f>
        <v>0.529707949379978</v>
      </c>
      <c r="O59" s="13" t="n">
        <f aca="false">IF(OR(O149=0,DA59=0),0,O149*DA59/(O149+DA59))</f>
        <v>0.528701160521902</v>
      </c>
      <c r="P59" s="13" t="n">
        <f aca="false">IF(OR(P149=0,DB59=0),0,P149*DB59/(P149+DB59))</f>
        <v>0.527555589777519</v>
      </c>
      <c r="Q59" s="13" t="n">
        <f aca="false">IF(OR(Q149=0,DC59=0),0,Q149*DC59/(Q149+DC59))</f>
        <v>0.526278675087501</v>
      </c>
      <c r="R59" s="13" t="n">
        <f aca="false">IF(OR(R149=0,DD59=0),0,R149*DD59/(R149+DD59))</f>
        <v>0.52487745505971</v>
      </c>
      <c r="S59" s="13" t="n">
        <f aca="false">IF(OR(S149=0,DE59=0),0,S149*DE59/(S149+DE59))</f>
        <v>0.522503343143222</v>
      </c>
      <c r="T59" s="13" t="n">
        <f aca="false">IF(OR(T149=0,DF59=0),0,T149*DF59/(T149+DF59))</f>
        <v>0.520064959521746</v>
      </c>
      <c r="U59" s="13" t="n">
        <f aca="false">IF(OR(U149=0,DG59=0),0,U149*DG59/(U149+DG59))</f>
        <v>0.517566060356117</v>
      </c>
      <c r="V59" s="13" t="n">
        <f aca="false">IF(OR(V149=0,DH59=0),0,V149*DH59/(V149+DH59))</f>
        <v>0.515010151914408</v>
      </c>
      <c r="W59" s="13" t="n">
        <f aca="false">IF(OR(W149=0,DI59=0),0,W149*DI59/(W149+DI59))</f>
        <v>0.512400506501755</v>
      </c>
      <c r="X59" s="13" t="n">
        <f aca="false">IF(OR(X149=0,DJ59=0),0,X149*DJ59/(X149+DJ59))</f>
        <v>0.506817875180211</v>
      </c>
      <c r="Y59" s="13" t="n">
        <f aca="false">IF(OR(Y149=0,DK59=0),0,Y149*DK59/(Y149+DK59))</f>
        <v>0.501325527894479</v>
      </c>
      <c r="Z59" s="13" t="n">
        <f aca="false">IF(OR(Z149=0,DL59=0),0,Z149*DL59/(Z149+DL59))</f>
        <v>0.49591844324449</v>
      </c>
      <c r="AA59" s="13" t="n">
        <f aca="false">IF(OR(AA149=0,DM59=0),0,AA149*DM59/(AA149+DM59))</f>
        <v>0.490591929479241</v>
      </c>
      <c r="AB59" s="13" t="n">
        <f aca="false">IF(OR(AB149=0,DN59=0),0,AB149*DN59/(AB149+DN59))</f>
        <v>0.485341596253064</v>
      </c>
      <c r="AC59" s="13" t="n">
        <f aca="false">IF(OR(AC149=0,DO59=0),0,AC149*DO59/(AC149+DO59))</f>
        <v>0.479552087614875</v>
      </c>
      <c r="AD59" s="13" t="n">
        <f aca="false">IF(OR(AD149=0,DP59=0),0,AD149*DP59/(AD149+DP59))</f>
        <v>0.47425334683164</v>
      </c>
      <c r="AE59" s="13" t="n">
        <f aca="false">IF(OR(AE149=0,DQ59=0),0,AE149*DQ59/(AE149+DQ59))</f>
        <v>0.46948442408602</v>
      </c>
      <c r="AF59" s="13" t="n">
        <f aca="false">IF(OR(AF149=0,DR59=0),0,AF149*DR59/(AF149+DR59))</f>
        <v>0.464766547798279</v>
      </c>
      <c r="AG59" s="13" t="n">
        <f aca="false">IF(OR(AG149=0,DS59=0),0,AG149*DS59/(AG149+DS59))</f>
        <v>0.46009707857878</v>
      </c>
      <c r="AH59" s="13" t="n">
        <f aca="false">IF(OR(AH149=0,DT59=0),0,AH149*DT59/(AH149+DT59))</f>
        <v>0.455287600643973</v>
      </c>
      <c r="AI59" s="13" t="n">
        <f aca="false">IF(OR(AI149=0,DU59=0),0,AI149*DU59/(AI149+DU59))</f>
        <v>0.450528069498876</v>
      </c>
      <c r="AJ59" s="13" t="n">
        <f aca="false">IF(OR(AJ149=0,DV59=0),0,AJ149*DV59/(AJ149+DV59))</f>
        <v>0.445815888718922</v>
      </c>
      <c r="AK59" s="13" t="n">
        <f aca="false">IF(OR(AK149=0,DW59=0),0,AK149*DW59/(AK149+DW59))</f>
        <v>0.441148597497793</v>
      </c>
      <c r="AL59" s="13" t="n">
        <f aca="false">IF(OR(AL149=0,DX59=0),0,AL149*DX59/(AL149+DX59))</f>
        <v>0.436523860795074</v>
      </c>
      <c r="AM59" s="13" t="n">
        <f aca="false">IF(OR(AM149=0,DY59=0),0,AM149*DY59/(AM149+DY59))</f>
        <v>0.431882359764742</v>
      </c>
      <c r="AN59" s="13" t="n">
        <f aca="false">IF(OR(AN149=0,DZ59=0),0,AN149*DZ59/(AN149+DZ59))</f>
        <v>0.427280829444246</v>
      </c>
      <c r="AO59" s="13" t="n">
        <f aca="false">IF(OR(AO149=0,EA59=0),0,AO149*EA59/(AO149+EA59))</f>
        <v>0.422717171639965</v>
      </c>
      <c r="AP59" s="13" t="n">
        <f aca="false">IF(OR(AP149=0,EB59=0),0,AP149*EB59/(AP149+EB59))</f>
        <v>0.418189388120089</v>
      </c>
      <c r="AQ59" s="13" t="n">
        <f aca="false">IF(OR(AQ149=0,EC59=0),0,AQ149*EC59/(AQ149+EC59))</f>
        <v>0.41369557381408</v>
      </c>
      <c r="AR59" s="13" t="n">
        <f aca="false">IF(OR(AR149=0,ED59=0),0,AR149*ED59/(AR149+ED59))</f>
        <v>0.409313482048255</v>
      </c>
      <c r="AS59" s="13" t="n">
        <f aca="false">IF(OR(AS149=0,EE59=0),0,AS149*EE59/(AS149+EE59))</f>
        <v>0.404959584779519</v>
      </c>
      <c r="AT59" s="13" t="n">
        <f aca="false">IF(OR(AT149=0,EF59=0),0,AT149*EF59/(AT149+EF59))</f>
        <v>0.400632325075824</v>
      </c>
      <c r="AU59" s="13" t="n">
        <f aca="false">IF(OR(AU149=0,EG59=0),0,AU149*EG59/(AU149+EG59))</f>
        <v>0.396330210286992</v>
      </c>
      <c r="AV59" s="13" t="n">
        <f aca="false">IF(OR(AV149=0,EH59=0),0,AV149*EH59/(AV149+EH59))</f>
        <v>0.39205180796605</v>
      </c>
      <c r="AW59" s="13" t="n">
        <f aca="false">IF(OR(AW149=0,EI59=0),0,AW149*EI59/(AW149+EI59))</f>
        <v>0.387399231926435</v>
      </c>
      <c r="AX59" s="13" t="n">
        <f aca="false">IF(OR(AX149=0,EJ59=0),0,AX149*EJ59/(AX149+EJ59))</f>
        <v>0.382777265197752</v>
      </c>
      <c r="AY59" s="13" t="n">
        <f aca="false">IF(OR(AY149=0,EK59=0),0,AY149*EK59/(AY149+EK59))</f>
        <v>0.37818419968425</v>
      </c>
      <c r="AZ59" s="13" t="n">
        <f aca="false">IF(OR(AZ149=0,EL59=0),0,AZ149*EL59/(AZ149+EL59))</f>
        <v>0.37361840208143</v>
      </c>
      <c r="BA59" s="13" t="n">
        <f aca="false">IF(OR(BA149=0,EM59=0),0,BA149*EM59/(BA149+EM59))</f>
        <v>0.369078309440328</v>
      </c>
      <c r="BB59" s="13" t="n">
        <f aca="false">IF(OR(BB149=0,EN59=0),0,BB149*EN59/(BB149+EN59))</f>
        <v>0.364397873627964</v>
      </c>
      <c r="BC59" s="13" t="n">
        <f aca="false">IF(OR(BC149=0,EO59=0),0,BC149*EO59/(BC149+EO59))</f>
        <v>0.359743400559518</v>
      </c>
      <c r="BD59" s="13" t="n">
        <f aca="false">IF(OR(BD149=0,EP59=0),0,BD149*EP59/(BD149+EP59))</f>
        <v>0.355113366676117</v>
      </c>
      <c r="BE59" s="13" t="n">
        <f aca="false">IF(OR(BE149=0,EQ59=0),0,BE149*EQ59/(BE149+EQ59))</f>
        <v>0.350506314205537</v>
      </c>
      <c r="BF59" s="13" t="n">
        <f aca="false">IF(OR(BF149=0,ER59=0),0,BF149*ER59/(BF149+ER59))</f>
        <v>0.345920847686778</v>
      </c>
      <c r="BG59" s="13" t="n">
        <f aca="false">IF(OR(BG149=0,ES59=0),0,BG149*ES59/(BG149+ES59))</f>
        <v>0.341130563672443</v>
      </c>
      <c r="BH59" s="13" t="n">
        <f aca="false">IF(OR(BH149=0,ET59=0),0,BH149*ET59/(BH149+ET59))</f>
        <v>0.336362698017375</v>
      </c>
      <c r="BI59" s="13" t="n">
        <f aca="false">IF(OR(BI149=0,EU59=0),0,BI149*EU59/(BI149+EU59))</f>
        <v>0.331615858786356</v>
      </c>
      <c r="BJ59" s="13" t="n">
        <f aca="false">IF(OR(BJ149=0,EV59=0),0,BJ149*EV59/(BJ149+EV59))</f>
        <v>0.326888717008771</v>
      </c>
      <c r="BK59" s="13" t="n">
        <f aca="false">IF(OR(BK149=0,EW59=0),0,BK149*EW59/(BK149+EW59))</f>
        <v>0.322180003949755</v>
      </c>
      <c r="BL59" s="13" t="n">
        <f aca="false">IF(OR(BL149=0,EX59=0),0,BL149*EX59/(BL149+EX59))</f>
        <v>0.317597374535284</v>
      </c>
      <c r="BM59" s="13" t="n">
        <f aca="false">IF(OR(BM149=0,EY59=0),0,BM149*EY59/(BM149+EY59))</f>
        <v>0.313029401181133</v>
      </c>
      <c r="BN59" s="13" t="n">
        <f aca="false">IF(OR(BN149=0,EZ59=0),0,BN149*EZ59/(BN149+EZ59))</f>
        <v>0.308475043780962</v>
      </c>
      <c r="BO59" s="13" t="n">
        <f aca="false">IF(OR(BO149=0,FA59=0),0,BO149*FA59/(BO149+FA59))</f>
        <v>0.303933308573691</v>
      </c>
      <c r="BP59" s="13" t="n">
        <f aca="false">IF(OR(BP149=0,FB59=0),0,BP149*FB59/(BP149+FB59))</f>
        <v>0.299403246621198</v>
      </c>
      <c r="BQ59" s="13" t="n">
        <f aca="false">IF(OR(BQ149=0,FC59=0),0,BQ149*FC59/(BQ149+FC59))</f>
        <v>0.295094472233716</v>
      </c>
      <c r="BR59" s="13" t="n">
        <f aca="false">IF(OR(BR149=0,FD59=0),0,BR149*FD59/(BR149+FD59))</f>
        <v>0.290792721311933</v>
      </c>
      <c r="BS59" s="13" t="n">
        <f aca="false">IF(OR(BS149=0,FE59=0),0,BS149*FE59/(BS149+FE59))</f>
        <v>0.286497254253629</v>
      </c>
      <c r="BT59" s="13" t="n">
        <f aca="false">IF(OR(BT149=0,FF59=0),0,BT149*FF59/(BT149+FF59))</f>
        <v>0.282207361947529</v>
      </c>
      <c r="BU59" s="13" t="n">
        <f aca="false">IF(OR(BU149=0,FG59=0),0,BU149*FG59/(BU149+FG59))</f>
        <v>0.277922365066791</v>
      </c>
      <c r="BV59" s="13" t="n">
        <f aca="false">IF(OR(BV149=0,FH59=0),0,BV149*FH59/(BV149+FH59))</f>
        <v>0.27374293487966</v>
      </c>
      <c r="BW59" s="13" t="n">
        <f aca="false">IF(OR(BW149=0,FI59=0),0,BW149*FI59/(BW149+FI59))</f>
        <v>0.269565587082874</v>
      </c>
      <c r="BX59" s="13" t="n">
        <f aca="false">IF(OR(BX149=0,FJ59=0),0,BX149*FJ59/(BX149+FJ59))</f>
        <v>0.265389751386801</v>
      </c>
      <c r="BY59" s="13" t="n">
        <f aca="false">IF(OR(BY149=0,FK59=0),0,BY149*FK59/(BY149+FK59))</f>
        <v>0.26121488071537</v>
      </c>
      <c r="BZ59" s="13" t="n">
        <f aca="false">IF(OR(BZ149=0,FL59=0),0,BZ149*FL59/(BZ149+FL59))</f>
        <v>0.257040450926345</v>
      </c>
      <c r="CA59" s="13" t="n">
        <f aca="false">IF(OR(CA149=0,FM59=0),0,CA149*FM59/(CA149+FM59))</f>
        <v>0.252865960595923</v>
      </c>
      <c r="CB59" s="13" t="n">
        <f aca="false">IF(OR(CB149=0,FN59=0),0,CB149*FN59/(CB149+FN59))</f>
        <v>0.248690930866022</v>
      </c>
      <c r="CC59" s="13" t="n">
        <f aca="false">IF(OR(CC149=0,FO59=0),0,CC149*FO59/(CC149+FO59))</f>
        <v>0.244514905352851</v>
      </c>
      <c r="CD59" s="13" t="n">
        <f aca="false">IF(OR(CD149=0,FP59=0),0,CD149*FP59/(CD149+FP59))</f>
        <v>0.24033745011556</v>
      </c>
      <c r="CE59" s="13" t="n">
        <f aca="false">IF(OR(CE149=0,FQ59=0),0,CE149*FQ59/(CE149+FQ59))</f>
        <v>0.236158153683942</v>
      </c>
      <c r="CF59" s="13" t="n">
        <f aca="false">IF(OR(CF149=0,FR59=0),0,CF149*FR59/(CF149+FR59))</f>
        <v>0.231563456246424</v>
      </c>
      <c r="CG59" s="13" t="n">
        <f aca="false">IF(OR(CG149=0,FS59=0),0,CG149*FS59/(CG149+FS59))</f>
        <v>0.226971698742902</v>
      </c>
      <c r="CH59" s="13" t="n">
        <f aca="false">IF(OR(CH149=0,FT59=0),0,CH149*FT59/(CH149+FT59))</f>
        <v>0.22238259583454</v>
      </c>
      <c r="CI59" s="13" t="n">
        <f aca="false">IF(OR(CI149=0,FU59=0),0,CI149*FU59/(CI149+FU59))</f>
        <v>0.21779590909291</v>
      </c>
      <c r="CJ59" s="13" t="n">
        <f aca="false">IF(OR(CJ149=0,FV59=0),0,CJ149*FV59/(CJ149+FV59))</f>
        <v>0.213211447960905</v>
      </c>
      <c r="CK59" s="13" t="n">
        <f aca="false">IF(OR(CK149=0,FW59=0),0,CK149*FW59/(CK149+FW59))</f>
        <v>0.208851225643436</v>
      </c>
      <c r="CL59" s="13" t="n">
        <f aca="false">IF(OR(CL149=0,FX59=0),0,CL149*FX59/(CL149+FX59))</f>
        <v>0.204490097808729</v>
      </c>
      <c r="CM59" s="13" t="n">
        <f aca="false">IF(OR(CM149=0,FY59=0),0,CM149*FY59/(CM149+FY59))</f>
        <v>0.200127937149789</v>
      </c>
      <c r="CN59" s="13" t="n">
        <f aca="false">IF(OR(CN149=0,FZ59=0),0,CN149*FZ59/(CN149+FZ59))</f>
        <v>0.195764653681212</v>
      </c>
      <c r="CO59" s="13" t="n">
        <f aca="false">IF(OR(CO149=0,GA59=0),0,CO149*GA59/(CO149+GA59))</f>
        <v>0.191400195720273</v>
      </c>
      <c r="CP59" s="13" t="n">
        <f aca="false">IF(OR(CP149=0,GB59=0),0,CP149*GB59/(CP149+GB59))</f>
        <v>0.186903272644979</v>
      </c>
      <c r="CQ59" s="13" t="n">
        <f aca="false">IF(OR(CQ149=0,GC59=0),0,CQ149*GC59/(CQ149+GC59))</f>
        <v>0.18240729695548</v>
      </c>
      <c r="CR59" s="0" t="n">
        <f aca="false">IF(F$9=0,0,(SIN(F$12)*COS($E59)+SIN($E59)*COS(F$12))/SIN($E59)*F$9)</f>
        <v>0.5280501</v>
      </c>
      <c r="CS59" s="0" t="n">
        <f aca="false">IF(G$9=0,0,(SIN(G$12)*COS($E59)+SIN($E59)*COS(G$12))/SIN($E59)*G$9)</f>
        <v>0.540739454550562</v>
      </c>
      <c r="CT59" s="0" t="n">
        <f aca="false">IF(H$9=0,0,(SIN(H$12)*COS($E59)+SIN($E59)*COS(H$12))/SIN($E59)*H$9)</f>
        <v>0.553395338446</v>
      </c>
      <c r="CU59" s="0" t="n">
        <f aca="false">IF(I$9=0,0,(SIN(I$12)*COS($E59)+SIN($E59)*COS(I$12))/SIN($E59)*I$9)</f>
        <v>0.566011332711669</v>
      </c>
      <c r="CV59" s="0" t="n">
        <f aca="false">IF(J$9=0,0,(SIN(J$12)*COS($E59)+SIN($E59)*COS(J$12))/SIN($E59)*J$9)</f>
        <v>0.578580991326532</v>
      </c>
      <c r="CW59" s="0" t="n">
        <f aca="false">IF(K$9=0,0,(SIN(K$12)*COS($E59)+SIN($E59)*COS(K$12))/SIN($E59)*K$9)</f>
        <v>0.591097843979602</v>
      </c>
      <c r="CX59" s="0" t="n">
        <f aca="false">IF(L$9=0,0,(SIN(L$12)*COS($E59)+SIN($E59)*COS(L$12))/SIN($E59)*L$9)</f>
        <v>0.603555398845474</v>
      </c>
      <c r="CY59" s="0" t="n">
        <f aca="false">IF(M$9=0,0,(SIN(M$12)*COS($E59)+SIN($E59)*COS(M$12))/SIN($E59)*M$9)</f>
        <v>0.615947145377874</v>
      </c>
      <c r="CZ59" s="0" t="n">
        <f aca="false">IF(N$9=0,0,(SIN(N$12)*COS($E59)+SIN($E59)*COS(N$12))/SIN($E59)*N$9)</f>
        <v>0.627678195335772</v>
      </c>
      <c r="DA59" s="0" t="n">
        <f aca="false">IF(O$9=0,0,(SIN(O$12)*COS($E59)+SIN($E59)*COS(O$12))/SIN($E59)*O$9)</f>
        <v>0.639316170260606</v>
      </c>
      <c r="DB59" s="0" t="n">
        <f aca="false">IF(P$9=0,0,(SIN(P$12)*COS($E59)+SIN($E59)*COS(P$12))/SIN($E59)*P$9)</f>
        <v>0.650855064518878</v>
      </c>
      <c r="DC59" s="0" t="n">
        <f aca="false">IF(Q$9=0,0,(SIN(Q$12)*COS($E59)+SIN($E59)*COS(Q$12))/SIN($E59)*Q$9)</f>
        <v>0.662288873518685</v>
      </c>
      <c r="DD59" s="0" t="n">
        <f aca="false">IF(R$9=0,0,(SIN(R$12)*COS($E59)+SIN($E59)*COS(R$12))/SIN($E59)*R$9)</f>
        <v>0.673611596297168</v>
      </c>
      <c r="DE59" s="0" t="n">
        <f aca="false">IF(S$9=0,0,(SIN(S$12)*COS($E59)+SIN($E59)*COS(S$12))/SIN($E59)*S$9)</f>
        <v>0.683353640684185</v>
      </c>
      <c r="DF59" s="0" t="n">
        <f aca="false">IF(T$9=0,0,(SIN(T$12)*COS($E59)+SIN($E59)*COS(T$12))/SIN($E59)*T$9)</f>
        <v>0.69294356916468</v>
      </c>
      <c r="DG59" s="0" t="n">
        <f aca="false">IF(U$9=0,0,(SIN(U$12)*COS($E59)+SIN($E59)*COS(U$12))/SIN($E59)*U$9)</f>
        <v>0.702376758008719</v>
      </c>
      <c r="DH59" s="0" t="n">
        <f aca="false">IF(V$9=0,0,(SIN(V$12)*COS($E59)+SIN($E59)*COS(V$12))/SIN($E59)*V$9)</f>
        <v>0.711648614678996</v>
      </c>
      <c r="DI59" s="0" t="n">
        <f aca="false">IF(W$9=0,0,(SIN(W$12)*COS($E59)+SIN($E59)*COS(W$12))/SIN($E59)*W$9)</f>
        <v>0.720754579753413</v>
      </c>
      <c r="DJ59" s="0" t="n">
        <f aca="false">IF(X$9=0,0,(SIN(X$12)*COS($E59)+SIN($E59)*COS(X$12))/SIN($E59)*X$9)</f>
        <v>0.723716595042116</v>
      </c>
      <c r="DK59" s="0" t="n">
        <f aca="false">IF(Y$9=0,0,(SIN(Y$12)*COS($E59)+SIN($E59)*COS(Y$12))/SIN($E59)*Y$9)</f>
        <v>0.726408298980895</v>
      </c>
      <c r="DL59" s="0" t="n">
        <f aca="false">IF(Z$9=0,0,(SIN(Z$12)*COS($E59)+SIN($E59)*COS(Z$12))/SIN($E59)*Z$9)</f>
        <v>0.728830745355072</v>
      </c>
      <c r="DM59" s="0" t="n">
        <f aca="false">IF(AA$9=0,0,(SIN(AA$12)*COS($E59)+SIN($E59)*COS(AA$12))/SIN($E59)*AA$9)</f>
        <v>0.730985084585601</v>
      </c>
      <c r="DN59" s="0" t="n">
        <f aca="false">IF(AB$9=0,0,(SIN(AB$12)*COS($E59)+SIN($E59)*COS(AB$12))/SIN($E59)*AB$9)</f>
        <v>0.732872562803443</v>
      </c>
      <c r="DO59" s="0" t="n">
        <f aca="false">IF(AC$9=0,0,(SIN(AC$12)*COS($E59)+SIN($E59)*COS(AC$12))/SIN($E59)*AC$9)</f>
        <v>0.733065234255253</v>
      </c>
      <c r="DP59" s="0" t="n">
        <f aca="false">IF(AD$9=0,0,(SIN(AD$12)*COS($E59)+SIN($E59)*COS(AD$12))/SIN($E59)*AD$9)</f>
        <v>0.733934862820511</v>
      </c>
      <c r="DQ59" s="0" t="n">
        <f aca="false">IF(AE$9=0,0,(SIN(AE$12)*COS($E59)+SIN($E59)*COS(AE$12))/SIN($E59)*AE$9)</f>
        <v>0.735661866821877</v>
      </c>
      <c r="DR59" s="0" t="n">
        <f aca="false">IF(AF$9=0,0,(SIN(AF$12)*COS($E59)+SIN($E59)*COS(AF$12))/SIN($E59)*AF$9)</f>
        <v>0.737135614971458</v>
      </c>
      <c r="DS59" s="0" t="n">
        <f aca="false">IF(AG$9=0,0,(SIN(AG$12)*COS($E59)+SIN($E59)*COS(AG$12))/SIN($E59)*AG$9)</f>
        <v>0.738357229392803</v>
      </c>
      <c r="DT59" s="0" t="n">
        <f aca="false">IF(AH$9=0,0,(SIN(AH$12)*COS($E59)+SIN($E59)*COS(AH$12))/SIN($E59)*AH$9)</f>
        <v>0.738838188172204</v>
      </c>
      <c r="DU59" s="0" t="n">
        <f aca="false">IF(AI$9=0,0,(SIN(AI$12)*COS($E59)+SIN($E59)*COS(AI$12))/SIN($E59)*AI$9)</f>
        <v>0.739065081123416</v>
      </c>
      <c r="DV59" s="0" t="n">
        <f aca="false">IF(AJ$9=0,0,(SIN(AJ$12)*COS($E59)+SIN($E59)*COS(AJ$12))/SIN($E59)*AJ$9)</f>
        <v>0.739039732973015</v>
      </c>
      <c r="DW59" s="0" t="n">
        <f aca="false">IF(AK$9=0,0,(SIN(AK$12)*COS($E59)+SIN($E59)*COS(AK$12))/SIN($E59)*AK$9)</f>
        <v>0.738764053542063</v>
      </c>
      <c r="DX59" s="0" t="n">
        <f aca="false">IF(AL$9=0,0,(SIN(AL$12)*COS($E59)+SIN($E59)*COS(AL$12))/SIN($E59)*AL$9)</f>
        <v>0.738240036584962</v>
      </c>
      <c r="DY59" s="0" t="n">
        <f aca="false">IF(AM$9=0,0,(SIN(AM$12)*COS($E59)+SIN($E59)*COS(AM$12))/SIN($E59)*AM$9)</f>
        <v>0.737303324441387</v>
      </c>
      <c r="DZ59" s="0" t="n">
        <f aca="false">IF(AN$9=0,0,(SIN(AN$12)*COS($E59)+SIN($E59)*COS(AN$12))/SIN($E59)*AN$9)</f>
        <v>0.736121535648659</v>
      </c>
      <c r="EA59" s="0" t="n">
        <f aca="false">IF(AO$9=0,0,(SIN(AO$12)*COS($E59)+SIN($E59)*COS(AO$12))/SIN($E59)*AO$9)</f>
        <v>0.734697061055207</v>
      </c>
      <c r="EB59" s="0" t="n">
        <f aca="false">IF(AP$9=0,0,(SIN(AP$12)*COS($E59)+SIN($E59)*COS(AP$12))/SIN($E59)*AP$9)</f>
        <v>0.733032371055792</v>
      </c>
      <c r="EC59" s="0" t="n">
        <f aca="false">IF(AQ$9=0,0,(SIN(AQ$12)*COS($E59)+SIN($E59)*COS(AQ$12))/SIN($E59)*AQ$9)</f>
        <v>0.731130014218677</v>
      </c>
      <c r="ED59" s="0" t="n">
        <f aca="false">IF(AR$9=0,0,(SIN(AR$12)*COS($E59)+SIN($E59)*COS(AR$12))/SIN($E59)*AR$9)</f>
        <v>0.729245153745143</v>
      </c>
      <c r="EE59" s="0" t="n">
        <f aca="false">IF(AS$9=0,0,(SIN(AS$12)*COS($E59)+SIN($E59)*COS(AS$12))/SIN($E59)*AS$9)</f>
        <v>0.72712864674193</v>
      </c>
      <c r="EF59" s="0" t="n">
        <f aca="false">IF(AT$9=0,0,(SIN(AT$12)*COS($E59)+SIN($E59)*COS(AT$12))/SIN($E59)*AT$9)</f>
        <v>0.724783036716827</v>
      </c>
      <c r="EG59" s="0" t="n">
        <f aca="false">IF(AU$9=0,0,(SIN(AU$12)*COS($E59)+SIN($E59)*COS(AU$12))/SIN($E59)*AU$9)</f>
        <v>0.722210939283491</v>
      </c>
      <c r="EH59" s="0" t="n">
        <f aca="false">IF(AV$9=0,0,(SIN(AV$12)*COS($E59)+SIN($E59)*COS(AV$12))/SIN($E59)*AV$9)</f>
        <v>0.71941504078561</v>
      </c>
      <c r="EI59" s="0" t="n">
        <f aca="false">IF(AW$9=0,0,(SIN(AW$12)*COS($E59)+SIN($E59)*COS(AW$12))/SIN($E59)*AW$9)</f>
        <v>0.715046083505448</v>
      </c>
      <c r="EJ59" s="0" t="n">
        <f aca="false">IF(AX$9=0,0,(SIN(AX$12)*COS($E59)+SIN($E59)*COS(AX$12))/SIN($E59)*AX$9)</f>
        <v>0.710459316261444</v>
      </c>
      <c r="EK59" s="0" t="n">
        <f aca="false">IF(AY$9=0,0,(SIN(AY$12)*COS($E59)+SIN($E59)*COS(AY$12))/SIN($E59)*AY$9)</f>
        <v>0.705658864435554</v>
      </c>
      <c r="EL59" s="0" t="n">
        <f aca="false">IF(AZ$9=0,0,(SIN(AZ$12)*COS($E59)+SIN($E59)*COS(AZ$12))/SIN($E59)*AZ$9)</f>
        <v>0.70064891766909</v>
      </c>
      <c r="EM59" s="0" t="n">
        <f aca="false">IF(BA$9=0,0,(SIN(BA$12)*COS($E59)+SIN($E59)*COS(BA$12))/SIN($E59)*BA$9)</f>
        <v>0.695433727755731</v>
      </c>
      <c r="EN59" s="0" t="n">
        <f aca="false">IF(BB$9=0,0,(SIN(BB$12)*COS($E59)+SIN($E59)*COS(BB$12))/SIN($E59)*BB$9)</f>
        <v>0.689428351514799</v>
      </c>
      <c r="EO59" s="0" t="n">
        <f aca="false">IF(BC$9=0,0,(SIN(BC$12)*COS($E59)+SIN($E59)*COS(BC$12))/SIN($E59)*BC$9)</f>
        <v>0.683228392597453</v>
      </c>
      <c r="EP59" s="0" t="n">
        <f aca="false">IF(BD$9=0,0,(SIN(BD$12)*COS($E59)+SIN($E59)*COS(BD$12))/SIN($E59)*BD$9)</f>
        <v>0.676838814006892</v>
      </c>
      <c r="EQ59" s="0" t="n">
        <f aca="false">IF(BE$9=0,0,(SIN(BE$12)*COS($E59)+SIN($E59)*COS(BE$12))/SIN($E59)*BE$9)</f>
        <v>0.670264630871549</v>
      </c>
      <c r="ER59" s="0" t="n">
        <f aca="false">IF(BF$9=0,0,(SIN(BF$12)*COS($E59)+SIN($E59)*COS(BF$12))/SIN($E59)*BF$9)</f>
        <v>0.663510907982635</v>
      </c>
      <c r="ES59" s="0" t="n">
        <f aca="false">IF(BG$9=0,0,(SIN(BG$12)*COS($E59)+SIN($E59)*COS(BG$12))/SIN($E59)*BG$9)</f>
        <v>0.655750586523491</v>
      </c>
      <c r="ET59" s="0" t="n">
        <f aca="false">IF(BH$9=0,0,(SIN(BH$12)*COS($E59)+SIN($E59)*COS(BH$12))/SIN($E59)*BH$9)</f>
        <v>0.647826369182984</v>
      </c>
      <c r="EU59" s="0" t="n">
        <f aca="false">IF(BI$9=0,0,(SIN(BI$12)*COS($E59)+SIN($E59)*COS(BI$12))/SIN($E59)*BI$9)</f>
        <v>0.639744212845779</v>
      </c>
      <c r="EV59" s="0" t="n">
        <f aca="false">IF(BJ$9=0,0,(SIN(BJ$12)*COS($E59)+SIN($E59)*COS(BJ$12))/SIN($E59)*BJ$9)</f>
        <v>0.631510110506131</v>
      </c>
      <c r="EW59" s="0" t="n">
        <f aca="false">IF(BK$9=0,0,(SIN(BK$12)*COS($E59)+SIN($E59)*COS(BK$12))/SIN($E59)*BK$9)</f>
        <v>0.623130088366759</v>
      </c>
      <c r="EX59" s="0" t="n">
        <f aca="false">IF(BL$9=0,0,(SIN(BL$12)*COS($E59)+SIN($E59)*COS(BL$12))/SIN($E59)*BL$9)</f>
        <v>0.615018310636053</v>
      </c>
      <c r="EY59" s="0" t="n">
        <f aca="false">IF(BM$9=0,0,(SIN(BM$12)*COS($E59)+SIN($E59)*COS(BM$12))/SIN($E59)*BM$9)</f>
        <v>0.606768812273294</v>
      </c>
      <c r="EZ59" s="0" t="n">
        <f aca="false">IF(BN$9=0,0,(SIN(BN$12)*COS($E59)+SIN($E59)*COS(BN$12))/SIN($E59)*BN$9)</f>
        <v>0.598387330504675</v>
      </c>
      <c r="FA59" s="0" t="n">
        <f aca="false">IF(BO$9=0,0,(SIN(BO$12)*COS($E59)+SIN($E59)*COS(BO$12))/SIN($E59)*BO$9)</f>
        <v>0.589879626662942</v>
      </c>
      <c r="FB59" s="0" t="n">
        <f aca="false">IF(BP$9=0,0,(SIN(BP$12)*COS($E59)+SIN($E59)*COS(BP$12))/SIN($E59)*BP$9)</f>
        <v>0.581251483455173</v>
      </c>
      <c r="FC59" s="0" t="n">
        <f aca="false">IF(BQ$9=0,0,(SIN(BQ$12)*COS($E59)+SIN($E59)*COS(BQ$12))/SIN($E59)*BQ$9)</f>
        <v>0.573302750359936</v>
      </c>
      <c r="FD59" s="0" t="n">
        <f aca="false">IF(BR$9=0,0,(SIN(BR$12)*COS($E59)+SIN($E59)*COS(BR$12))/SIN($E59)*BR$9)</f>
        <v>0.565234866790815</v>
      </c>
      <c r="FE59" s="0" t="n">
        <f aca="false">IF(BS$9=0,0,(SIN(BS$12)*COS($E59)+SIN($E59)*COS(BS$12))/SIN($E59)*BS$9)</f>
        <v>0.557052942272629</v>
      </c>
      <c r="FF59" s="0" t="n">
        <f aca="false">IF(BT$9=0,0,(SIN(BT$12)*COS($E59)+SIN($E59)*COS(BT$12))/SIN($E59)*BT$9)</f>
        <v>0.548762103359662</v>
      </c>
      <c r="FG59" s="0" t="n">
        <f aca="false">IF(BU$9=0,0,(SIN(BU$12)*COS($E59)+SIN($E59)*COS(BU$12))/SIN($E59)*BU$9)</f>
        <v>0.540367491271654</v>
      </c>
      <c r="FH59" s="0" t="n">
        <f aca="false">IF(BV$9=0,0,(SIN(BV$12)*COS($E59)+SIN($E59)*COS(BV$12))/SIN($E59)*BV$9)</f>
        <v>0.532257178364308</v>
      </c>
      <c r="FI59" s="0" t="n">
        <f aca="false">IF(BW$9=0,0,(SIN(BW$12)*COS($E59)+SIN($E59)*COS(BW$12))/SIN($E59)*BW$9)</f>
        <v>0.524047060094684</v>
      </c>
      <c r="FJ59" s="0" t="n">
        <f aca="false">IF(BX$9=0,0,(SIN(BX$12)*COS($E59)+SIN($E59)*COS(BX$12))/SIN($E59)*BX$9)</f>
        <v>0.515741960489962</v>
      </c>
      <c r="FK59" s="0" t="n">
        <f aca="false">IF(BY$9=0,0,(SIN(BY$12)*COS($E59)+SIN($E59)*COS(BY$12))/SIN($E59)*BY$9)</f>
        <v>0.507346712817007</v>
      </c>
      <c r="FL59" s="0" t="n">
        <f aca="false">IF(BZ$9=0,0,(SIN(BZ$12)*COS($E59)+SIN($E59)*COS(BZ$12))/SIN($E59)*BZ$9)</f>
        <v>0.498866157408446</v>
      </c>
      <c r="FM59" s="0" t="n">
        <f aca="false">IF(CA$9=0,0,(SIN(CA$12)*COS($E59)+SIN($E59)*COS(CA$12))/SIN($E59)*CA$9)</f>
        <v>0.49030513949283</v>
      </c>
      <c r="FN59" s="0" t="n">
        <f aca="false">IF(CB$9=0,0,(SIN(CB$12)*COS($E59)+SIN($E59)*COS(CB$12))/SIN($E59)*CB$9)</f>
        <v>0.481668507029695</v>
      </c>
      <c r="FO59" s="0" t="n">
        <f aca="false">IF(CC$9=0,0,(SIN(CC$12)*COS($E59)+SIN($E59)*COS(CC$12))/SIN($E59)*CC$9)</f>
        <v>0.472961108550458</v>
      </c>
      <c r="FP59" s="0" t="n">
        <f aca="false">IF(CD$9=0,0,(SIN(CD$12)*COS($E59)+SIN($E59)*COS(CD$12))/SIN($E59)*CD$9)</f>
        <v>0.464187791005951</v>
      </c>
      <c r="FQ59" s="0" t="n">
        <f aca="false">IF(CE$9=0,0,(SIN(CE$12)*COS($E59)+SIN($E59)*COS(CE$12))/SIN($E59)*CE$9)</f>
        <v>0.455353397621514</v>
      </c>
      <c r="FR59" s="0" t="n">
        <f aca="false">IF(CF$9=0,0,(SIN(CF$12)*COS($E59)+SIN($E59)*COS(CF$12))/SIN($E59)*CF$9)</f>
        <v>0.444934857960536</v>
      </c>
      <c r="FS59" s="0" t="n">
        <f aca="false">IF(CG$9=0,0,(SIN(CG$12)*COS($E59)+SIN($E59)*COS(CG$12))/SIN($E59)*CG$9)</f>
        <v>0.434502717615793</v>
      </c>
      <c r="FT59" s="0" t="n">
        <f aca="false">IF(CH$9=0,0,(SIN(CH$12)*COS($E59)+SIN($E59)*COS(CH$12))/SIN($E59)*CH$9)</f>
        <v>0.424063174826038</v>
      </c>
      <c r="FU59" s="0" t="n">
        <f aca="false">IF(CI$9=0,0,(SIN(CI$12)*COS($E59)+SIN($E59)*COS(CI$12))/SIN($E59)*CI$9)</f>
        <v>0.41362239202351</v>
      </c>
      <c r="FV59" s="0" t="n">
        <f aca="false">IF(CJ$9=0,0,(SIN(CJ$12)*COS($E59)+SIN($E59)*COS(CJ$12))/SIN($E59)*CJ$9)</f>
        <v>0.403186493048308</v>
      </c>
      <c r="FW59" s="0" t="n">
        <f aca="false">IF(CK$9=0,0,(SIN(CK$12)*COS($E59)+SIN($E59)*COS(CK$12))/SIN($E59)*CK$9)</f>
        <v>0.393549644125475</v>
      </c>
      <c r="FX59" s="0" t="n">
        <f aca="false">IF(CL$9=0,0,(SIN(CL$12)*COS($E59)+SIN($E59)*COS(CL$12))/SIN($E59)*CL$9)</f>
        <v>0.38390647797089</v>
      </c>
      <c r="FY59" s="0" t="n">
        <f aca="false">IF(CM$9=0,0,(SIN(CM$12)*COS($E59)+SIN($E59)*COS(CM$12))/SIN($E59)*CM$9)</f>
        <v>0.374262276658666</v>
      </c>
      <c r="FZ59" s="0" t="n">
        <f aca="false">IF(CN$9=0,0,(SIN(CN$12)*COS($E59)+SIN($E59)*COS(CN$12))/SIN($E59)*CN$9)</f>
        <v>0.364622287272</v>
      </c>
      <c r="GA59" s="0" t="n">
        <f aca="false">IF(CO$9=0,0,(SIN(CO$12)*COS($E59)+SIN($E59)*COS(CO$12))/SIN($E59)*CO$9)</f>
        <v>0.354991719601405</v>
      </c>
      <c r="GB59" s="0" t="n">
        <f aca="false">IF(CP$9=0,0,(SIN(CP$12)*COS($E59)+SIN($E59)*COS(CP$12))/SIN($E59)*CP$9)</f>
        <v>0.344928365525374</v>
      </c>
      <c r="GC59" s="0" t="n">
        <f aca="false">IF(CQ$9=0,0,(SIN(CQ$12)*COS($E59)+SIN($E59)*COS(CQ$12))/SIN($E59)*CQ$9)</f>
        <v>0.334900483706882</v>
      </c>
    </row>
    <row r="60" customFormat="false" ht="12.8" hidden="true" customHeight="false" outlineLevel="0" collapsed="false">
      <c r="A60" s="0" t="n">
        <f aca="false">MAX($F60:$CQ60)</f>
        <v>0.530165156269369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0.574122</v>
      </c>
      <c r="C60" s="2" t="n">
        <f aca="false">MOD(Best +D60,360)</f>
        <v>147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0.528050099721163</v>
      </c>
      <c r="G60" s="13" t="n">
        <f aca="false">IF(OR(G150=0,CS60=0),0,G150*CS60/(G150+CS60))</f>
        <v>0.52892749846219</v>
      </c>
      <c r="H60" s="13" t="n">
        <f aca="false">IF(OR(H150=0,CT60=0),0,H150*CT60/(H150+CT60))</f>
        <v>0.529564662551169</v>
      </c>
      <c r="I60" s="13" t="n">
        <f aca="false">IF(OR(I150=0,CU60=0),0,I150*CU60/(I150+CU60))</f>
        <v>0.529973427652459</v>
      </c>
      <c r="J60" s="13" t="n">
        <f aca="false">IF(OR(J150=0,CV60=0),0,J150*CV60/(J150+CV60))</f>
        <v>0.530165156269369</v>
      </c>
      <c r="K60" s="13" t="n">
        <f aca="false">IF(OR(K150=0,CW60=0),0,K150*CW60/(K150+CW60))</f>
        <v>0.530150740645857</v>
      </c>
      <c r="L60" s="13" t="n">
        <f aca="false">IF(OR(L150=0,CX60=0),0,L150*CX60/(L150+CX60))</f>
        <v>0.529940607844426</v>
      </c>
      <c r="M60" s="13" t="n">
        <f aca="false">IF(OR(M150=0,CY60=0),0,M150*CY60/(M150+CY60))</f>
        <v>0.529544726883743</v>
      </c>
      <c r="N60" s="13" t="n">
        <f aca="false">IF(OR(N150=0,CZ60=0),0,N150*CZ60/(N150+CZ60))</f>
        <v>0.5285538026435</v>
      </c>
      <c r="O60" s="13" t="n">
        <f aca="false">IF(OR(O150=0,DA60=0),0,O150*DA60/(O150+DA60))</f>
        <v>0.527419490276311</v>
      </c>
      <c r="P60" s="13" t="n">
        <f aca="false">IF(OR(P150=0,DB60=0),0,P150*DB60/(P150+DB60))</f>
        <v>0.526149477846518</v>
      </c>
      <c r="Q60" s="13" t="n">
        <f aca="false">IF(OR(Q150=0,DC60=0),0,Q150*DC60/(Q150+DC60))</f>
        <v>0.524751047561566</v>
      </c>
      <c r="R60" s="13" t="n">
        <f aca="false">IF(OR(R150=0,DD60=0),0,R150*DD60/(R150+DD60))</f>
        <v>0.523231093091363</v>
      </c>
      <c r="S60" s="13" t="n">
        <f aca="false">IF(OR(S150=0,DE60=0),0,S150*DE60/(S150+DE60))</f>
        <v>0.520741433431933</v>
      </c>
      <c r="T60" s="13" t="n">
        <f aca="false">IF(OR(T150=0,DF60=0),0,T150*DF60/(T150+DF60))</f>
        <v>0.518190100047105</v>
      </c>
      <c r="U60" s="13" t="n">
        <f aca="false">IF(OR(U150=0,DG60=0),0,U150*DG60/(U150+DG60))</f>
        <v>0.515580731669221</v>
      </c>
      <c r="V60" s="13" t="n">
        <f aca="false">IF(OR(V150=0,DH60=0),0,V150*DH60/(V150+DH60))</f>
        <v>0.512916724919801</v>
      </c>
      <c r="W60" s="13" t="n">
        <f aca="false">IF(OR(W150=0,DI60=0),0,W150*DI60/(W150+DI60))</f>
        <v>0.510201249598704</v>
      </c>
      <c r="X60" s="13" t="n">
        <f aca="false">IF(OR(X150=0,DJ60=0),0,X150*DJ60/(X150+DJ60))</f>
        <v>0.504517988813285</v>
      </c>
      <c r="Y60" s="13" t="n">
        <f aca="false">IF(OR(Y150=0,DK60=0),0,Y150*DK60/(Y150+DK60))</f>
        <v>0.498927561317837</v>
      </c>
      <c r="Z60" s="13" t="n">
        <f aca="false">IF(OR(Z150=0,DL60=0),0,Z150*DL60/(Z150+DL60))</f>
        <v>0.493424860789227</v>
      </c>
      <c r="AA60" s="13" t="n">
        <f aca="false">IF(OR(AA150=0,DM60=0),0,AA150*DM60/(AA150+DM60))</f>
        <v>0.48800511415493</v>
      </c>
      <c r="AB60" s="13" t="n">
        <f aca="false">IF(OR(AB150=0,DN60=0),0,AB150*DN60/(AB150+DN60))</f>
        <v>0.482663853260869</v>
      </c>
      <c r="AC60" s="13" t="n">
        <f aca="false">IF(OR(AC150=0,DO60=0),0,AC150*DO60/(AC150+DO60))</f>
        <v>0.476786715491091</v>
      </c>
      <c r="AD60" s="13" t="n">
        <f aca="false">IF(OR(AD150=0,DP60=0),0,AD150*DP60/(AD150+DP60))</f>
        <v>0.471401888700685</v>
      </c>
      <c r="AE60" s="13" t="n">
        <f aca="false">IF(OR(AE150=0,DQ60=0),0,AE150*DQ60/(AE150+DQ60))</f>
        <v>0.466548075008243</v>
      </c>
      <c r="AF60" s="13" t="n">
        <f aca="false">IF(OR(AF150=0,DR60=0),0,AF150*DR60/(AF150+DR60))</f>
        <v>0.461747274013634</v>
      </c>
      <c r="AG60" s="13" t="n">
        <f aca="false">IF(OR(AG150=0,DS60=0),0,AG150*DS60/(AG150+DS60))</f>
        <v>0.456996784725313</v>
      </c>
      <c r="AH60" s="13" t="n">
        <f aca="false">IF(OR(AH150=0,DT60=0),0,AH150*DT60/(AH150+DT60))</f>
        <v>0.452108602796623</v>
      </c>
      <c r="AI60" s="13" t="n">
        <f aca="false">IF(OR(AI150=0,DU60=0),0,AI150*DU60/(AI150+DU60))</f>
        <v>0.447272202210397</v>
      </c>
      <c r="AJ60" s="13" t="n">
        <f aca="false">IF(OR(AJ150=0,DV60=0),0,AJ150*DV60/(AJ150+DV60))</f>
        <v>0.442484932945796</v>
      </c>
      <c r="AK60" s="13" t="n">
        <f aca="false">IF(OR(AK150=0,DW60=0),0,AK150*DW60/(AK150+DW60))</f>
        <v>0.437744283108926</v>
      </c>
      <c r="AL60" s="13" t="n">
        <f aca="false">IF(OR(AL150=0,DX60=0),0,AL150*DX60/(AL150+DX60))</f>
        <v>0.433047868972695</v>
      </c>
      <c r="AM60" s="13" t="n">
        <f aca="false">IF(OR(AM150=0,DY60=0),0,AM150*DY60/(AM150+DY60))</f>
        <v>0.42833651994183</v>
      </c>
      <c r="AN60" s="13" t="n">
        <f aca="false">IF(OR(AN150=0,DZ60=0),0,AN150*DZ60/(AN150+DZ60))</f>
        <v>0.423666747289295</v>
      </c>
      <c r="AO60" s="13" t="n">
        <f aca="false">IF(OR(AO150=0,EA60=0),0,AO150*EA60/(AO150+EA60))</f>
        <v>0.419036410684216</v>
      </c>
      <c r="AP60" s="13" t="n">
        <f aca="false">IF(OR(AP150=0,EB60=0),0,AP150*EB60/(AP150+EB60))</f>
        <v>0.414443471779395</v>
      </c>
      <c r="AQ60" s="13" t="n">
        <f aca="false">IF(OR(AQ150=0,EC60=0),0,AQ150*EC60/(AQ150+EC60))</f>
        <v>0.409885987325597</v>
      </c>
      <c r="AR60" s="13" t="n">
        <f aca="false">IF(OR(AR150=0,ED60=0),0,AR150*ED60/(AR150+ED60))</f>
        <v>0.405441325677409</v>
      </c>
      <c r="AS60" s="13" t="n">
        <f aca="false">IF(OR(AS150=0,EE60=0),0,AS150*EE60/(AS150+EE60))</f>
        <v>0.401026250541764</v>
      </c>
      <c r="AT60" s="13" t="n">
        <f aca="false">IF(OR(AT150=0,EF60=0),0,AT150*EF60/(AT150+EF60))</f>
        <v>0.396639172162734</v>
      </c>
      <c r="AU60" s="13" t="n">
        <f aca="false">IF(OR(AU150=0,EG60=0),0,AU150*EG60/(AU150+EG60))</f>
        <v>0.39227856668291</v>
      </c>
      <c r="AV60" s="13" t="n">
        <f aca="false">IF(OR(AV150=0,EH60=0),0,AV150*EH60/(AV150+EH60))</f>
        <v>0.387942971998059</v>
      </c>
      <c r="AW60" s="13" t="n">
        <f aca="false">IF(OR(AW150=0,EI60=0),0,AW150*EI60/(AW150+EI60))</f>
        <v>0.383236630718091</v>
      </c>
      <c r="AX60" s="13" t="n">
        <f aca="false">IF(OR(AX150=0,EJ60=0),0,AX150*EJ60/(AX150+EJ60))</f>
        <v>0.378562268244522</v>
      </c>
      <c r="AY60" s="13" t="n">
        <f aca="false">IF(OR(AY150=0,EK60=0),0,AY150*EK60/(AY150+EK60))</f>
        <v>0.373918151728711</v>
      </c>
      <c r="AZ60" s="13" t="n">
        <f aca="false">IF(OR(AZ150=0,EL60=0),0,AZ150*EL60/(AZ150+EL60))</f>
        <v>0.369302624552187</v>
      </c>
      <c r="BA60" s="13" t="n">
        <f aca="false">IF(OR(BA150=0,EM60=0),0,BA150*EM60/(BA150+EM60))</f>
        <v>0.364714101841902</v>
      </c>
      <c r="BB60" s="13" t="n">
        <f aca="false">IF(OR(BB150=0,EN60=0),0,BB150*EN60/(BB150+EN60))</f>
        <v>0.359987609868264</v>
      </c>
      <c r="BC60" s="13" t="n">
        <f aca="false">IF(OR(BC150=0,EO60=0),0,BC150*EO60/(BC150+EO60))</f>
        <v>0.355288402681873</v>
      </c>
      <c r="BD60" s="13" t="n">
        <f aca="false">IF(OR(BD150=0,EP60=0),0,BD150*EP60/(BD150+EP60))</f>
        <v>0.350614939491357</v>
      </c>
      <c r="BE60" s="13" t="n">
        <f aca="false">IF(OR(BE150=0,EQ60=0),0,BE150*EQ60/(BE150+EQ60))</f>
        <v>0.345965746577581</v>
      </c>
      <c r="BF60" s="13" t="n">
        <f aca="false">IF(OR(BF150=0,ER60=0),0,BF150*ER60/(BF150+ER60))</f>
        <v>0.341339413781093</v>
      </c>
      <c r="BG60" s="13" t="n">
        <f aca="false">IF(OR(BG150=0,ES60=0),0,BG150*ES60/(BG150+ES60))</f>
        <v>0.336511325262141</v>
      </c>
      <c r="BH60" s="13" t="n">
        <f aca="false">IF(OR(BH150=0,ET60=0),0,BH150*ET60/(BH150+ET60))</f>
        <v>0.331707003950298</v>
      </c>
      <c r="BI60" s="13" t="n">
        <f aca="false">IF(OR(BI150=0,EU60=0),0,BI150*EU60/(BI150+EU60))</f>
        <v>0.326925048691619</v>
      </c>
      <c r="BJ60" s="13" t="n">
        <f aca="false">IF(OR(BJ150=0,EV60=0),0,BJ150*EV60/(BJ150+EV60))</f>
        <v>0.322164122534683</v>
      </c>
      <c r="BK60" s="13" t="n">
        <f aca="false">IF(OR(BK150=0,EW60=0),0,BK150*EW60/(BK150+EW60))</f>
        <v>0.317422949974373</v>
      </c>
      <c r="BL60" s="13" t="n">
        <f aca="false">IF(OR(BL150=0,EX60=0),0,BL150*EX60/(BL150+EX60))</f>
        <v>0.312808144911288</v>
      </c>
      <c r="BM60" s="13" t="n">
        <f aca="false">IF(OR(BM150=0,EY60=0),0,BM150*EY60/(BM150+EY60))</f>
        <v>0.30820925564054</v>
      </c>
      <c r="BN60" s="13" t="n">
        <f aca="false">IF(OR(BN150=0,EZ60=0),0,BN150*EZ60/(BN150+EZ60))</f>
        <v>0.303625237488861</v>
      </c>
      <c r="BO60" s="13" t="n">
        <f aca="false">IF(OR(BO150=0,FA60=0),0,BO150*FA60/(BO150+FA60))</f>
        <v>0.29905509317913</v>
      </c>
      <c r="BP60" s="13" t="n">
        <f aca="false">IF(OR(BP150=0,FB60=0),0,BP150*FB60/(BP150+FB60))</f>
        <v>0.294497871287089</v>
      </c>
      <c r="BQ60" s="13" t="n">
        <f aca="false">IF(OR(BQ150=0,FC60=0),0,BQ150*FC60/(BQ150+FC60))</f>
        <v>0.290160838954463</v>
      </c>
      <c r="BR60" s="13" t="n">
        <f aca="false">IF(OR(BR150=0,FD60=0),0,BR150*FD60/(BR150+FD60))</f>
        <v>0.28583196573357</v>
      </c>
      <c r="BS60" s="13" t="n">
        <f aca="false">IF(OR(BS150=0,FE60=0),0,BS150*FE60/(BS150+FE60))</f>
        <v>0.281510509987733</v>
      </c>
      <c r="BT60" s="13" t="n">
        <f aca="false">IF(OR(BT150=0,FF60=0),0,BT150*FF60/(BT150+FF60))</f>
        <v>0.277195761421362</v>
      </c>
      <c r="BU60" s="13" t="n">
        <f aca="false">IF(OR(BU150=0,FG60=0),0,BU150*FG60/(BU150+FG60))</f>
        <v>0.272887040357623</v>
      </c>
      <c r="BV60" s="13" t="n">
        <f aca="false">IF(OR(BV150=0,FH60=0),0,BV150*FH60/(BV150+FH60))</f>
        <v>0.26868371063336</v>
      </c>
      <c r="BW60" s="13" t="n">
        <f aca="false">IF(OR(BW150=0,FI60=0),0,BW150*FI60/(BW150+FI60))</f>
        <v>0.264483541348162</v>
      </c>
      <c r="BX60" s="13" t="n">
        <f aca="false">IF(OR(BX150=0,FJ60=0),0,BX150*FJ60/(BX150+FJ60))</f>
        <v>0.26028596308754</v>
      </c>
      <c r="BY60" s="13" t="n">
        <f aca="false">IF(OR(BY150=0,FK60=0),0,BY150*FK60/(BY150+FK60))</f>
        <v>0.256090430388132</v>
      </c>
      <c r="BZ60" s="13" t="n">
        <f aca="false">IF(OR(BZ150=0,FL60=0),0,BZ150*FL60/(BZ150+FL60))</f>
        <v>0.251896421446132</v>
      </c>
      <c r="CA60" s="13" t="n">
        <f aca="false">IF(OR(CA150=0,FM60=0),0,CA150*FM60/(CA150+FM60))</f>
        <v>0.24770343789053</v>
      </c>
      <c r="CB60" s="13" t="n">
        <f aca="false">IF(OR(CB150=0,FN60=0),0,CB150*FN60/(CB150+FN60))</f>
        <v>0.243511004619439</v>
      </c>
      <c r="CC60" s="13" t="n">
        <f aca="false">IF(OR(CC150=0,FO60=0),0,CC150*FO60/(CC150+FO60))</f>
        <v>0.239318669698077</v>
      </c>
      <c r="CD60" s="13" t="n">
        <f aca="false">IF(OR(CD150=0,FP60=0),0,CD150*FP60/(CD150+FP60))</f>
        <v>0.235126004317077</v>
      </c>
      <c r="CE60" s="13" t="n">
        <f aca="false">IF(OR(CE150=0,FQ60=0),0,CE150*FQ60/(CE150+FQ60))</f>
        <v>0.230932602810058</v>
      </c>
      <c r="CF60" s="13" t="n">
        <f aca="false">IF(OR(CF150=0,FR60=0),0,CF150*FR60/(CF150+FR60))</f>
        <v>0.226331977363504</v>
      </c>
      <c r="CG60" s="13" t="n">
        <f aca="false">IF(OR(CG150=0,FS60=0),0,CG150*FS60/(CG150+FS60))</f>
        <v>0.221735719410235</v>
      </c>
      <c r="CH60" s="13" t="n">
        <f aca="false">IF(OR(CH150=0,FT60=0),0,CH150*FT60/(CH150+FT60))</f>
        <v>0.217143559351495</v>
      </c>
      <c r="CI60" s="13" t="n">
        <f aca="false">IF(OR(CI150=0,FU60=0),0,CI150*FU60/(CI150+FU60))</f>
        <v>0.212555275311482</v>
      </c>
      <c r="CJ60" s="13" t="n">
        <f aca="false">IF(OR(CJ150=0,FV60=0),0,CJ150*FV60/(CJ150+FV60))</f>
        <v>0.2079706940766</v>
      </c>
      <c r="CK60" s="13" t="n">
        <f aca="false">IF(OR(CK150=0,FW60=0),0,CK150*FW60/(CK150+FW60))</f>
        <v>0.203607456402847</v>
      </c>
      <c r="CL60" s="13" t="n">
        <f aca="false">IF(OR(CL150=0,FX60=0),0,CL150*FX60/(CL150+FX60))</f>
        <v>0.199244630766467</v>
      </c>
      <c r="CM60" s="13" t="n">
        <f aca="false">IF(OR(CM150=0,FY60=0),0,CM150*FY60/(CM150+FY60))</f>
        <v>0.194882104081639</v>
      </c>
      <c r="CN60" s="13" t="n">
        <f aca="false">IF(OR(CN150=0,FZ60=0),0,CN150*FZ60/(CN150+FZ60))</f>
        <v>0.190519801183174</v>
      </c>
      <c r="CO60" s="13" t="n">
        <f aca="false">IF(OR(CO150=0,GA60=0),0,CO150*GA60/(CO150+GA60))</f>
        <v>0.186157685785801</v>
      </c>
      <c r="CP60" s="13" t="n">
        <f aca="false">IF(OR(CP150=0,GB60=0),0,CP150*GB60/(CP150+GB60))</f>
        <v>0.181667476820217</v>
      </c>
      <c r="CQ60" s="13" t="n">
        <f aca="false">IF(OR(CQ150=0,GC60=0),0,CQ150*GC60/(CQ150+GC60))</f>
        <v>0.17717973796454</v>
      </c>
      <c r="CR60" s="0" t="n">
        <f aca="false">IF(F$9=0,0,(SIN(F$12)*COS($E60)+SIN($E60)*COS(F$12))/SIN($E60)*F$9)</f>
        <v>0.5280501</v>
      </c>
      <c r="CS60" s="0" t="n">
        <f aca="false">IF(G$9=0,0,(SIN(G$12)*COS($E60)+SIN($E60)*COS(G$12))/SIN($E60)*G$9)</f>
        <v>0.54044122424109</v>
      </c>
      <c r="CT60" s="0" t="n">
        <f aca="false">IF(H$9=0,0,(SIN(H$12)*COS($E60)+SIN($E60)*COS(H$12))/SIN($E60)*H$9)</f>
        <v>0.552794363097788</v>
      </c>
      <c r="CU60" s="0" t="n">
        <f aca="false">IF(I$9=0,0,(SIN(I$12)*COS($E60)+SIN($E60)*COS(I$12))/SIN($E60)*I$9)</f>
        <v>0.56510319191898</v>
      </c>
      <c r="CV60" s="0" t="n">
        <f aca="false">IF(J$9=0,0,(SIN(J$12)*COS($E60)+SIN($E60)*COS(J$12))/SIN($E60)*J$9)</f>
        <v>0.577361361755922</v>
      </c>
      <c r="CW60" s="0" t="n">
        <f aca="false">IF(K$9=0,0,(SIN(K$12)*COS($E60)+SIN($E60)*COS(K$12))/SIN($E60)*K$9)</f>
        <v>0.589562502088038</v>
      </c>
      <c r="CX60" s="0" t="n">
        <f aca="false">IF(L$9=0,0,(SIN(L$12)*COS($E60)+SIN($E60)*COS(L$12))/SIN($E60)*L$9)</f>
        <v>0.601700223566569</v>
      </c>
      <c r="CY60" s="0" t="n">
        <f aca="false">IF(M$9=0,0,(SIN(M$12)*COS($E60)+SIN($E60)*COS(M$12))/SIN($E60)*M$9)</f>
        <v>0.613768120774976</v>
      </c>
      <c r="CZ60" s="0" t="n">
        <f aca="false">IF(N$9=0,0,(SIN(N$12)*COS($E60)+SIN($E60)*COS(N$12))/SIN($E60)*N$9)</f>
        <v>0.625173760782853</v>
      </c>
      <c r="DA60" s="0" t="n">
        <f aca="false">IF(O$9=0,0,(SIN(O$12)*COS($E60)+SIN($E60)*COS(O$12))/SIN($E60)*O$9)</f>
        <v>0.636483110228035</v>
      </c>
      <c r="DB60" s="0" t="n">
        <f aca="false">IF(P$9=0,0,(SIN(P$12)*COS($E60)+SIN($E60)*COS(P$12))/SIN($E60)*P$9)</f>
        <v>0.647690273943594</v>
      </c>
      <c r="DC60" s="0" t="n">
        <f aca="false">IF(Q$9=0,0,(SIN(Q$12)*COS($E60)+SIN($E60)*COS(Q$12))/SIN($E60)*Q$9)</f>
        <v>0.658789359958731</v>
      </c>
      <c r="DD60" s="0" t="n">
        <f aca="false">IF(R$9=0,0,(SIN(R$12)*COS($E60)+SIN($E60)*COS(R$12))/SIN($E60)*R$9)</f>
        <v>0.669774482048397</v>
      </c>
      <c r="DE60" s="0" t="n">
        <f aca="false">IF(S$9=0,0,(SIN(S$12)*COS($E60)+SIN($E60)*COS(S$12))/SIN($E60)*S$9)</f>
        <v>0.679185092996245</v>
      </c>
      <c r="DF60" s="0" t="n">
        <f aca="false">IF(T$9=0,0,(SIN(T$12)*COS($E60)+SIN($E60)*COS(T$12))/SIN($E60)*T$9)</f>
        <v>0.688442293122638</v>
      </c>
      <c r="DG60" s="0" t="n">
        <f aca="false">IF(U$9=0,0,(SIN(U$12)*COS($E60)+SIN($E60)*COS(U$12))/SIN($E60)*U$9)</f>
        <v>0.697541570774219</v>
      </c>
      <c r="DH60" s="0" t="n">
        <f aca="false">IF(V$9=0,0,(SIN(V$12)*COS($E60)+SIN($E60)*COS(V$12))/SIN($E60)*V$9)</f>
        <v>0.706478446628529</v>
      </c>
      <c r="DI60" s="0" t="n">
        <f aca="false">IF(W$9=0,0,(SIN(W$12)*COS($E60)+SIN($E60)*COS(W$12))/SIN($E60)*W$9)</f>
        <v>0.715248475578597</v>
      </c>
      <c r="DJ60" s="0" t="n">
        <f aca="false">IF(X$9=0,0,(SIN(X$12)*COS($E60)+SIN($E60)*COS(X$12))/SIN($E60)*X$9)</f>
        <v>0.717921546954355</v>
      </c>
      <c r="DK60" s="0" t="n">
        <f aca="false">IF(Y$9=0,0,(SIN(Y$12)*COS($E60)+SIN($E60)*COS(Y$12))/SIN($E60)*Y$9)</f>
        <v>0.720328707292208</v>
      </c>
      <c r="DL60" s="0" t="n">
        <f aca="false">IF(Z$9=0,0,(SIN(Z$12)*COS($E60)+SIN($E60)*COS(Z$12))/SIN($E60)*Z$9)</f>
        <v>0.72247108170829</v>
      </c>
      <c r="DM60" s="0" t="n">
        <f aca="false">IF(AA$9=0,0,(SIN(AA$12)*COS($E60)+SIN($E60)*COS(AA$12))/SIN($E60)*AA$9)</f>
        <v>0.724349889794263</v>
      </c>
      <c r="DN60" s="0" t="n">
        <f aca="false">IF(AB$9=0,0,(SIN(AB$12)*COS($E60)+SIN($E60)*COS(AB$12))/SIN($E60)*AB$9)</f>
        <v>0.725966444675538</v>
      </c>
      <c r="DO60" s="0" t="n">
        <f aca="false">IF(AC$9=0,0,(SIN(AC$12)*COS($E60)+SIN($E60)*COS(AC$12))/SIN($E60)*AC$9)</f>
        <v>0.725906822443809</v>
      </c>
      <c r="DP60" s="0" t="n">
        <f aca="false">IF(AD$9=0,0,(SIN(AD$12)*COS($E60)+SIN($E60)*COS(AD$12))/SIN($E60)*AD$9)</f>
        <v>0.726520350135032</v>
      </c>
      <c r="DQ60" s="0" t="n">
        <f aca="false">IF(AE$9=0,0,(SIN(AE$12)*COS($E60)+SIN($E60)*COS(AE$12))/SIN($E60)*AE$9)</f>
        <v>0.727984681239698</v>
      </c>
      <c r="DR60" s="0" t="n">
        <f aca="false">IF(AF$9=0,0,(SIN(AF$12)*COS($E60)+SIN($E60)*COS(AF$12))/SIN($E60)*AF$9)</f>
        <v>0.729200103917125</v>
      </c>
      <c r="DS60" s="0" t="n">
        <f aca="false">IF(AG$9=0,0,(SIN(AG$12)*COS($E60)+SIN($E60)*COS(AG$12))/SIN($E60)*AG$9)</f>
        <v>0.730167802324697</v>
      </c>
      <c r="DT60" s="0" t="n">
        <f aca="false">IF(AH$9=0,0,(SIN(AH$12)*COS($E60)+SIN($E60)*COS(AH$12))/SIN($E60)*AH$9)</f>
        <v>0.73040490452447</v>
      </c>
      <c r="DU60" s="0" t="n">
        <f aca="false">IF(AI$9=0,0,(SIN(AI$12)*COS($E60)+SIN($E60)*COS(AI$12))/SIN($E60)*AI$9)</f>
        <v>0.730392833812594</v>
      </c>
      <c r="DV60" s="0" t="n">
        <f aca="false">IF(AJ$9=0,0,(SIN(AJ$12)*COS($E60)+SIN($E60)*COS(AJ$12))/SIN($E60)*AJ$9)</f>
        <v>0.73013346578599</v>
      </c>
      <c r="DW60" s="0" t="n">
        <f aca="false">IF(AK$9=0,0,(SIN(AK$12)*COS($E60)+SIN($E60)*COS(AK$12))/SIN($E60)*AK$9)</f>
        <v>0.729628758928883</v>
      </c>
      <c r="DX60" s="0" t="n">
        <f aca="false">IF(AL$9=0,0,(SIN(AL$12)*COS($E60)+SIN($E60)*COS(AL$12))/SIN($E60)*AL$9)</f>
        <v>0.728880753443733</v>
      </c>
      <c r="DY60" s="0" t="n">
        <f aca="false">IF(AM$9=0,0,(SIN(AM$12)*COS($E60)+SIN($E60)*COS(AM$12))/SIN($E60)*AM$9)</f>
        <v>0.727727297527469</v>
      </c>
      <c r="DZ60" s="0" t="n">
        <f aca="false">IF(AN$9=0,0,(SIN(AN$12)*COS($E60)+SIN($E60)*COS(AN$12))/SIN($E60)*AN$9)</f>
        <v>0.726334005610054</v>
      </c>
      <c r="EA60" s="0" t="n">
        <f aca="false">IF(AO$9=0,0,(SIN(AO$12)*COS($E60)+SIN($E60)*COS(AO$12))/SIN($E60)*AO$9)</f>
        <v>0.724703306275757</v>
      </c>
      <c r="EB60" s="0" t="n">
        <f aca="false">IF(AP$9=0,0,(SIN(AP$12)*COS($E60)+SIN($E60)*COS(AP$12))/SIN($E60)*AP$9)</f>
        <v>0.722837705347646</v>
      </c>
      <c r="EC60" s="0" t="n">
        <f aca="false">IF(AQ$9=0,0,(SIN(AQ$12)*COS($E60)+SIN($E60)*COS(AQ$12))/SIN($E60)*AQ$9)</f>
        <v>0.7207397845123</v>
      </c>
      <c r="ED60" s="0" t="n">
        <f aca="false">IF(AR$9=0,0,(SIN(AR$12)*COS($E60)+SIN($E60)*COS(AR$12))/SIN($E60)*AR$9)</f>
        <v>0.718661072506679</v>
      </c>
      <c r="EE60" s="0" t="n">
        <f aca="false">IF(AS$9=0,0,(SIN(AS$12)*COS($E60)+SIN($E60)*COS(AS$12))/SIN($E60)*AS$9)</f>
        <v>0.716355957569671</v>
      </c>
      <c r="EF60" s="0" t="n">
        <f aca="false">IF(AT$9=0,0,(SIN(AT$12)*COS($E60)+SIN($E60)*COS(AT$12))/SIN($E60)*AT$9)</f>
        <v>0.713827012815604</v>
      </c>
      <c r="EG60" s="0" t="n">
        <f aca="false">IF(AU$9=0,0,(SIN(AU$12)*COS($E60)+SIN($E60)*COS(AU$12))/SIN($E60)*AU$9)</f>
        <v>0.711076881251703</v>
      </c>
      <c r="EH60" s="0" t="n">
        <f aca="false">IF(AV$9=0,0,(SIN(AV$12)*COS($E60)+SIN($E60)*COS(AV$12))/SIN($E60)*AV$9)</f>
        <v>0.708108274402575</v>
      </c>
      <c r="EI60" s="0" t="n">
        <f aca="false">IF(AW$9=0,0,(SIN(AW$12)*COS($E60)+SIN($E60)*COS(AW$12))/SIN($E60)*AW$9)</f>
        <v>0.703593611921412</v>
      </c>
      <c r="EJ60" s="0" t="n">
        <f aca="false">IF(AX$9=0,0,(SIN(AX$12)*COS($E60)+SIN($E60)*COS(AX$12))/SIN($E60)*AX$9)</f>
        <v>0.698867312931239</v>
      </c>
      <c r="EK60" s="0" t="n">
        <f aca="false">IF(AY$9=0,0,(SIN(AY$12)*COS($E60)+SIN($E60)*COS(AY$12))/SIN($E60)*AY$9)</f>
        <v>0.693933501211705</v>
      </c>
      <c r="EL60" s="0" t="n">
        <f aca="false">IF(AZ$9=0,0,(SIN(AZ$12)*COS($E60)+SIN($E60)*COS(AZ$12))/SIN($E60)*AZ$9)</f>
        <v>0.688796362117391</v>
      </c>
      <c r="EM60" s="0" t="n">
        <f aca="false">IF(BA$9=0,0,(SIN(BA$12)*COS($E60)+SIN($E60)*COS(BA$12))/SIN($E60)*BA$9)</f>
        <v>0.683460140485803</v>
      </c>
      <c r="EN60" s="0" t="n">
        <f aca="false">IF(BB$9=0,0,(SIN(BB$12)*COS($E60)+SIN($E60)*COS(BB$12))/SIN($E60)*BB$9)</f>
        <v>0.677350206727369</v>
      </c>
      <c r="EO60" s="0" t="n">
        <f aca="false">IF(BC$9=0,0,(SIN(BC$12)*COS($E60)+SIN($E60)*COS(BC$12))/SIN($E60)*BC$9)</f>
        <v>0.67105215034418</v>
      </c>
      <c r="EP60" s="0" t="n">
        <f aca="false">IF(BD$9=0,0,(SIN(BD$12)*COS($E60)+SIN($E60)*COS(BD$12))/SIN($E60)*BD$9)</f>
        <v>0.664570909894913</v>
      </c>
      <c r="EQ60" s="0" t="n">
        <f aca="false">IF(BE$9=0,0,(SIN(BE$12)*COS($E60)+SIN($E60)*COS(BE$12))/SIN($E60)*BE$9)</f>
        <v>0.657911473272576</v>
      </c>
      <c r="ER60" s="0" t="n">
        <f aca="false">IF(BF$9=0,0,(SIN(BF$12)*COS($E60)+SIN($E60)*COS(BF$12))/SIN($E60)*BF$9)</f>
        <v>0.651078875267155</v>
      </c>
      <c r="ES60" s="0" t="n">
        <f aca="false">IF(BG$9=0,0,(SIN(BG$12)*COS($E60)+SIN($E60)*COS(BG$12))/SIN($E60)*BG$9)</f>
        <v>0.643261872942448</v>
      </c>
      <c r="ET60" s="0" t="n">
        <f aca="false">IF(BH$9=0,0,(SIN(BH$12)*COS($E60)+SIN($E60)*COS(BH$12))/SIN($E60)*BH$9)</f>
        <v>0.635287696946143</v>
      </c>
      <c r="EU60" s="0" t="n">
        <f aca="false">IF(BI$9=0,0,(SIN(BI$12)*COS($E60)+SIN($E60)*COS(BI$12))/SIN($E60)*BI$9)</f>
        <v>0.627162251354502</v>
      </c>
      <c r="EV60" s="0" t="n">
        <f aca="false">IF(BJ$9=0,0,(SIN(BJ$12)*COS($E60)+SIN($E60)*COS(BJ$12))/SIN($E60)*BJ$9)</f>
        <v>0.618891473453677</v>
      </c>
      <c r="EW60" s="0" t="n">
        <f aca="false">IF(BK$9=0,0,(SIN(BK$12)*COS($E60)+SIN($E60)*COS(BK$12))/SIN($E60)*BK$9)</f>
        <v>0.610481330876535</v>
      </c>
      <c r="EX60" s="0" t="n">
        <f aca="false">IF(BL$9=0,0,(SIN(BL$12)*COS($E60)+SIN($E60)*COS(BL$12))/SIN($E60)*BL$9)</f>
        <v>0.602337511841212</v>
      </c>
      <c r="EY60" s="0" t="n">
        <f aca="false">IF(BM$9=0,0,(SIN(BM$12)*COS($E60)+SIN($E60)*COS(BM$12))/SIN($E60)*BM$9)</f>
        <v>0.594062220762568</v>
      </c>
      <c r="EZ60" s="0" t="n">
        <f aca="false">IF(BN$9=0,0,(SIN(BN$12)*COS($E60)+SIN($E60)*COS(BN$12))/SIN($E60)*BN$9)</f>
        <v>0.58566113572283</v>
      </c>
      <c r="FA60" s="0" t="n">
        <f aca="false">IF(BO$9=0,0,(SIN(BO$12)*COS($E60)+SIN($E60)*COS(BO$12))/SIN($E60)*BO$9)</f>
        <v>0.577139956319058</v>
      </c>
      <c r="FB60" s="0" t="n">
        <f aca="false">IF(BP$9=0,0,(SIN(BP$12)*COS($E60)+SIN($E60)*COS(BP$12))/SIN($E60)*BP$9)</f>
        <v>0.568504400970349</v>
      </c>
      <c r="FC60" s="0" t="n">
        <f aca="false">IF(BQ$9=0,0,(SIN(BQ$12)*COS($E60)+SIN($E60)*COS(BQ$12))/SIN($E60)*BQ$9)</f>
        <v>0.560536570666087</v>
      </c>
      <c r="FD60" s="0" t="n">
        <f aca="false">IF(BR$9=0,0,(SIN(BR$12)*COS($E60)+SIN($E60)*COS(BR$12))/SIN($E60)*BR$9)</f>
        <v>0.55245520815794</v>
      </c>
      <c r="FE60" s="0" t="n">
        <f aca="false">IF(BS$9=0,0,(SIN(BS$12)*COS($E60)+SIN($E60)*COS(BS$12))/SIN($E60)*BS$9)</f>
        <v>0.544265367571477</v>
      </c>
      <c r="FF60" s="0" t="n">
        <f aca="false">IF(BT$9=0,0,(SIN(BT$12)*COS($E60)+SIN($E60)*COS(BT$12))/SIN($E60)*BT$9)</f>
        <v>0.535972117858516</v>
      </c>
      <c r="FG60" s="0" t="n">
        <f aca="false">IF(BU$9=0,0,(SIN(BU$12)*COS($E60)+SIN($E60)*COS(BU$12))/SIN($E60)*BU$9)</f>
        <v>0.527580540468933</v>
      </c>
      <c r="FH60" s="0" t="n">
        <f aca="false">IF(BV$9=0,0,(SIN(BV$12)*COS($E60)+SIN($E60)*COS(BV$12))/SIN($E60)*BV$9)</f>
        <v>0.51946944605039</v>
      </c>
      <c r="FI60" s="0" t="n">
        <f aca="false">IF(BW$9=0,0,(SIN(BW$12)*COS($E60)+SIN($E60)*COS(BW$12))/SIN($E60)*BW$9)</f>
        <v>0.511263738935852</v>
      </c>
      <c r="FJ60" s="0" t="n">
        <f aca="false">IF(BX$9=0,0,(SIN(BX$12)*COS($E60)+SIN($E60)*COS(BX$12))/SIN($E60)*BX$9)</f>
        <v>0.50296818556848</v>
      </c>
      <c r="FK60" s="0" t="n">
        <f aca="false">IF(BY$9=0,0,(SIN(BY$12)*COS($E60)+SIN($E60)*COS(BY$12))/SIN($E60)*BY$9)</f>
        <v>0.49458755968885</v>
      </c>
      <c r="FL60" s="0" t="n">
        <f aca="false">IF(BZ$9=0,0,(SIN(BZ$12)*COS($E60)+SIN($E60)*COS(BZ$12))/SIN($E60)*BZ$9)</f>
        <v>0.486126640196417</v>
      </c>
      <c r="FM60" s="0" t="n">
        <f aca="false">IF(CA$9=0,0,(SIN(CA$12)*COS($E60)+SIN($E60)*COS(CA$12))/SIN($E60)*CA$9)</f>
        <v>0.477590209015743</v>
      </c>
      <c r="FN60" s="0" t="n">
        <f aca="false">IF(CB$9=0,0,(SIN(CB$12)*COS($E60)+SIN($E60)*COS(CB$12))/SIN($E60)*CB$9)</f>
        <v>0.468983048968304</v>
      </c>
      <c r="FO60" s="0" t="n">
        <f aca="false">IF(CC$9=0,0,(SIN(CC$12)*COS($E60)+SIN($E60)*COS(CC$12))/SIN($E60)*CC$9)</f>
        <v>0.460309941650783</v>
      </c>
      <c r="FP60" s="0" t="n">
        <f aca="false">IF(CD$9=0,0,(SIN(CD$12)*COS($E60)+SIN($E60)*COS(CD$12))/SIN($E60)*CD$9)</f>
        <v>0.451575665320654</v>
      </c>
      <c r="FQ60" s="0" t="n">
        <f aca="false">IF(CE$9=0,0,(SIN(CE$12)*COS($E60)+SIN($E60)*COS(CE$12))/SIN($E60)*CE$9)</f>
        <v>0.442784992789939</v>
      </c>
      <c r="FR60" s="0" t="n">
        <f aca="false">IF(CF$9=0,0,(SIN(CF$12)*COS($E60)+SIN($E60)*COS(CF$12))/SIN($E60)*CF$9)</f>
        <v>0.432457628376414</v>
      </c>
      <c r="FS60" s="0" t="n">
        <f aca="false">IF(CG$9=0,0,(SIN(CG$12)*COS($E60)+SIN($E60)*COS(CG$12))/SIN($E60)*CG$9)</f>
        <v>0.422121501929427</v>
      </c>
      <c r="FT60" s="0" t="n">
        <f aca="false">IF(CH$9=0,0,(SIN(CH$12)*COS($E60)+SIN($E60)*COS(CH$12))/SIN($E60)*CH$9)</f>
        <v>0.411782697058544</v>
      </c>
      <c r="FU60" s="0" t="n">
        <f aca="false">IF(CI$9=0,0,(SIN(CI$12)*COS($E60)+SIN($E60)*COS(CI$12))/SIN($E60)*CI$9)</f>
        <v>0.401447259837664</v>
      </c>
      <c r="FV60" s="0" t="n">
        <f aca="false">IF(CJ$9=0,0,(SIN(CJ$12)*COS($E60)+SIN($E60)*COS(CJ$12))/SIN($E60)*CJ$9)</f>
        <v>0.391121196080943</v>
      </c>
      <c r="FW60" s="0" t="n">
        <f aca="false">IF(CK$9=0,0,(SIN(CK$12)*COS($E60)+SIN($E60)*COS(CK$12))/SIN($E60)*CK$9)</f>
        <v>0.381574572283084</v>
      </c>
      <c r="FX60" s="0" t="n">
        <f aca="false">IF(CL$9=0,0,(SIN(CL$12)*COS($E60)+SIN($E60)*COS(CL$12))/SIN($E60)*CL$9)</f>
        <v>0.372025784616</v>
      </c>
      <c r="FY60" s="0" t="n">
        <f aca="false">IF(CM$9=0,0,(SIN(CM$12)*COS($E60)+SIN($E60)*COS(CM$12))/SIN($E60)*CM$9)</f>
        <v>0.362480014457358</v>
      </c>
      <c r="FZ60" s="0" t="n">
        <f aca="false">IF(CN$9=0,0,(SIN(CN$12)*COS($E60)+SIN($E60)*COS(CN$12))/SIN($E60)*CN$9)</f>
        <v>0.352942406827324</v>
      </c>
      <c r="GA60" s="0" t="n">
        <f aca="false">IF(CO$9=0,0,(SIN(CO$12)*COS($E60)+SIN($E60)*COS(CO$12))/SIN($E60)*CO$9)</f>
        <v>0.343418068139834</v>
      </c>
      <c r="GB60" s="0" t="n">
        <f aca="false">IF(CP$9=0,0,(SIN(CP$12)*COS($E60)+SIN($E60)*COS(CP$12))/SIN($E60)*CP$9)</f>
        <v>0.333479534977409</v>
      </c>
      <c r="GC60" s="0" t="n">
        <f aca="false">IF(CQ$9=0,0,(SIN(CQ$12)*COS($E60)+SIN($E60)*COS(CQ$12))/SIN($E60)*CQ$9)</f>
        <v>0.323580124396201</v>
      </c>
    </row>
    <row r="61" customFormat="false" ht="12.8" hidden="true" customHeight="false" outlineLevel="0" collapsed="false">
      <c r="A61" s="0" t="n">
        <f aca="false">MAX($F61:$CQ61)</f>
        <v>0.529475358568816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0.570537600000001</v>
      </c>
      <c r="C61" s="2" t="n">
        <f aca="false">MOD(Best +D61,360)</f>
        <v>148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0.528050099721163</v>
      </c>
      <c r="G61" s="13" t="n">
        <f aca="false">IF(OR(G151=0,CS61=0),0,G151*CS61/(G151+CS61))</f>
        <v>0.528747581588349</v>
      </c>
      <c r="H61" s="13" t="n">
        <f aca="false">IF(OR(H151=0,CT61=0),0,H151*CT61/(H151+CT61))</f>
        <v>0.529209957665792</v>
      </c>
      <c r="I61" s="13" t="n">
        <f aca="false">IF(OR(I151=0,CU61=0),0,I151*CU61/(I151+CU61))</f>
        <v>0.529448834854957</v>
      </c>
      <c r="J61" s="13" t="n">
        <f aca="false">IF(OR(J151=0,CV61=0),0,J151*CV61/(J151+CV61))</f>
        <v>0.529475358568816</v>
      </c>
      <c r="K61" s="13" t="n">
        <f aca="false">IF(OR(K151=0,CW61=0),0,K151*CW61/(K151+CW61))</f>
        <v>0.529300215211167</v>
      </c>
      <c r="L61" s="13" t="n">
        <f aca="false">IF(OR(L151=0,CX61=0),0,L151*CX61/(L151+CX61))</f>
        <v>0.528933636802601</v>
      </c>
      <c r="M61" s="13" t="n">
        <f aca="false">IF(OR(M151=0,CY61=0),0,M151*CY61/(M151+CY61))</f>
        <v>0.528385407647397</v>
      </c>
      <c r="N61" s="13" t="n">
        <f aca="false">IF(OR(N151=0,CZ61=0),0,N151*CZ61/(N151+CZ61))</f>
        <v>0.527246502365879</v>
      </c>
      <c r="O61" s="13" t="n">
        <f aca="false">IF(OR(O151=0,DA61=0),0,O151*DA61/(O151+DA61))</f>
        <v>0.525968041812308</v>
      </c>
      <c r="P61" s="13" t="n">
        <f aca="false">IF(OR(P151=0,DB61=0),0,P151*DB61/(P151+DB61))</f>
        <v>0.524557549264242</v>
      </c>
      <c r="Q61" s="13" t="n">
        <f aca="false">IF(OR(Q151=0,DC61=0),0,Q151*DC61/(Q151+DC61))</f>
        <v>0.523022151561604</v>
      </c>
      <c r="R61" s="13" t="n">
        <f aca="false">IF(OR(R151=0,DD61=0),0,R151*DD61/(R151+DD61))</f>
        <v>0.521368595822829</v>
      </c>
      <c r="S61" s="13" t="n">
        <f aca="false">IF(OR(S151=0,DE61=0),0,S151*DE61/(S151+DE61))</f>
        <v>0.518750009537147</v>
      </c>
      <c r="T61" s="13" t="n">
        <f aca="false">IF(OR(T151=0,DF61=0),0,T151*DF61/(T151+DF61))</f>
        <v>0.516072983200092</v>
      </c>
      <c r="U61" s="13" t="n">
        <f aca="false">IF(OR(U151=0,DG61=0),0,U151*DG61/(U151+DG61))</f>
        <v>0.513341020588077</v>
      </c>
      <c r="V61" s="13" t="n">
        <f aca="false">IF(OR(V151=0,DH61=0),0,V151*DH61/(V151+DH61))</f>
        <v>0.510557391236193</v>
      </c>
      <c r="W61" s="13" t="n">
        <f aca="false">IF(OR(W151=0,DI61=0),0,W151*DI61/(W151+DI61))</f>
        <v>0.507725145154585</v>
      </c>
      <c r="X61" s="13" t="n">
        <f aca="false">IF(OR(X151=0,DJ61=0),0,X151*DJ61/(X151+DJ61))</f>
        <v>0.501934843496247</v>
      </c>
      <c r="Y61" s="13" t="n">
        <f aca="false">IF(OR(Y151=0,DK61=0),0,Y151*DK61/(Y151+DK61))</f>
        <v>0.49624057290953</v>
      </c>
      <c r="Z61" s="13" t="n">
        <f aca="false">IF(OR(Z151=0,DL61=0),0,Z151*DL61/(Z151+DL61))</f>
        <v>0.490637100432249</v>
      </c>
      <c r="AA61" s="13" t="n">
        <f aca="false">IF(OR(AA151=0,DM61=0),0,AA151*DM61/(AA151+DM61))</f>
        <v>0.485119533356988</v>
      </c>
      <c r="AB61" s="13" t="n">
        <f aca="false">IF(OR(AB151=0,DN61=0),0,AB151*DN61/(AB151+DN61))</f>
        <v>0.479683290477761</v>
      </c>
      <c r="AC61" s="13" t="n">
        <f aca="false">IF(OR(AC151=0,DO61=0),0,AC151*DO61/(AC151+DO61))</f>
        <v>0.473715922739924</v>
      </c>
      <c r="AD61" s="13" t="n">
        <f aca="false">IF(OR(AD151=0,DP61=0),0,AD151*DP61/(AD151+DP61))</f>
        <v>0.468242250011449</v>
      </c>
      <c r="AE61" s="13" t="n">
        <f aca="false">IF(OR(AE151=0,DQ61=0),0,AE151*DQ61/(AE151+DQ61))</f>
        <v>0.46330048326398</v>
      </c>
      <c r="AF61" s="13" t="n">
        <f aca="false">IF(OR(AF151=0,DR61=0),0,AF151*DR61/(AF151+DR61))</f>
        <v>0.458414109994239</v>
      </c>
      <c r="AG61" s="13" t="n">
        <f aca="false">IF(OR(AG151=0,DS61=0),0,AG151*DS61/(AG151+DS61))</f>
        <v>0.453580345135268</v>
      </c>
      <c r="AH61" s="13" t="n">
        <f aca="false">IF(OR(AH151=0,DT61=0),0,AH151*DT61/(AH151+DT61))</f>
        <v>0.448611895869013</v>
      </c>
      <c r="AI61" s="13" t="n">
        <f aca="false">IF(OR(AI151=0,DU61=0),0,AI151*DU61/(AI151+DU61))</f>
        <v>0.443697413958198</v>
      </c>
      <c r="AJ61" s="13" t="n">
        <f aca="false">IF(OR(AJ151=0,DV61=0),0,AJ151*DV61/(AJ151+DV61))</f>
        <v>0.438834176992713</v>
      </c>
      <c r="AK61" s="13" t="n">
        <f aca="false">IF(OR(AK151=0,DW61=0),0,AK151*DW61/(AK151+DW61))</f>
        <v>0.434019604485314</v>
      </c>
      <c r="AL61" s="13" t="n">
        <f aca="false">IF(OR(AL151=0,DX61=0),0,AL151*DX61/(AL151+DX61))</f>
        <v>0.429251247697428</v>
      </c>
      <c r="AM61" s="13" t="n">
        <f aca="false">IF(OR(AM151=0,DY61=0),0,AM151*DY61/(AM151+DY61))</f>
        <v>0.424470175248627</v>
      </c>
      <c r="AN61" s="13" t="n">
        <f aca="false">IF(OR(AN151=0,DZ61=0),0,AN151*DZ61/(AN151+DZ61))</f>
        <v>0.419732553562266</v>
      </c>
      <c r="AO61" s="13" t="n">
        <f aca="false">IF(OR(AO151=0,EA61=0),0,AO151*EA61/(AO151+EA61))</f>
        <v>0.415036186719051</v>
      </c>
      <c r="AP61" s="13" t="n">
        <f aca="false">IF(OR(AP151=0,EB61=0),0,AP151*EB61/(AP151+EB61))</f>
        <v>0.410378983667035</v>
      </c>
      <c r="AQ61" s="13" t="n">
        <f aca="false">IF(OR(AQ151=0,EC61=0),0,AQ151*EC61/(AQ151+EC61))</f>
        <v>0.405758951183394</v>
      </c>
      <c r="AR61" s="13" t="n">
        <f aca="false">IF(OR(AR151=0,ED61=0),0,AR151*ED61/(AR151+ED61))</f>
        <v>0.401252905245181</v>
      </c>
      <c r="AS61" s="13" t="n">
        <f aca="false">IF(OR(AS151=0,EE61=0),0,AS151*EE61/(AS151+EE61))</f>
        <v>0.39677804876438</v>
      </c>
      <c r="AT61" s="13" t="n">
        <f aca="false">IF(OR(AT151=0,EF61=0),0,AT151*EF61/(AT151+EF61))</f>
        <v>0.392332749525245</v>
      </c>
      <c r="AU61" s="13" t="n">
        <f aca="false">IF(OR(AU151=0,EG61=0),0,AU151*EG61/(AU151+EG61))</f>
        <v>0.387915443393058</v>
      </c>
      <c r="AV61" s="13" t="n">
        <f aca="false">IF(OR(AV151=0,EH61=0),0,AV151*EH61/(AV151+EH61))</f>
        <v>0.383524630060933</v>
      </c>
      <c r="AW61" s="13" t="n">
        <f aca="false">IF(OR(AW151=0,EI61=0),0,AW151*EI61/(AW151+EI61))</f>
        <v>0.378767484733553</v>
      </c>
      <c r="AX61" s="13" t="n">
        <f aca="false">IF(OR(AX151=0,EJ61=0),0,AX151*EJ61/(AX151+EJ61))</f>
        <v>0.374043846231636</v>
      </c>
      <c r="AY61" s="13" t="n">
        <f aca="false">IF(OR(AY151=0,EK61=0),0,AY151*EK61/(AY151+EK61))</f>
        <v>0.369351949361935</v>
      </c>
      <c r="AZ61" s="13" t="n">
        <f aca="false">IF(OR(AZ151=0,EL61=0),0,AZ151*EL61/(AZ151+EL61))</f>
        <v>0.3646901070272</v>
      </c>
      <c r="BA61" s="13" t="n">
        <f aca="false">IF(OR(BA151=0,EM61=0),0,BA151*EM61/(BA151+EM61))</f>
        <v>0.360056705659537</v>
      </c>
      <c r="BB61" s="13" t="n">
        <f aca="false">IF(OR(BB151=0,EN61=0),0,BB151*EN61/(BB151+EN61))</f>
        <v>0.355288184442896</v>
      </c>
      <c r="BC61" s="13" t="n">
        <f aca="false">IF(OR(BC151=0,EO61=0),0,BC151*EO61/(BC151+EO61))</f>
        <v>0.350548390228109</v>
      </c>
      <c r="BD61" s="13" t="n">
        <f aca="false">IF(OR(BD151=0,EP61=0),0,BD151*EP61/(BD151+EP61))</f>
        <v>0.345835759110481</v>
      </c>
      <c r="BE61" s="13" t="n">
        <f aca="false">IF(OR(BE151=0,EQ61=0),0,BE151*EQ61/(BE151+EQ61))</f>
        <v>0.341148795834216</v>
      </c>
      <c r="BF61" s="13" t="n">
        <f aca="false">IF(OR(BF151=0,ER61=0),0,BF151*ER61/(BF151+ER61))</f>
        <v>0.336486070219224</v>
      </c>
      <c r="BG61" s="13" t="n">
        <f aca="false">IF(OR(BG151=0,ES61=0),0,BG151*ES61/(BG151+ES61))</f>
        <v>0.331625226120343</v>
      </c>
      <c r="BH61" s="13" t="n">
        <f aca="false">IF(OR(BH151=0,ET61=0),0,BH151*ET61/(BH151+ET61))</f>
        <v>0.326789585112012</v>
      </c>
      <c r="BI61" s="13" t="n">
        <f aca="false">IF(OR(BI151=0,EU61=0),0,BI151*EU61/(BI151+EU61))</f>
        <v>0.321977732022088</v>
      </c>
      <c r="BJ61" s="13" t="n">
        <f aca="false">IF(OR(BJ151=0,EV61=0),0,BJ151*EV61/(BJ151+EV61))</f>
        <v>0.317188317304247</v>
      </c>
      <c r="BK61" s="13" t="n">
        <f aca="false">IF(OR(BK151=0,EW61=0),0,BK151*EW61/(BK151+EW61))</f>
        <v>0.312420054236643</v>
      </c>
      <c r="BL61" s="13" t="n">
        <f aca="false">IF(OR(BL151=0,EX61=0),0,BL151*EX61/(BL151+EX61))</f>
        <v>0.30777828083109</v>
      </c>
      <c r="BM61" s="13" t="n">
        <f aca="false">IF(OR(BM151=0,EY61=0),0,BM151*EY61/(BM151+EY61))</f>
        <v>0.303153751102016</v>
      </c>
      <c r="BN61" s="13" t="n">
        <f aca="false">IF(OR(BN151=0,EZ61=0),0,BN151*EZ61/(BN151+EZ61))</f>
        <v>0.298545411861821</v>
      </c>
      <c r="BO61" s="13" t="n">
        <f aca="false">IF(OR(BO151=0,FA61=0),0,BO151*FA61/(BO151+FA61))</f>
        <v>0.293952258482566</v>
      </c>
      <c r="BP61" s="13" t="n">
        <f aca="false">IF(OR(BP151=0,FB61=0),0,BP151*FB61/(BP151+FB61))</f>
        <v>0.289373333319447</v>
      </c>
      <c r="BQ61" s="13" t="n">
        <f aca="false">IF(OR(BQ151=0,FC61=0),0,BQ151*FC61/(BQ151+FC61))</f>
        <v>0.285013109743218</v>
      </c>
      <c r="BR61" s="13" t="n">
        <f aca="false">IF(OR(BR151=0,FD61=0),0,BR151*FD61/(BR151+FD61))</f>
        <v>0.280662238154063</v>
      </c>
      <c r="BS61" s="13" t="n">
        <f aca="false">IF(OR(BS151=0,FE61=0),0,BS151*FE61/(BS151+FE61))</f>
        <v>0.276319971597724</v>
      </c>
      <c r="BT61" s="13" t="n">
        <f aca="false">IF(OR(BT151=0,FF61=0),0,BT151*FF61/(BT151+FF61))</f>
        <v>0.271985595380785</v>
      </c>
      <c r="BU61" s="13" t="n">
        <f aca="false">IF(OR(BU151=0,FG61=0),0,BU151*FG61/(BU151+FG61))</f>
        <v>0.267658426324155</v>
      </c>
      <c r="BV61" s="13" t="n">
        <f aca="false">IF(OR(BV151=0,FH61=0),0,BV151*FH61/(BV151+FH61))</f>
        <v>0.263436306684627</v>
      </c>
      <c r="BW61" s="13" t="n">
        <f aca="false">IF(OR(BW151=0,FI61=0),0,BW151*FI61/(BW151+FI61))</f>
        <v>0.259218471379809</v>
      </c>
      <c r="BX61" s="13" t="n">
        <f aca="false">IF(OR(BX151=0,FJ61=0),0,BX151*FJ61/(BX151+FJ61))</f>
        <v>0.255004348979112</v>
      </c>
      <c r="BY61" s="13" t="n">
        <f aca="false">IF(OR(BY151=0,FK61=0),0,BY151*FK61/(BY151+FK61))</f>
        <v>0.250793392778289</v>
      </c>
      <c r="BZ61" s="13" t="n">
        <f aca="false">IF(OR(BZ151=0,FL61=0),0,BZ151*FL61/(BZ151+FL61))</f>
        <v>0.246585080489779</v>
      </c>
      <c r="CA61" s="13" t="n">
        <f aca="false">IF(OR(CA151=0,FM61=0),0,CA151*FM61/(CA151+FM61))</f>
        <v>0.242378913998599</v>
      </c>
      <c r="CB61" s="13" t="n">
        <f aca="false">IF(OR(CB151=0,FN61=0),0,CB151*FN61/(CB151+FN61))</f>
        <v>0.238174419182003</v>
      </c>
      <c r="CC61" s="13" t="n">
        <f aca="false">IF(OR(CC151=0,FO61=0),0,CC151*FO61/(CC151+FO61))</f>
        <v>0.233971145791344</v>
      </c>
      <c r="CD61" s="13" t="n">
        <f aca="false">IF(OR(CD151=0,FP61=0),0,CD151*FP61/(CD151+FP61))</f>
        <v>0.229768667394777</v>
      </c>
      <c r="CE61" s="13" t="n">
        <f aca="false">IF(OR(CE151=0,FQ61=0),0,CE151*FQ61/(CE151+FQ61))</f>
        <v>0.225566581379601</v>
      </c>
      <c r="CF61" s="13" t="n">
        <f aca="false">IF(OR(CF151=0,FR61=0),0,CF151*FR61/(CF151+FR61))</f>
        <v>0.220966293846195</v>
      </c>
      <c r="CG61" s="13" t="n">
        <f aca="false">IF(OR(CG151=0,FS61=0),0,CG151*FS61/(CG151+FS61))</f>
        <v>0.216371796047213</v>
      </c>
      <c r="CH61" s="13" t="n">
        <f aca="false">IF(OR(CH151=0,FT61=0),0,CH151*FT61/(CH151+FT61))</f>
        <v>0.211782830505757</v>
      </c>
      <c r="CI61" s="13" t="n">
        <f aca="false">IF(OR(CI151=0,FU61=0),0,CI151*FU61/(CI151+FU61))</f>
        <v>0.207199188222008</v>
      </c>
      <c r="CJ61" s="13" t="n">
        <f aca="false">IF(OR(CJ151=0,FV61=0),0,CJ151*FV61/(CJ151+FV61))</f>
        <v>0.202620709585774</v>
      </c>
      <c r="CK61" s="13" t="n">
        <f aca="false">IF(OR(CK151=0,FW61=0),0,CK151*FW61/(CK151+FW61))</f>
        <v>0.198260237193925</v>
      </c>
      <c r="CL61" s="13" t="n">
        <f aca="false">IF(OR(CL151=0,FX61=0),0,CL151*FX61/(CL151+FX61))</f>
        <v>0.193901484876011</v>
      </c>
      <c r="CM61" s="13" t="n">
        <f aca="false">IF(OR(CM151=0,FY61=0),0,CM151*FY61/(CM151+FY61))</f>
        <v>0.18954435041261</v>
      </c>
      <c r="CN61" s="13" t="n">
        <f aca="false">IF(OR(CN151=0,FZ61=0),0,CN151*FZ61/(CN151+FZ61))</f>
        <v>0.18518877005157</v>
      </c>
      <c r="CO61" s="13" t="n">
        <f aca="false">IF(OR(CO151=0,GA61=0),0,CO151*GA61/(CO151+GA61))</f>
        <v>0.180834719442082</v>
      </c>
      <c r="CP61" s="13" t="n">
        <f aca="false">IF(OR(CP151=0,GB61=0),0,CP151*GB61/(CP151+GB61))</f>
        <v>0.176357159283705</v>
      </c>
      <c r="CQ61" s="13" t="n">
        <f aca="false">IF(OR(CQ151=0,GC61=0),0,CQ151*GC61/(CQ151+GC61))</f>
        <v>0.171883554897451</v>
      </c>
      <c r="CR61" s="0" t="n">
        <f aca="false">IF(F$9=0,0,(SIN(F$12)*COS($E61)+SIN($E61)*COS(F$12))/SIN($E61)*F$9)</f>
        <v>0.5280501</v>
      </c>
      <c r="CS61" s="0" t="n">
        <f aca="false">IF(G$9=0,0,(SIN(G$12)*COS($E61)+SIN($E61)*COS(G$12))/SIN($E61)*G$9)</f>
        <v>0.54015222321807</v>
      </c>
      <c r="CT61" s="0" t="n">
        <f aca="false">IF(H$9=0,0,(SIN(H$12)*COS($E61)+SIN($E61)*COS(H$12))/SIN($E61)*H$9)</f>
        <v>0.552211986039096</v>
      </c>
      <c r="CU61" s="0" t="n">
        <f aca="false">IF(I$9=0,0,(SIN(I$12)*COS($E61)+SIN($E61)*COS(I$12))/SIN($E61)*I$9)</f>
        <v>0.56422315521648</v>
      </c>
      <c r="CV61" s="0" t="n">
        <f aca="false">IF(J$9=0,0,(SIN(J$12)*COS($E61)+SIN($E61)*COS(J$12))/SIN($E61)*J$9)</f>
        <v>0.576179475869689</v>
      </c>
      <c r="CW61" s="0" t="n">
        <f aca="false">IF(K$9=0,0,(SIN(K$12)*COS($E61)+SIN($E61)*COS(K$12))/SIN($E61)*K$9)</f>
        <v>0.588074674180361</v>
      </c>
      <c r="CX61" s="0" t="n">
        <f aca="false">IF(L$9=0,0,(SIN(L$12)*COS($E61)+SIN($E61)*COS(L$12))/SIN($E61)*L$9)</f>
        <v>0.599902460105054</v>
      </c>
      <c r="CY61" s="0" t="n">
        <f aca="false">IF(M$9=0,0,(SIN(M$12)*COS($E61)+SIN($E61)*COS(M$12))/SIN($E61)*M$9)</f>
        <v>0.611656530103531</v>
      </c>
      <c r="CZ61" s="0" t="n">
        <f aca="false">IF(N$9=0,0,(SIN(N$12)*COS($E61)+SIN($E61)*COS(N$12))/SIN($E61)*N$9)</f>
        <v>0.622746830571898</v>
      </c>
      <c r="DA61" s="0" t="n">
        <f aca="false">IF(O$9=0,0,(SIN(O$12)*COS($E61)+SIN($E61)*COS(O$12))/SIN($E61)*O$9)</f>
        <v>0.633737724458428</v>
      </c>
      <c r="DB61" s="0" t="n">
        <f aca="false">IF(P$9=0,0,(SIN(P$12)*COS($E61)+SIN($E61)*COS(P$12))/SIN($E61)*P$9)</f>
        <v>0.644623423644171</v>
      </c>
      <c r="DC61" s="0" t="n">
        <f aca="false">IF(Q$9=0,0,(SIN(Q$12)*COS($E61)+SIN($E61)*COS(Q$12))/SIN($E61)*Q$9)</f>
        <v>0.655398145294166</v>
      </c>
      <c r="DD61" s="0" t="n">
        <f aca="false">IF(R$9=0,0,(SIN(R$12)*COS($E61)+SIN($E61)*COS(R$12))/SIN($E61)*R$9)</f>
        <v>0.666056114370402</v>
      </c>
      <c r="DE61" s="0" t="n">
        <f aca="false">IF(S$9=0,0,(SIN(S$12)*COS($E61)+SIN($E61)*COS(S$12))/SIN($E61)*S$9)</f>
        <v>0.675145548697561</v>
      </c>
      <c r="DF61" s="0" t="n">
        <f aca="false">IF(T$9=0,0,(SIN(T$12)*COS($E61)+SIN($E61)*COS(T$12))/SIN($E61)*T$9)</f>
        <v>0.684080317361861</v>
      </c>
      <c r="DG61" s="0" t="n">
        <f aca="false">IF(U$9=0,0,(SIN(U$12)*COS($E61)+SIN($E61)*COS(U$12))/SIN($E61)*U$9)</f>
        <v>0.692856017318107</v>
      </c>
      <c r="DH61" s="0" t="n">
        <f aca="false">IF(V$9=0,0,(SIN(V$12)*COS($E61)+SIN($E61)*COS(V$12))/SIN($E61)*V$9)</f>
        <v>0.701468278955044</v>
      </c>
      <c r="DI61" s="0" t="n">
        <f aca="false">IF(W$9=0,0,(SIN(W$12)*COS($E61)+SIN($E61)*COS(W$12))/SIN($E61)*W$9)</f>
        <v>0.709912767943133</v>
      </c>
      <c r="DJ61" s="0" t="n">
        <f aca="false">IF(X$9=0,0,(SIN(X$12)*COS($E61)+SIN($E61)*COS(X$12))/SIN($E61)*X$9)</f>
        <v>0.712305837307747</v>
      </c>
      <c r="DK61" s="0" t="n">
        <f aca="false">IF(Y$9=0,0,(SIN(Y$12)*COS($E61)+SIN($E61)*COS(Y$12))/SIN($E61)*Y$9)</f>
        <v>0.714437259770711</v>
      </c>
      <c r="DL61" s="0" t="n">
        <f aca="false">IF(Z$9=0,0,(SIN(Z$12)*COS($E61)+SIN($E61)*COS(Z$12))/SIN($E61)*Z$9)</f>
        <v>0.716308229571507</v>
      </c>
      <c r="DM61" s="0" t="n">
        <f aca="false">IF(AA$9=0,0,(SIN(AA$12)*COS($E61)+SIN($E61)*COS(AA$12))/SIN($E61)*AA$9)</f>
        <v>0.717920033331891</v>
      </c>
      <c r="DN61" s="0" t="n">
        <f aca="false">IF(AB$9=0,0,(SIN(AB$12)*COS($E61)+SIN($E61)*COS(AB$12))/SIN($E61)*AB$9)</f>
        <v>0.719274049098458</v>
      </c>
      <c r="DO61" s="0" t="n">
        <f aca="false">IF(AC$9=0,0,(SIN(AC$12)*COS($E61)+SIN($E61)*COS(AC$12))/SIN($E61)*AC$9)</f>
        <v>0.718969940876108</v>
      </c>
      <c r="DP61" s="0" t="n">
        <f aca="false">IF(AD$9=0,0,(SIN(AD$12)*COS($E61)+SIN($E61)*COS(AD$12))/SIN($E61)*AD$9)</f>
        <v>0.719335293206741</v>
      </c>
      <c r="DQ61" s="0" t="n">
        <f aca="false">IF(AE$9=0,0,(SIN(AE$12)*COS($E61)+SIN($E61)*COS(AE$12))/SIN($E61)*AE$9)</f>
        <v>0.720545080311502</v>
      </c>
      <c r="DR61" s="0" t="n">
        <f aca="false">IF(AF$9=0,0,(SIN(AF$12)*COS($E61)+SIN($E61)*COS(AF$12))/SIN($E61)*AF$9)</f>
        <v>0.721510171874507</v>
      </c>
      <c r="DS61" s="0" t="n">
        <f aca="false">IF(AG$9=0,0,(SIN(AG$12)*COS($E61)+SIN($E61)*COS(AG$12))/SIN($E61)*AG$9)</f>
        <v>0.722231812167223</v>
      </c>
      <c r="DT61" s="0" t="n">
        <f aca="false">IF(AH$9=0,0,(SIN(AH$12)*COS($E61)+SIN($E61)*COS(AH$12))/SIN($E61)*AH$9)</f>
        <v>0.722232604378559</v>
      </c>
      <c r="DU61" s="0" t="n">
        <f aca="false">IF(AI$9=0,0,(SIN(AI$12)*COS($E61)+SIN($E61)*COS(AI$12))/SIN($E61)*AI$9)</f>
        <v>0.72198896517447</v>
      </c>
      <c r="DV61" s="0" t="n">
        <f aca="false">IF(AJ$9=0,0,(SIN(AJ$12)*COS($E61)+SIN($E61)*COS(AJ$12))/SIN($E61)*AJ$9)</f>
        <v>0.72150281944794</v>
      </c>
      <c r="DW61" s="0" t="n">
        <f aca="false">IF(AK$9=0,0,(SIN(AK$12)*COS($E61)+SIN($E61)*COS(AK$12))/SIN($E61)*AK$9)</f>
        <v>0.720776172840392</v>
      </c>
      <c r="DX61" s="0" t="n">
        <f aca="false">IF(AL$9=0,0,(SIN(AL$12)*COS($E61)+SIN($E61)*COS(AL$12))/SIN($E61)*AL$9)</f>
        <v>0.71981111056492</v>
      </c>
      <c r="DY61" s="0" t="n">
        <f aca="false">IF(AM$9=0,0,(SIN(AM$12)*COS($E61)+SIN($E61)*COS(AM$12))/SIN($E61)*AM$9)</f>
        <v>0.718447618411389</v>
      </c>
      <c r="DZ61" s="0" t="n">
        <f aca="false">IF(AN$9=0,0,(SIN(AN$12)*COS($E61)+SIN($E61)*COS(AN$12))/SIN($E61)*AN$9)</f>
        <v>0.7168493687232</v>
      </c>
      <c r="EA61" s="0" t="n">
        <f aca="false">IF(AO$9=0,0,(SIN(AO$12)*COS($E61)+SIN($E61)*COS(AO$12))/SIN($E61)*AO$9)</f>
        <v>0.715018826652658</v>
      </c>
      <c r="EB61" s="0" t="n">
        <f aca="false">IF(AP$9=0,0,(SIN(AP$12)*COS($E61)+SIN($E61)*COS(AP$12))/SIN($E61)*AP$9)</f>
        <v>0.712958532354742</v>
      </c>
      <c r="EC61" s="0" t="n">
        <f aca="false">IF(AQ$9=0,0,(SIN(AQ$12)*COS($E61)+SIN($E61)*COS(AQ$12))/SIN($E61)*AQ$9)</f>
        <v>0.710671099609441</v>
      </c>
      <c r="ED61" s="0" t="n">
        <f aca="false">IF(AR$9=0,0,(SIN(AR$12)*COS($E61)+SIN($E61)*COS(AR$12))/SIN($E61)*AR$9)</f>
        <v>0.708404535164589</v>
      </c>
      <c r="EE61" s="0" t="n">
        <f aca="false">IF(AS$9=0,0,(SIN(AS$12)*COS($E61)+SIN($E61)*COS(AS$12))/SIN($E61)*AS$9)</f>
        <v>0.705916649113829</v>
      </c>
      <c r="EF61" s="0" t="n">
        <f aca="false">IF(AT$9=0,0,(SIN(AT$12)*COS($E61)+SIN($E61)*COS(AT$12))/SIN($E61)*AT$9)</f>
        <v>0.703210043261802</v>
      </c>
      <c r="EG61" s="0" t="n">
        <f aca="false">IF(AU$9=0,0,(SIN(AU$12)*COS($E61)+SIN($E61)*COS(AU$12))/SIN($E61)*AU$9)</f>
        <v>0.700287387161557</v>
      </c>
      <c r="EH61" s="0" t="n">
        <f aca="false">IF(AV$9=0,0,(SIN(AV$12)*COS($E61)+SIN($E61)*COS(AV$12))/SIN($E61)*AV$9)</f>
        <v>0.697151416739346</v>
      </c>
      <c r="EI61" s="0" t="n">
        <f aca="false">IF(AW$9=0,0,(SIN(AW$12)*COS($E61)+SIN($E61)*COS(AW$12))/SIN($E61)*AW$9)</f>
        <v>0.692495558173107</v>
      </c>
      <c r="EJ61" s="0" t="n">
        <f aca="false">IF(AX$9=0,0,(SIN(AX$12)*COS($E61)+SIN($E61)*COS(AX$12))/SIN($E61)*AX$9)</f>
        <v>0.687634045503754</v>
      </c>
      <c r="EK61" s="0" t="n">
        <f aca="false">IF(AY$9=0,0,(SIN(AY$12)*COS($E61)+SIN($E61)*COS(AY$12))/SIN($E61)*AY$9)</f>
        <v>0.682571000958218</v>
      </c>
      <c r="EL61" s="0" t="n">
        <f aca="false">IF(AZ$9=0,0,(SIN(AZ$12)*COS($E61)+SIN($E61)*COS(AZ$12))/SIN($E61)*AZ$9)</f>
        <v>0.677310605737005</v>
      </c>
      <c r="EM61" s="0" t="n">
        <f aca="false">IF(BA$9=0,0,(SIN(BA$12)*COS($E61)+SIN($E61)*COS(BA$12))/SIN($E61)*BA$9)</f>
        <v>0.671857097936725</v>
      </c>
      <c r="EN61" s="0" t="n">
        <f aca="false">IF(BB$9=0,0,(SIN(BB$12)*COS($E61)+SIN($E61)*COS(BB$12))/SIN($E61)*BB$9)</f>
        <v>0.665645842385827</v>
      </c>
      <c r="EO61" s="0" t="n">
        <f aca="false">IF(BC$9=0,0,(SIN(BC$12)*COS($E61)+SIN($E61)*COS(BC$12))/SIN($E61)*BC$9)</f>
        <v>0.659252724343633</v>
      </c>
      <c r="EP61" s="0" t="n">
        <f aca="false">IF(BD$9=0,0,(SIN(BD$12)*COS($E61)+SIN($E61)*COS(BD$12))/SIN($E61)*BD$9)</f>
        <v>0.652682658680775</v>
      </c>
      <c r="EQ61" s="0" t="n">
        <f aca="false">IF(BE$9=0,0,(SIN(BE$12)*COS($E61)+SIN($E61)*COS(BE$12))/SIN($E61)*BE$9)</f>
        <v>0.645940606897689</v>
      </c>
      <c r="ER61" s="0" t="n">
        <f aca="false">IF(BF$9=0,0,(SIN(BF$12)*COS($E61)+SIN($E61)*COS(BF$12))/SIN($E61)*BF$9)</f>
        <v>0.639031574711578</v>
      </c>
      <c r="ES61" s="0" t="n">
        <f aca="false">IF(BG$9=0,0,(SIN(BG$12)*COS($E61)+SIN($E61)*COS(BG$12))/SIN($E61)*BG$9)</f>
        <v>0.631159645615135</v>
      </c>
      <c r="ET61" s="0" t="n">
        <f aca="false">IF(BH$9=0,0,(SIN(BH$12)*COS($E61)+SIN($E61)*COS(BH$12))/SIN($E61)*BH$9)</f>
        <v>0.62313705702569</v>
      </c>
      <c r="EU61" s="0" t="n">
        <f aca="false">IF(BI$9=0,0,(SIN(BI$12)*COS($E61)+SIN($E61)*COS(BI$12))/SIN($E61)*BI$9)</f>
        <v>0.614969661845358</v>
      </c>
      <c r="EV61" s="0" t="n">
        <f aca="false">IF(BJ$9=0,0,(SIN(BJ$12)*COS($E61)+SIN($E61)*COS(BJ$12))/SIN($E61)*BJ$9)</f>
        <v>0.606663343376175</v>
      </c>
      <c r="EW61" s="0" t="n">
        <f aca="false">IF(BK$9=0,0,(SIN(BK$12)*COS($E61)+SIN($E61)*COS(BK$12))/SIN($E61)*BK$9)</f>
        <v>0.59822401249371</v>
      </c>
      <c r="EX61" s="0" t="n">
        <f aca="false">IF(BL$9=0,0,(SIN(BL$12)*COS($E61)+SIN($E61)*COS(BL$12))/SIN($E61)*BL$9)</f>
        <v>0.590049143730982</v>
      </c>
      <c r="EY61" s="0" t="n">
        <f aca="false">IF(BM$9=0,0,(SIN(BM$12)*COS($E61)+SIN($E61)*COS(BM$12))/SIN($E61)*BM$9)</f>
        <v>0.581748858139571</v>
      </c>
      <c r="EZ61" s="0" t="n">
        <f aca="false">IF(BN$9=0,0,(SIN(BN$12)*COS($E61)+SIN($E61)*COS(BN$12))/SIN($E61)*BN$9)</f>
        <v>0.573328776488061</v>
      </c>
      <c r="FA61" s="0" t="n">
        <f aca="false">IF(BO$9=0,0,(SIN(BO$12)*COS($E61)+SIN($E61)*COS(BO$12))/SIN($E61)*BO$9)</f>
        <v>0.564794538548348</v>
      </c>
      <c r="FB61" s="0" t="n">
        <f aca="false">IF(BP$9=0,0,(SIN(BP$12)*COS($E61)+SIN($E61)*COS(BP$12))/SIN($E61)*BP$9)</f>
        <v>0.556151800441058</v>
      </c>
      <c r="FC61" s="0" t="n">
        <f aca="false">IF(BQ$9=0,0,(SIN(BQ$12)*COS($E61)+SIN($E61)*COS(BQ$12))/SIN($E61)*BQ$9)</f>
        <v>0.548165463926094</v>
      </c>
      <c r="FD61" s="0" t="n">
        <f aca="false">IF(BR$9=0,0,(SIN(BR$12)*COS($E61)+SIN($E61)*COS(BR$12))/SIN($E61)*BR$9)</f>
        <v>0.540071039609525</v>
      </c>
      <c r="FE61" s="0" t="n">
        <f aca="false">IF(BS$9=0,0,(SIN(BS$12)*COS($E61)+SIN($E61)*COS(BS$12))/SIN($E61)*BS$9)</f>
        <v>0.531873527932105</v>
      </c>
      <c r="FF61" s="0" t="n">
        <f aca="false">IF(BT$9=0,0,(SIN(BT$12)*COS($E61)+SIN($E61)*COS(BT$12))/SIN($E61)*BT$9)</f>
        <v>0.523577942025798</v>
      </c>
      <c r="FG61" s="0" t="n">
        <f aca="false">IF(BU$9=0,0,(SIN(BU$12)*COS($E61)+SIN($E61)*COS(BU$12))/SIN($E61)*BU$9)</f>
        <v>0.515189305420305</v>
      </c>
      <c r="FH61" s="0" t="n">
        <f aca="false">IF(BV$9=0,0,(SIN(BV$12)*COS($E61)+SIN($E61)*COS(BV$12))/SIN($E61)*BV$9)</f>
        <v>0.507077453675867</v>
      </c>
      <c r="FI61" s="0" t="n">
        <f aca="false">IF(BW$9=0,0,(SIN(BW$12)*COS($E61)+SIN($E61)*COS(BW$12))/SIN($E61)*BW$9)</f>
        <v>0.498876021205095</v>
      </c>
      <c r="FJ61" s="0" t="n">
        <f aca="false">IF(BX$9=0,0,(SIN(BX$12)*COS($E61)+SIN($E61)*COS(BX$12))/SIN($E61)*BX$9)</f>
        <v>0.490589718649167</v>
      </c>
      <c r="FK61" s="0" t="n">
        <f aca="false">IF(BY$9=0,0,(SIN(BY$12)*COS($E61)+SIN($E61)*COS(BY$12))/SIN($E61)*BY$9)</f>
        <v>0.482223262064526</v>
      </c>
      <c r="FL61" s="0" t="n">
        <f aca="false">IF(BZ$9=0,0,(SIN(BZ$12)*COS($E61)+SIN($E61)*COS(BZ$12))/SIN($E61)*BZ$9)</f>
        <v>0.473781370818615</v>
      </c>
      <c r="FM61" s="0" t="n">
        <f aca="false">IF(CA$9=0,0,(SIN(CA$12)*COS($E61)+SIN($E61)*COS(CA$12))/SIN($E61)*CA$9)</f>
        <v>0.465268765491066</v>
      </c>
      <c r="FN61" s="0" t="n">
        <f aca="false">IF(CB$9=0,0,(SIN(CB$12)*COS($E61)+SIN($E61)*COS(CB$12))/SIN($E61)*CB$9)</f>
        <v>0.456690165781112</v>
      </c>
      <c r="FO61" s="0" t="n">
        <f aca="false">IF(CC$9=0,0,(SIN(CC$12)*COS($E61)+SIN($E61)*COS(CC$12))/SIN($E61)*CC$9)</f>
        <v>0.448050288422122</v>
      </c>
      <c r="FP61" s="0" t="n">
        <f aca="false">IF(CD$9=0,0,(SIN(CD$12)*COS($E61)+SIN($E61)*COS(CD$12))/SIN($E61)*CD$9)</f>
        <v>0.439353845104054</v>
      </c>
      <c r="FQ61" s="0" t="n">
        <f aca="false">IF(CE$9=0,0,(SIN(CE$12)*COS($E61)+SIN($E61)*COS(CE$12))/SIN($E61)*CE$9)</f>
        <v>0.430605540404681</v>
      </c>
      <c r="FR61" s="0" t="n">
        <f aca="false">IF(CF$9=0,0,(SIN(CF$12)*COS($E61)+SIN($E61)*COS(CF$12))/SIN($E61)*CF$9)</f>
        <v>0.420366529652576</v>
      </c>
      <c r="FS61" s="0" t="n">
        <f aca="false">IF(CG$9=0,0,(SIN(CG$12)*COS($E61)+SIN($E61)*COS(CG$12))/SIN($E61)*CG$9)</f>
        <v>0.410123445776362</v>
      </c>
      <c r="FT61" s="0" t="n">
        <f aca="false">IF(CH$9=0,0,(SIN(CH$12)*COS($E61)+SIN($E61)*COS(CH$12))/SIN($E61)*CH$9)</f>
        <v>0.399882261303829</v>
      </c>
      <c r="FU61" s="0" t="n">
        <f aca="false">IF(CI$9=0,0,(SIN(CI$12)*COS($E61)+SIN($E61)*COS(CI$12))/SIN($E61)*CI$9)</f>
        <v>0.389648909551462</v>
      </c>
      <c r="FV61" s="0" t="n">
        <f aca="false">IF(CJ$9=0,0,(SIN(CJ$12)*COS($E61)+SIN($E61)*COS(CJ$12))/SIN($E61)*CJ$9)</f>
        <v>0.37942928196</v>
      </c>
      <c r="FW61" s="0" t="n">
        <f aca="false">IF(CK$9=0,0,(SIN(CK$12)*COS($E61)+SIN($E61)*COS(CK$12))/SIN($E61)*CK$9)</f>
        <v>0.369970091104374</v>
      </c>
      <c r="FX61" s="0" t="n">
        <f aca="false">IF(CL$9=0,0,(SIN(CL$12)*COS($E61)+SIN($E61)*COS(CL$12))/SIN($E61)*CL$9)</f>
        <v>0.360512761208591</v>
      </c>
      <c r="FY61" s="0" t="n">
        <f aca="false">IF(CM$9=0,0,(SIN(CM$12)*COS($E61)+SIN($E61)*COS(CM$12))/SIN($E61)*CM$9)</f>
        <v>0.351062376070112</v>
      </c>
      <c r="FZ61" s="0" t="n">
        <f aca="false">IF(CN$9=0,0,(SIN(CN$12)*COS($E61)+SIN($E61)*COS(CN$12))/SIN($E61)*CN$9)</f>
        <v>0.341623981804599</v>
      </c>
      <c r="GA61" s="0" t="n">
        <f aca="false">IF(CO$9=0,0,(SIN(CO$12)*COS($E61)+SIN($E61)*COS(CO$12))/SIN($E61)*CO$9)</f>
        <v>0.332202584648593</v>
      </c>
      <c r="GB61" s="0" t="n">
        <f aca="false">IF(CP$9=0,0,(SIN(CP$12)*COS($E61)+SIN($E61)*COS(CP$12))/SIN($E61)*CP$9)</f>
        <v>0.322385009586605</v>
      </c>
      <c r="GC61" s="0" t="n">
        <f aca="false">IF(CQ$9=0,0,(SIN(CQ$12)*COS($E61)+SIN($E61)*COS(CQ$12))/SIN($E61)*CQ$9)</f>
        <v>0.312610094463519</v>
      </c>
    </row>
    <row r="62" customFormat="false" ht="12.8" hidden="true" customHeight="false" outlineLevel="0" collapsed="false">
      <c r="A62" s="0" t="n">
        <f aca="false">MAX($F62:$CQ62)</f>
        <v>0.528969274533495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0.5676948</v>
      </c>
      <c r="C62" s="2" t="n">
        <f aca="false">MOD(Best +D62,360)</f>
        <v>149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0.528050099721163</v>
      </c>
      <c r="G62" s="13" t="n">
        <f aca="false">IF(OR(G152=0,CS62=0),0,G152*CS62/(G152+CS62))</f>
        <v>0.528583215035155</v>
      </c>
      <c r="H62" s="13" t="n">
        <f aca="false">IF(OR(H152=0,CT62=0),0,H152*CT62/(H152+CT62))</f>
        <v>0.528885810858958</v>
      </c>
      <c r="I62" s="13" t="n">
        <f aca="false">IF(OR(I152=0,CU62=0),0,I152*CU62/(I152+CU62))</f>
        <v>0.528969274533495</v>
      </c>
      <c r="J62" s="13" t="n">
        <f aca="false">IF(OR(J152=0,CV62=0),0,J152*CV62/(J152+CV62))</f>
        <v>0.528844544253159</v>
      </c>
      <c r="K62" s="13" t="n">
        <f aca="false">IF(OR(K152=0,CW62=0),0,K152*CW62/(K152+CW62))</f>
        <v>0.528522111016057</v>
      </c>
      <c r="L62" s="13" t="n">
        <f aca="false">IF(OR(L152=0,CX62=0),0,L152*CX62/(L152+CX62))</f>
        <v>0.528012022700084</v>
      </c>
      <c r="M62" s="13" t="n">
        <f aca="false">IF(OR(M152=0,CY62=0),0,M152*CY62/(M152+CY62))</f>
        <v>0.527323890169482</v>
      </c>
      <c r="N62" s="13" t="n">
        <f aca="false">IF(OR(N152=0,CZ62=0),0,N152*CZ62/(N152+CZ62))</f>
        <v>0.526048842266319</v>
      </c>
      <c r="O62" s="13" t="n">
        <f aca="false">IF(OR(O152=0,DA62=0),0,O152*DA62/(O152+DA62))</f>
        <v>0.524637585442406</v>
      </c>
      <c r="P62" s="13" t="n">
        <f aca="false">IF(OR(P152=0,DB62=0),0,P152*DB62/(P152+DB62))</f>
        <v>0.52309749337354</v>
      </c>
      <c r="Q62" s="13" t="n">
        <f aca="false">IF(OR(Q152=0,DC62=0),0,Q152*DC62/(Q152+DC62))</f>
        <v>0.521435552471932</v>
      </c>
      <c r="R62" s="13" t="n">
        <f aca="false">IF(OR(R152=0,DD62=0),0,R152*DD62/(R152+DD62))</f>
        <v>0.519658377973491</v>
      </c>
      <c r="S62" s="13" t="n">
        <f aca="false">IF(OR(S152=0,DE62=0),0,S152*DE62/(S152+DE62))</f>
        <v>0.516920033179318</v>
      </c>
      <c r="T62" s="13" t="n">
        <f aca="false">IF(OR(T152=0,DF62=0),0,T152*DF62/(T152+DF62))</f>
        <v>0.514126045734217</v>
      </c>
      <c r="U62" s="13" t="n">
        <f aca="false">IF(OR(U152=0,DG62=0),0,U152*DG62/(U152+DG62))</f>
        <v>0.511279803099873</v>
      </c>
      <c r="V62" s="13" t="n">
        <f aca="false">IF(OR(V152=0,DH62=0),0,V152*DH62/(V152+DH62))</f>
        <v>0.508384465475098</v>
      </c>
      <c r="W62" s="13" t="n">
        <f aca="false">IF(OR(W152=0,DI62=0),0,W152*DI62/(W152+DI62))</f>
        <v>0.505442979984354</v>
      </c>
      <c r="X62" s="13" t="n">
        <f aca="false">IF(OR(X152=0,DJ62=0),0,X152*DJ62/(X152+DJ62))</f>
        <v>0.499551124499319</v>
      </c>
      <c r="Y62" s="13" t="n">
        <f aca="false">IF(OR(Y152=0,DK62=0),0,Y152*DK62/(Y152+DK62))</f>
        <v>0.49375810656309</v>
      </c>
      <c r="Z62" s="13" t="n">
        <f aca="false">IF(OR(Z152=0,DL62=0),0,Z152*DL62/(Z152+DL62))</f>
        <v>0.488058591780904</v>
      </c>
      <c r="AA62" s="13" t="n">
        <f aca="false">IF(OR(AA152=0,DM62=0),0,AA152*DM62/(AA152+DM62))</f>
        <v>0.48244759099284</v>
      </c>
      <c r="AB62" s="13" t="n">
        <f aca="false">IF(OR(AB152=0,DN62=0),0,AB152*DN62/(AB152+DN62))</f>
        <v>0.476920431291373</v>
      </c>
      <c r="AC62" s="13" t="n">
        <f aca="false">IF(OR(AC152=0,DO62=0),0,AC152*DO62/(AC152+DO62))</f>
        <v>0.470866191606452</v>
      </c>
      <c r="AD62" s="13" t="n">
        <f aca="false">IF(OR(AD152=0,DP62=0),0,AD152*DP62/(AD152+DP62))</f>
        <v>0.465307014793324</v>
      </c>
      <c r="AE62" s="13" t="n">
        <f aca="false">IF(OR(AE152=0,DQ62=0),0,AE152*DQ62/(AE152+DQ62))</f>
        <v>0.460280687382921</v>
      </c>
      <c r="AF62" s="13" t="n">
        <f aca="false">IF(OR(AF152=0,DR62=0),0,AF152*DR62/(AF152+DR62))</f>
        <v>0.455311884394433</v>
      </c>
      <c r="AG62" s="13" t="n">
        <f aca="false">IF(OR(AG152=0,DS62=0),0,AG152*DS62/(AG152+DS62))</f>
        <v>0.450397750588421</v>
      </c>
      <c r="AH62" s="13" t="n">
        <f aca="false">IF(OR(AH152=0,DT62=0),0,AH152*DT62/(AH152+DT62))</f>
        <v>0.445351580608288</v>
      </c>
      <c r="AI62" s="13" t="n">
        <f aca="false">IF(OR(AI152=0,DU62=0),0,AI152*DU62/(AI152+DU62))</f>
        <v>0.440361352941683</v>
      </c>
      <c r="AJ62" s="13" t="n">
        <f aca="false">IF(OR(AJ152=0,DV62=0),0,AJ152*DV62/(AJ152+DV62))</f>
        <v>0.435424284260186</v>
      </c>
      <c r="AK62" s="13" t="n">
        <f aca="false">IF(OR(AK152=0,DW62=0),0,AK152*DW62/(AK152+DW62))</f>
        <v>0.430537736165297</v>
      </c>
      <c r="AL62" s="13" t="n">
        <f aca="false">IF(OR(AL152=0,DX62=0),0,AL152*DX62/(AL152+DX62))</f>
        <v>0.425699204864232</v>
      </c>
      <c r="AM62" s="13" t="n">
        <f aca="false">IF(OR(AM152=0,DY62=0),0,AM152*DY62/(AM152+DY62))</f>
        <v>0.420849961962242</v>
      </c>
      <c r="AN62" s="13" t="n">
        <f aca="false">IF(OR(AN152=0,DZ62=0),0,AN152*DZ62/(AN152+DZ62))</f>
        <v>0.416045883413609</v>
      </c>
      <c r="AO62" s="13" t="n">
        <f aca="false">IF(OR(AO152=0,EA62=0),0,AO152*EA62/(AO152+EA62))</f>
        <v>0.411284725869915</v>
      </c>
      <c r="AP62" s="13" t="n">
        <f aca="false">IF(OR(AP152=0,EB62=0),0,AP152*EB62/(AP152+EB62))</f>
        <v>0.406564353204479</v>
      </c>
      <c r="AQ62" s="13" t="n">
        <f aca="false">IF(OR(AQ152=0,EC62=0),0,AQ152*EC62/(AQ152+EC62))</f>
        <v>0.401882729362168</v>
      </c>
      <c r="AR62" s="13" t="n">
        <f aca="false">IF(OR(AR152=0,ED62=0),0,AR152*ED62/(AR152+ED62))</f>
        <v>0.397316192016311</v>
      </c>
      <c r="AS62" s="13" t="n">
        <f aca="false">IF(OR(AS152=0,EE62=0),0,AS152*EE62/(AS152+EE62))</f>
        <v>0.392782321691337</v>
      </c>
      <c r="AT62" s="13" t="n">
        <f aca="false">IF(OR(AT152=0,EF62=0),0,AT152*EF62/(AT152+EF62))</f>
        <v>0.388279449553021</v>
      </c>
      <c r="AU62" s="13" t="n">
        <f aca="false">IF(OR(AU152=0,EG62=0),0,AU152*EG62/(AU152+EG62))</f>
        <v>0.383805976677828</v>
      </c>
      <c r="AV62" s="13" t="n">
        <f aca="false">IF(OR(AV152=0,EH62=0),0,AV152*EH62/(AV152+EH62))</f>
        <v>0.37936036971703</v>
      </c>
      <c r="AW62" s="13" t="n">
        <f aca="false">IF(OR(AW152=0,EI62=0),0,AW152*EI62/(AW152+EI62))</f>
        <v>0.374552389050605</v>
      </c>
      <c r="AX62" s="13" t="n">
        <f aca="false">IF(OR(AX152=0,EJ62=0),0,AX152*EJ62/(AX152+EJ62))</f>
        <v>0.369779346621506</v>
      </c>
      <c r="AY62" s="13" t="n">
        <f aca="false">IF(OR(AY152=0,EK62=0),0,AY152*EK62/(AY152+EK62))</f>
        <v>0.365039449311115</v>
      </c>
      <c r="AZ62" s="13" t="n">
        <f aca="false">IF(OR(AZ152=0,EL62=0),0,AZ152*EL62/(AZ152+EL62))</f>
        <v>0.360330983698611</v>
      </c>
      <c r="BA62" s="13" t="n">
        <f aca="false">IF(OR(BA152=0,EM62=0),0,BA152*EM62/(BA152+EM62))</f>
        <v>0.355652311431343</v>
      </c>
      <c r="BB62" s="13" t="n">
        <f aca="false">IF(OR(BB152=0,EN62=0),0,BB152*EN62/(BB152+EN62))</f>
        <v>0.350841136833628</v>
      </c>
      <c r="BC62" s="13" t="n">
        <f aca="false">IF(OR(BC152=0,EO62=0),0,BC152*EO62/(BC152+EO62))</f>
        <v>0.34606005556514</v>
      </c>
      <c r="BD62" s="13" t="n">
        <f aca="false">IF(OR(BD152=0,EP62=0),0,BD152*EP62/(BD152+EP62))</f>
        <v>0.341307483893656</v>
      </c>
      <c r="BE62" s="13" t="n">
        <f aca="false">IF(OR(BE152=0,EQ62=0),0,BE152*EQ62/(BE152+EQ62))</f>
        <v>0.336581908125225</v>
      </c>
      <c r="BF62" s="13" t="n">
        <f aca="false">IF(OR(BF152=0,ER62=0),0,BF152*ER62/(BF152+ER62))</f>
        <v>0.331881880983477</v>
      </c>
      <c r="BG62" s="13" t="n">
        <f aca="false">IF(OR(BG152=0,ES62=0),0,BG152*ES62/(BG152+ES62))</f>
        <v>0.326987095856243</v>
      </c>
      <c r="BH62" s="13" t="n">
        <f aca="false">IF(OR(BH152=0,ET62=0),0,BH152*ET62/(BH152+ET62))</f>
        <v>0.322118889752512</v>
      </c>
      <c r="BI62" s="13" t="n">
        <f aca="false">IF(OR(BI152=0,EU62=0),0,BI152*EU62/(BI152+EU62))</f>
        <v>0.317275835940957</v>
      </c>
      <c r="BJ62" s="13" t="n">
        <f aca="false">IF(OR(BJ152=0,EV62=0),0,BJ152*EV62/(BJ152+EV62))</f>
        <v>0.312456574606043</v>
      </c>
      <c r="BK62" s="13" t="n">
        <f aca="false">IF(OR(BK152=0,EW62=0),0,BK152*EW62/(BK152+EW62))</f>
        <v>0.307659810010904</v>
      </c>
      <c r="BL62" s="13" t="n">
        <f aca="false">IF(OR(BL152=0,EX62=0),0,BL152*EX62/(BL152+EX62))</f>
        <v>0.302989711549062</v>
      </c>
      <c r="BM62" s="13" t="n">
        <f aca="false">IF(OR(BM152=0,EY62=0),0,BM152*EY62/(BM152+EY62))</f>
        <v>0.29833813520354</v>
      </c>
      <c r="BN62" s="13" t="n">
        <f aca="false">IF(OR(BN152=0,EZ62=0),0,BN152*EZ62/(BN152+EZ62))</f>
        <v>0.293704021162637</v>
      </c>
      <c r="BO62" s="13" t="n">
        <f aca="false">IF(OR(BO152=0,FA62=0),0,BO152*FA62/(BO152+FA62))</f>
        <v>0.289086359245239</v>
      </c>
      <c r="BP62" s="13" t="n">
        <f aca="false">IF(OR(BP152=0,FB62=0),0,BP152*FB62/(BP152+FB62))</f>
        <v>0.284484187297325</v>
      </c>
      <c r="BQ62" s="13" t="n">
        <f aca="false">IF(OR(BQ152=0,FC62=0),0,BQ152*FC62/(BQ152+FC62))</f>
        <v>0.280099393848958</v>
      </c>
      <c r="BR62" s="13" t="n">
        <f aca="false">IF(OR(BR152=0,FD62=0),0,BR152*FD62/(BR152+FD62))</f>
        <v>0.275725103064244</v>
      </c>
      <c r="BS62" s="13" t="n">
        <f aca="false">IF(OR(BS152=0,FE62=0),0,BS152*FE62/(BS152+FE62))</f>
        <v>0.27136056416964</v>
      </c>
      <c r="BT62" s="13" t="n">
        <f aca="false">IF(OR(BT152=0,FF62=0),0,BT152*FF62/(BT152+FF62))</f>
        <v>0.26700505950688</v>
      </c>
      <c r="BU62" s="13" t="n">
        <f aca="false">IF(OR(BU152=0,FG62=0),0,BU152*FG62/(BU152+FG62))</f>
        <v>0.262657903766474</v>
      </c>
      <c r="BV62" s="13" t="n">
        <f aca="false">IF(OR(BV152=0,FH62=0),0,BV152*FH62/(BV152+FH62))</f>
        <v>0.258415520579342</v>
      </c>
      <c r="BW62" s="13" t="n">
        <f aca="false">IF(OR(BW152=0,FI62=0),0,BW152*FI62/(BW152+FI62))</f>
        <v>0.254178509480253</v>
      </c>
      <c r="BX62" s="13" t="n">
        <f aca="false">IF(OR(BX152=0,FJ62=0),0,BX152*FJ62/(BX152+FJ62))</f>
        <v>0.249946298234555</v>
      </c>
      <c r="BY62" s="13" t="n">
        <f aca="false">IF(OR(BY152=0,FK62=0),0,BY152*FK62/(BY152+FK62))</f>
        <v>0.245718340062087</v>
      </c>
      <c r="BZ62" s="13" t="n">
        <f aca="false">IF(OR(BZ152=0,FL62=0),0,BZ152*FL62/(BZ152+FL62))</f>
        <v>0.241494113312399</v>
      </c>
      <c r="CA62" s="13" t="n">
        <f aca="false">IF(OR(CA152=0,FM62=0),0,CA152*FM62/(CA152+FM62))</f>
        <v>0.237273121206114</v>
      </c>
      <c r="CB62" s="13" t="n">
        <f aca="false">IF(OR(CB152=0,FN62=0),0,CB152*FN62/(CB152+FN62))</f>
        <v>0.233054891640542</v>
      </c>
      <c r="CC62" s="13" t="n">
        <f aca="false">IF(OR(CC152=0,FO62=0),0,CC152*FO62/(CC152+FO62))</f>
        <v>0.228838977057923</v>
      </c>
      <c r="CD62" s="13" t="n">
        <f aca="false">IF(OR(CD152=0,FP62=0),0,CD152*FP62/(CD152+FP62))</f>
        <v>0.224624954374838</v>
      </c>
      <c r="CE62" s="13" t="n">
        <f aca="false">IF(OR(CE152=0,FQ62=0),0,CE152*FQ62/(CE152+FQ62))</f>
        <v>0.220412424971536</v>
      </c>
      <c r="CF62" s="13" t="n">
        <f aca="false">IF(OR(CF152=0,FR62=0),0,CF152*FR62/(CF152+FR62))</f>
        <v>0.215810260080654</v>
      </c>
      <c r="CG62" s="13" t="n">
        <f aca="false">IF(OR(CG152=0,FS62=0),0,CG152*FS62/(CG152+FS62))</f>
        <v>0.211215284111718</v>
      </c>
      <c r="CH62" s="13" t="n">
        <f aca="false">IF(OR(CH152=0,FT62=0),0,CH152*FT62/(CH152+FT62))</f>
        <v>0.206627252554707</v>
      </c>
      <c r="CI62" s="13" t="n">
        <f aca="false">IF(OR(CI152=0,FU62=0),0,CI152*FU62/(CI152+FU62))</f>
        <v>0.202045970109461</v>
      </c>
      <c r="CJ62" s="13" t="n">
        <f aca="false">IF(OR(CJ152=0,FV62=0),0,CJ152*FV62/(CJ152+FV62))</f>
        <v>0.197471291573141</v>
      </c>
      <c r="CK62" s="13" t="n">
        <f aca="false">IF(OR(CK152=0,FW62=0),0,CK152*FW62/(CK152+FW62))</f>
        <v>0.193111497195143</v>
      </c>
      <c r="CL62" s="13" t="n">
        <f aca="false">IF(OR(CL152=0,FX62=0),0,CL152*FX62/(CL152+FX62))</f>
        <v>0.188754710727692</v>
      </c>
      <c r="CM62" s="13" t="n">
        <f aca="false">IF(OR(CM152=0,FY62=0),0,CM152*FY62/(CM152+FY62))</f>
        <v>0.184400841581044</v>
      </c>
      <c r="CN62" s="13" t="n">
        <f aca="false">IF(OR(CN152=0,FZ62=0),0,CN152*FZ62/(CN152+FZ62))</f>
        <v>0.180049838163878</v>
      </c>
      <c r="CO62" s="13" t="n">
        <f aca="false">IF(OR(CO152=0,GA62=0),0,CO152*GA62/(CO152+GA62))</f>
        <v>0.175701688793307</v>
      </c>
      <c r="CP62" s="13" t="n">
        <f aca="false">IF(OR(CP152=0,GB62=0),0,CP152*GB62/(CP152+GB62))</f>
        <v>0.171234454552262</v>
      </c>
      <c r="CQ62" s="13" t="n">
        <f aca="false">IF(OR(CQ152=0,GC62=0),0,CQ152*GC62/(CQ152+GC62))</f>
        <v>0.166772646030486</v>
      </c>
      <c r="CR62" s="0" t="n">
        <f aca="false">IF(F$9=0,0,(SIN(F$12)*COS($E62)+SIN($E62)*COS(F$12))/SIN($E62)*F$9)</f>
        <v>0.5280501</v>
      </c>
      <c r="CS62" s="0" t="n">
        <f aca="false">IF(G$9=0,0,(SIN(G$12)*COS($E62)+SIN($E62)*COS(G$12))/SIN($E62)*G$9)</f>
        <v>0.539871861397363</v>
      </c>
      <c r="CT62" s="0" t="n">
        <f aca="false">IF(H$9=0,0,(SIN(H$12)*COS($E62)+SIN($E62)*COS(H$12))/SIN($E62)*H$9)</f>
        <v>0.551647018168717</v>
      </c>
      <c r="CU62" s="0" t="n">
        <f aca="false">IF(I$9=0,0,(SIN(I$12)*COS($E62)+SIN($E62)*COS(I$12))/SIN($E62)*I$9)</f>
        <v>0.563369425739597</v>
      </c>
      <c r="CV62" s="0" t="n">
        <f aca="false">IF(J$9=0,0,(SIN(J$12)*COS($E62)+SIN($E62)*COS(J$12))/SIN($E62)*J$9)</f>
        <v>0.575032920485666</v>
      </c>
      <c r="CW62" s="0" t="n">
        <f aca="false">IF(K$9=0,0,(SIN(K$12)*COS($E62)+SIN($E62)*COS(K$12))/SIN($E62)*K$9)</f>
        <v>0.586631322400028</v>
      </c>
      <c r="CX62" s="0" t="n">
        <f aca="false">IF(L$9=0,0,(SIN(L$12)*COS($E62)+SIN($E62)*COS(L$12))/SIN($E62)*L$9)</f>
        <v>0.598158437775987</v>
      </c>
      <c r="CY62" s="0" t="n">
        <f aca="false">IF(M$9=0,0,(SIN(M$12)*COS($E62)+SIN($E62)*COS(M$12))/SIN($E62)*M$9)</f>
        <v>0.60960806190419</v>
      </c>
      <c r="CZ62" s="0" t="n">
        <f aca="false">IF(N$9=0,0,(SIN(N$12)*COS($E62)+SIN($E62)*COS(N$12))/SIN($E62)*N$9)</f>
        <v>0.620392449381268</v>
      </c>
      <c r="DA62" s="0" t="n">
        <f aca="false">IF(O$9=0,0,(SIN(O$12)*COS($E62)+SIN($E62)*COS(O$12))/SIN($E62)*O$9)</f>
        <v>0.631074407405548</v>
      </c>
      <c r="DB62" s="0" t="n">
        <f aca="false">IF(P$9=0,0,(SIN(P$12)*COS($E62)+SIN($E62)*COS(P$12))/SIN($E62)*P$9)</f>
        <v>0.641648251706039</v>
      </c>
      <c r="DC62" s="0" t="n">
        <f aca="false">IF(Q$9=0,0,(SIN(Q$12)*COS($E62)+SIN($E62)*COS(Q$12))/SIN($E62)*Q$9)</f>
        <v>0.652108305321183</v>
      </c>
      <c r="DD62" s="0" t="n">
        <f aca="false">IF(R$9=0,0,(SIN(R$12)*COS($E62)+SIN($E62)*COS(R$12))/SIN($E62)*R$9)</f>
        <v>0.662448901076256</v>
      </c>
      <c r="DE62" s="0" t="n">
        <f aca="false">IF(S$9=0,0,(SIN(S$12)*COS($E62)+SIN($E62)*COS(S$12))/SIN($E62)*S$9)</f>
        <v>0.671226759820729</v>
      </c>
      <c r="DF62" s="0" t="n">
        <f aca="false">IF(T$9=0,0,(SIN(T$12)*COS($E62)+SIN($E62)*COS(T$12))/SIN($E62)*T$9)</f>
        <v>0.679848735572323</v>
      </c>
      <c r="DG62" s="0" t="n">
        <f aca="false">IF(U$9=0,0,(SIN(U$12)*COS($E62)+SIN($E62)*COS(U$12))/SIN($E62)*U$9)</f>
        <v>0.688310530647347</v>
      </c>
      <c r="DH62" s="0" t="n">
        <f aca="false">IF(V$9=0,0,(SIN(V$12)*COS($E62)+SIN($E62)*COS(V$12))/SIN($E62)*V$9)</f>
        <v>0.696607881866116</v>
      </c>
      <c r="DI62" s="0" t="n">
        <f aca="false">IF(W$9=0,0,(SIN(W$12)*COS($E62)+SIN($E62)*COS(W$12))/SIN($E62)*W$9)</f>
        <v>0.704736562365019</v>
      </c>
      <c r="DJ62" s="0" t="n">
        <f aca="false">IF(X$9=0,0,(SIN(X$12)*COS($E62)+SIN($E62)*COS(X$12))/SIN($E62)*X$9)</f>
        <v>0.70685799991039</v>
      </c>
      <c r="DK62" s="0" t="n">
        <f aca="false">IF(Y$9=0,0,(SIN(Y$12)*COS($E62)+SIN($E62)*COS(Y$12))/SIN($E62)*Y$9)</f>
        <v>0.708721927221143</v>
      </c>
      <c r="DL62" s="0" t="n">
        <f aca="false">IF(Z$9=0,0,(SIN(Z$12)*COS($E62)+SIN($E62)*COS(Z$12))/SIN($E62)*Z$9)</f>
        <v>0.710329605593783</v>
      </c>
      <c r="DM62" s="0" t="n">
        <f aca="false">IF(AA$9=0,0,(SIN(AA$12)*COS($E62)+SIN($E62)*COS(AA$12))/SIN($E62)*AA$9)</f>
        <v>0.711682386676406</v>
      </c>
      <c r="DN62" s="0" t="n">
        <f aca="false">IF(AB$9=0,0,(SIN(AB$12)*COS($E62)+SIN($E62)*COS(AB$12))/SIN($E62)*AB$9)</f>
        <v>0.712781711496079</v>
      </c>
      <c r="DO62" s="0" t="n">
        <f aca="false">IF(AC$9=0,0,(SIN(AC$12)*COS($E62)+SIN($E62)*COS(AC$12))/SIN($E62)*AC$9)</f>
        <v>0.712240425782967</v>
      </c>
      <c r="DP62" s="0" t="n">
        <f aca="false">IF(AD$9=0,0,(SIN(AD$12)*COS($E62)+SIN($E62)*COS(AD$12))/SIN($E62)*AD$9)</f>
        <v>0.712365021540413</v>
      </c>
      <c r="DQ62" s="0" t="n">
        <f aca="false">IF(AE$9=0,0,(SIN(AE$12)*COS($E62)+SIN($E62)*COS(AE$12))/SIN($E62)*AE$9)</f>
        <v>0.713327873812496</v>
      </c>
      <c r="DR62" s="0" t="n">
        <f aca="false">IF(AF$9=0,0,(SIN(AF$12)*COS($E62)+SIN($E62)*COS(AF$12))/SIN($E62)*AF$9)</f>
        <v>0.714050117491138</v>
      </c>
      <c r="DS62" s="0" t="n">
        <f aca="false">IF(AG$9=0,0,(SIN(AG$12)*COS($E62)+SIN($E62)*COS(AG$12))/SIN($E62)*AG$9)</f>
        <v>0.714533055164881</v>
      </c>
      <c r="DT62" s="0" t="n">
        <f aca="false">IF(AH$9=0,0,(SIN(AH$12)*COS($E62)+SIN($E62)*COS(AH$12))/SIN($E62)*AH$9)</f>
        <v>0.714304601479727</v>
      </c>
      <c r="DU62" s="0" t="n">
        <f aca="false">IF(AI$9=0,0,(SIN(AI$12)*COS($E62)+SIN($E62)*COS(AI$12))/SIN($E62)*AI$9)</f>
        <v>0.713836316136267</v>
      </c>
      <c r="DV62" s="0" t="n">
        <f aca="false">IF(AJ$9=0,0,(SIN(AJ$12)*COS($E62)+SIN($E62)*COS(AJ$12))/SIN($E62)*AJ$9)</f>
        <v>0.713130171849932</v>
      </c>
      <c r="DW62" s="0" t="n">
        <f aca="false">IF(AK$9=0,0,(SIN(AK$12)*COS($E62)+SIN($E62)*COS(AK$12))/SIN($E62)*AK$9)</f>
        <v>0.712188220009653</v>
      </c>
      <c r="DX62" s="0" t="n">
        <f aca="false">IF(AL$9=0,0,(SIN(AL$12)*COS($E62)+SIN($E62)*COS(AL$12))/SIN($E62)*AL$9)</f>
        <v>0.711012589493641</v>
      </c>
      <c r="DY62" s="0" t="n">
        <f aca="false">IF(AM$9=0,0,(SIN(AM$12)*COS($E62)+SIN($E62)*COS(AM$12))/SIN($E62)*AM$9)</f>
        <v>0.709445339784932</v>
      </c>
      <c r="DZ62" s="0" t="n">
        <f aca="false">IF(AN$9=0,0,(SIN(AN$12)*COS($E62)+SIN($E62)*COS(AN$12))/SIN($E62)*AN$9)</f>
        <v>0.707648259195795</v>
      </c>
      <c r="EA62" s="0" t="n">
        <f aca="false">IF(AO$9=0,0,(SIN(AO$12)*COS($E62)+SIN($E62)*COS(AO$12))/SIN($E62)*AO$9)</f>
        <v>0.70562384835343</v>
      </c>
      <c r="EB62" s="0" t="n">
        <f aca="false">IF(AP$9=0,0,(SIN(AP$12)*COS($E62)+SIN($E62)*COS(AP$12))/SIN($E62)*AP$9)</f>
        <v>0.703374680718431</v>
      </c>
      <c r="EC62" s="0" t="n">
        <f aca="false">IF(AQ$9=0,0,(SIN(AQ$12)*COS($E62)+SIN($E62)*COS(AQ$12))/SIN($E62)*AQ$9)</f>
        <v>0.70090340120482</v>
      </c>
      <c r="ED62" s="0" t="n">
        <f aca="false">IF(AR$9=0,0,(SIN(AR$12)*COS($E62)+SIN($E62)*COS(AR$12))/SIN($E62)*AR$9)</f>
        <v>0.698454599855278</v>
      </c>
      <c r="EE62" s="0" t="n">
        <f aca="false">IF(AS$9=0,0,(SIN(AS$12)*COS($E62)+SIN($E62)*COS(AS$12))/SIN($E62)*AS$9)</f>
        <v>0.695789406327581</v>
      </c>
      <c r="EF62" s="0" t="n">
        <f aca="false">IF(AT$9=0,0,(SIN(AT$12)*COS($E62)+SIN($E62)*COS(AT$12))/SIN($E62)*AT$9)</f>
        <v>0.692910450259031</v>
      </c>
      <c r="EG62" s="0" t="n">
        <f aca="false">IF(AU$9=0,0,(SIN(AU$12)*COS($E62)+SIN($E62)*COS(AU$12))/SIN($E62)*AU$9)</f>
        <v>0.689820426954958</v>
      </c>
      <c r="EH62" s="0" t="n">
        <f aca="false">IF(AV$9=0,0,(SIN(AV$12)*COS($E62)+SIN($E62)*COS(AV$12))/SIN($E62)*AV$9)</f>
        <v>0.686522096013816</v>
      </c>
      <c r="EI62" s="0" t="n">
        <f aca="false">IF(AW$9=0,0,(SIN(AW$12)*COS($E62)+SIN($E62)*COS(AW$12))/SIN($E62)*AW$9)</f>
        <v>0.681729262183355</v>
      </c>
      <c r="EJ62" s="0" t="n">
        <f aca="false">IF(AX$9=0,0,(SIN(AX$12)*COS($E62)+SIN($E62)*COS(AX$12))/SIN($E62)*AX$9)</f>
        <v>0.676736577821657</v>
      </c>
      <c r="EK62" s="0" t="n">
        <f aca="false">IF(AY$9=0,0,(SIN(AY$12)*COS($E62)+SIN($E62)*COS(AY$12))/SIN($E62)*AY$9)</f>
        <v>0.671548163649346</v>
      </c>
      <c r="EL62" s="0" t="n">
        <f aca="false">IF(AZ$9=0,0,(SIN(AZ$12)*COS($E62)+SIN($E62)*COS(AZ$12))/SIN($E62)*AZ$9)</f>
        <v>0.666168196837039</v>
      </c>
      <c r="EM62" s="0" t="n">
        <f aca="false">IF(BA$9=0,0,(SIN(BA$12)*COS($E62)+SIN($E62)*COS(BA$12))/SIN($E62)*BA$9)</f>
        <v>0.660600908941953</v>
      </c>
      <c r="EN62" s="0" t="n">
        <f aca="false">IF(BB$9=0,0,(SIN(BB$12)*COS($E62)+SIN($E62)*COS(BB$12))/SIN($E62)*BB$9)</f>
        <v>0.654291360444146</v>
      </c>
      <c r="EO62" s="0" t="n">
        <f aca="false">IF(BC$9=0,0,(SIN(BC$12)*COS($E62)+SIN($E62)*COS(BC$12))/SIN($E62)*BC$9)</f>
        <v>0.64780602245228</v>
      </c>
      <c r="EP62" s="0" t="n">
        <f aca="false">IF(BD$9=0,0,(SIN(BD$12)*COS($E62)+SIN($E62)*COS(BD$12))/SIN($E62)*BD$9)</f>
        <v>0.641149786857058</v>
      </c>
      <c r="EQ62" s="0" t="n">
        <f aca="false">IF(BE$9=0,0,(SIN(BE$12)*COS($E62)+SIN($E62)*COS(BE$12))/SIN($E62)*BE$9)</f>
        <v>0.634327589555303</v>
      </c>
      <c r="ER62" s="0" t="n">
        <f aca="false">IF(BF$9=0,0,(SIN(BF$12)*COS($E62)+SIN($E62)*COS(BF$12))/SIN($E62)*BF$9)</f>
        <v>0.62734440806052</v>
      </c>
      <c r="ES62" s="0" t="n">
        <f aca="false">IF(BG$9=0,0,(SIN(BG$12)*COS($E62)+SIN($E62)*COS(BG$12))/SIN($E62)*BG$9)</f>
        <v>0.619419194136332</v>
      </c>
      <c r="ET62" s="0" t="n">
        <f aca="false">IF(BH$9=0,0,(SIN(BH$12)*COS($E62)+SIN($E62)*COS(BH$12))/SIN($E62)*BH$9)</f>
        <v>0.611349640167265</v>
      </c>
      <c r="EU62" s="0" t="n">
        <f aca="false">IF(BI$9=0,0,(SIN(BI$12)*COS($E62)+SIN($E62)*COS(BI$12))/SIN($E62)*BI$9)</f>
        <v>0.603141549411046</v>
      </c>
      <c r="EV62" s="0" t="n">
        <f aca="false">IF(BJ$9=0,0,(SIN(BJ$12)*COS($E62)+SIN($E62)*COS(BJ$12))/SIN($E62)*BJ$9)</f>
        <v>0.594800752799365</v>
      </c>
      <c r="EW62" s="0" t="n">
        <f aca="false">IF(BK$9=0,0,(SIN(BK$12)*COS($E62)+SIN($E62)*COS(BK$12))/SIN($E62)*BK$9)</f>
        <v>0.586333106147155</v>
      </c>
      <c r="EX62" s="0" t="n">
        <f aca="false">IF(BL$9=0,0,(SIN(BL$12)*COS($E62)+SIN($E62)*COS(BL$12))/SIN($E62)*BL$9)</f>
        <v>0.578128115836701</v>
      </c>
      <c r="EY62" s="0" t="n">
        <f aca="false">IF(BM$9=0,0,(SIN(BM$12)*COS($E62)+SIN($E62)*COS(BM$12))/SIN($E62)*BM$9)</f>
        <v>0.569803582901688</v>
      </c>
      <c r="EZ62" s="0" t="n">
        <f aca="false">IF(BN$9=0,0,(SIN(BN$12)*COS($E62)+SIN($E62)*COS(BN$12))/SIN($E62)*BN$9)</f>
        <v>0.561365072510348</v>
      </c>
      <c r="FA62" s="0" t="n">
        <f aca="false">IF(BO$9=0,0,(SIN(BO$12)*COS($E62)+SIN($E62)*COS(BO$12))/SIN($E62)*BO$9)</f>
        <v>0.552818166397789</v>
      </c>
      <c r="FB62" s="0" t="n">
        <f aca="false">IF(BP$9=0,0,(SIN(BP$12)*COS($E62)+SIN($E62)*COS(BP$12))/SIN($E62)*BP$9)</f>
        <v>0.544168460248475</v>
      </c>
      <c r="FC62" s="0" t="n">
        <f aca="false">IF(BQ$9=0,0,(SIN(BQ$12)*COS($E62)+SIN($E62)*COS(BQ$12))/SIN($E62)*BQ$9)</f>
        <v>0.536164170735032</v>
      </c>
      <c r="FD62" s="0" t="n">
        <f aca="false">IF(BR$9=0,0,(SIN(BR$12)*COS($E62)+SIN($E62)*COS(BR$12))/SIN($E62)*BR$9)</f>
        <v>0.528057075070961</v>
      </c>
      <c r="FE62" s="0" t="n">
        <f aca="false">IF(BS$9=0,0,(SIN(BS$12)*COS($E62)+SIN($E62)*COS(BS$12))/SIN($E62)*BS$9)</f>
        <v>0.519852121617021</v>
      </c>
      <c r="FF62" s="0" t="n">
        <f aca="false">IF(BT$9=0,0,(SIN(BT$12)*COS($E62)+SIN($E62)*COS(BT$12))/SIN($E62)*BT$9)</f>
        <v>0.51155426935396</v>
      </c>
      <c r="FG62" s="0" t="n">
        <f aca="false">IF(BU$9=0,0,(SIN(BU$12)*COS($E62)+SIN($E62)*COS(BU$12))/SIN($E62)*BU$9)</f>
        <v>0.503168485622735</v>
      </c>
      <c r="FH62" s="0" t="n">
        <f aca="false">IF(BV$9=0,0,(SIN(BV$12)*COS($E62)+SIN($E62)*COS(BV$12))/SIN($E62)*BV$9)</f>
        <v>0.495055899191396</v>
      </c>
      <c r="FI62" s="0" t="n">
        <f aca="false">IF(BW$9=0,0,(SIN(BW$12)*COS($E62)+SIN($E62)*COS(BW$12))/SIN($E62)*BW$9)</f>
        <v>0.48685861358106</v>
      </c>
      <c r="FJ62" s="0" t="n">
        <f aca="false">IF(BX$9=0,0,(SIN(BX$12)*COS($E62)+SIN($E62)*COS(BX$12))/SIN($E62)*BX$9)</f>
        <v>0.478581285299038</v>
      </c>
      <c r="FK62" s="0" t="n">
        <f aca="false">IF(BY$9=0,0,(SIN(BY$12)*COS($E62)+SIN($E62)*COS(BY$12))/SIN($E62)*BY$9)</f>
        <v>0.470228574442005</v>
      </c>
      <c r="FL62" s="0" t="n">
        <f aca="false">IF(BZ$9=0,0,(SIN(BZ$12)*COS($E62)+SIN($E62)*COS(BZ$12))/SIN($E62)*BZ$9)</f>
        <v>0.461805142625006</v>
      </c>
      <c r="FM62" s="0" t="n">
        <f aca="false">IF(CA$9=0,0,(SIN(CA$12)*COS($E62)+SIN($E62)*COS(CA$12))/SIN($E62)*CA$9)</f>
        <v>0.453315650916545</v>
      </c>
      <c r="FN62" s="0" t="n">
        <f aca="false">IF(CB$9=0,0,(SIN(CB$12)*COS($E62)+SIN($E62)*COS(CB$12))/SIN($E62)*CB$9)</f>
        <v>0.444764757780546</v>
      </c>
      <c r="FO62" s="0" t="n">
        <f aca="false">IF(CC$9=0,0,(SIN(CC$12)*COS($E62)+SIN($E62)*COS(CC$12))/SIN($E62)*CC$9)</f>
        <v>0.436157117026044</v>
      </c>
      <c r="FP62" s="0" t="n">
        <f aca="false">IF(CD$9=0,0,(SIN(CD$12)*COS($E62)+SIN($E62)*COS(CD$12))/SIN($E62)*CD$9)</f>
        <v>0.427497375765406</v>
      </c>
      <c r="FQ62" s="0" t="n">
        <f aca="false">IF(CE$9=0,0,(SIN(CE$12)*COS($E62)+SIN($E62)*COS(CE$12))/SIN($E62)*CE$9)</f>
        <v>0.418790172381905</v>
      </c>
      <c r="FR62" s="0" t="n">
        <f aca="false">IF(CF$9=0,0,(SIN(CF$12)*COS($E62)+SIN($E62)*COS(CF$12))/SIN($E62)*CF$9)</f>
        <v>0.408636874106257</v>
      </c>
      <c r="FS62" s="0" t="n">
        <f aca="false">IF(CG$9=0,0,(SIN(CG$12)*COS($E62)+SIN($E62)*COS(CG$12))/SIN($E62)*CG$9)</f>
        <v>0.39848405144875</v>
      </c>
      <c r="FT62" s="0" t="n">
        <f aca="false">IF(CH$9=0,0,(SIN(CH$12)*COS($E62)+SIN($E62)*COS(CH$12))/SIN($E62)*CH$9)</f>
        <v>0.388337569176</v>
      </c>
      <c r="FU62" s="0" t="n">
        <f aca="false">IF(CI$9=0,0,(SIN(CI$12)*COS($E62)+SIN($E62)*COS(CI$12))/SIN($E62)*CI$9)</f>
        <v>0.378203251217772</v>
      </c>
      <c r="FV62" s="0" t="n">
        <f aca="false">IF(CJ$9=0,0,(SIN(CJ$12)*COS($E62)+SIN($E62)*COS(CJ$12))/SIN($E62)*CJ$9)</f>
        <v>0.368086878060393</v>
      </c>
      <c r="FW62" s="0" t="n">
        <f aca="false">IF(CK$9=0,0,(SIN(CK$12)*COS($E62)+SIN($E62)*COS(CK$12))/SIN($E62)*CK$9)</f>
        <v>0.358712506485397</v>
      </c>
      <c r="FX62" s="0" t="n">
        <f aca="false">IF(CL$9=0,0,(SIN(CL$12)*COS($E62)+SIN($E62)*COS(CL$12))/SIN($E62)*CL$9)</f>
        <v>0.349343900383778</v>
      </c>
      <c r="FY62" s="0" t="n">
        <f aca="false">IF(CM$9=0,0,(SIN(CM$12)*COS($E62)+SIN($E62)*COS(CM$12))/SIN($E62)*CM$9)</f>
        <v>0.339986048889789</v>
      </c>
      <c r="FZ62" s="0" t="n">
        <f aca="false">IF(CN$9=0,0,(SIN(CN$12)*COS($E62)+SIN($E62)*COS(CN$12))/SIN($E62)*CN$9)</f>
        <v>0.33064390217117</v>
      </c>
      <c r="GA62" s="0" t="n">
        <f aca="false">IF(CO$9=0,0,(SIN(CO$12)*COS($E62)+SIN($E62)*COS(CO$12))/SIN($E62)*CO$9)</f>
        <v>0.321322369281704</v>
      </c>
      <c r="GB62" s="0" t="n">
        <f aca="false">IF(CP$9=0,0,(SIN(CP$12)*COS($E62)+SIN($E62)*COS(CP$12))/SIN($E62)*CP$9)</f>
        <v>0.311622136480007</v>
      </c>
      <c r="GC62" s="0" t="n">
        <f aca="false">IF(CQ$9=0,0,(SIN(CQ$12)*COS($E62)+SIN($E62)*COS(CQ$12))/SIN($E62)*CQ$9)</f>
        <v>0.301967995231504</v>
      </c>
    </row>
    <row r="63" customFormat="false" ht="12.8" hidden="true" customHeight="false" outlineLevel="0" collapsed="false">
      <c r="A63" s="0" t="n">
        <f aca="false">MAX($F63:$CQ63)</f>
        <v>0.528596195439867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0.5657172</v>
      </c>
      <c r="C63" s="2" t="n">
        <f aca="false">MOD(Best +D63,360)</f>
        <v>150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0.528050099721163</v>
      </c>
      <c r="G63" s="13" t="n">
        <f aca="false">IF(OR(G153=0,CS63=0),0,G153*CS63/(G153+CS63))</f>
        <v>0.528436408298858</v>
      </c>
      <c r="H63" s="13" t="n">
        <f aca="false">IF(OR(H153=0,CT63=0),0,H153*CT63/(H153+CT63))</f>
        <v>0.528596195439867</v>
      </c>
      <c r="I63" s="13" t="n">
        <f aca="false">IF(OR(I153=0,CU63=0),0,I153*CU63/(I153+CU63))</f>
        <v>0.528540635222915</v>
      </c>
      <c r="J63" s="13" t="n">
        <f aca="false">IF(OR(J153=0,CV63=0),0,J153*CV63/(J153+CV63))</f>
        <v>0.528280466024789</v>
      </c>
      <c r="K63" s="13" t="n">
        <f aca="false">IF(OR(K153=0,CW63=0),0,K153*CW63/(K153+CW63))</f>
        <v>0.527825991802084</v>
      </c>
      <c r="L63" s="13" t="n">
        <f aca="false">IF(OR(L153=0,CX63=0),0,L153*CX63/(L153+CX63))</f>
        <v>0.527187085487635</v>
      </c>
      <c r="M63" s="13" t="n">
        <f aca="false">IF(OR(M153=0,CY63=0),0,M153*CY63/(M153+CY63))</f>
        <v>0.526373194416551</v>
      </c>
      <c r="N63" s="13" t="n">
        <f aca="false">IF(OR(N153=0,CZ63=0),0,N153*CZ63/(N153+CZ63))</f>
        <v>0.524975458302487</v>
      </c>
      <c r="O63" s="13" t="n">
        <f aca="false">IF(OR(O153=0,DA63=0),0,O153*DA63/(O153+DA63))</f>
        <v>0.523444310806915</v>
      </c>
      <c r="P63" s="13" t="n">
        <f aca="false">IF(OR(P153=0,DB63=0),0,P153*DB63/(P153+DB63))</f>
        <v>0.521786991326232</v>
      </c>
      <c r="Q63" s="13" t="n">
        <f aca="false">IF(OR(Q153=0,DC63=0),0,Q153*DC63/(Q153+DC63))</f>
        <v>0.520010361097323</v>
      </c>
      <c r="R63" s="13" t="n">
        <f aca="false">IF(OR(R153=0,DD63=0),0,R153*DD63/(R153+DD63))</f>
        <v>0.518120918609452</v>
      </c>
      <c r="S63" s="13" t="n">
        <f aca="false">IF(OR(S153=0,DE63=0),0,S153*DE63/(S153+DE63))</f>
        <v>0.5152732076514</v>
      </c>
      <c r="T63" s="13" t="n">
        <f aca="false">IF(OR(T153=0,DF63=0),0,T153*DF63/(T153+DF63))</f>
        <v>0.512372149630591</v>
      </c>
      <c r="U63" s="13" t="n">
        <f aca="false">IF(OR(U153=0,DG63=0),0,U153*DG63/(U153+DG63))</f>
        <v>0.509421036228206</v>
      </c>
      <c r="V63" s="13" t="n">
        <f aca="false">IF(OR(V153=0,DH63=0),0,V153*DH63/(V153+DH63))</f>
        <v>0.506422937931466</v>
      </c>
      <c r="W63" s="13" t="n">
        <f aca="false">IF(OR(W153=0,DI63=0),0,W153*DI63/(W153+DI63))</f>
        <v>0.503380717733908</v>
      </c>
      <c r="X63" s="13" t="n">
        <f aca="false">IF(OR(X153=0,DJ63=0),0,X153*DJ63/(X153+DJ63))</f>
        <v>0.497393346671694</v>
      </c>
      <c r="Y63" s="13" t="n">
        <f aca="false">IF(OR(Y153=0,DK63=0),0,Y153*DK63/(Y153+DK63))</f>
        <v>0.491507163322656</v>
      </c>
      <c r="Z63" s="13" t="n">
        <f aca="false">IF(OR(Z153=0,DL63=0),0,Z153*DL63/(Z153+DL63))</f>
        <v>0.485716761286994</v>
      </c>
      <c r="AA63" s="13" t="n">
        <f aca="false">IF(OR(AA153=0,DM63=0),0,AA153*DM63/(AA153+DM63))</f>
        <v>0.480017082029416</v>
      </c>
      <c r="AB63" s="13" t="n">
        <f aca="false">IF(OR(AB153=0,DN63=0),0,AB153*DN63/(AB153+DN63))</f>
        <v>0.474403385889326</v>
      </c>
      <c r="AC63" s="13" t="n">
        <f aca="false">IF(OR(AC153=0,DO63=0),0,AC153*DO63/(AC153+DO63))</f>
        <v>0.468265810516832</v>
      </c>
      <c r="AD63" s="13" t="n">
        <f aca="false">IF(OR(AD153=0,DP63=0),0,AD153*DP63/(AD153+DP63))</f>
        <v>0.462624660535006</v>
      </c>
      <c r="AE63" s="13" t="n">
        <f aca="false">IF(OR(AE153=0,DQ63=0),0,AE153*DQ63/(AE153+DQ63))</f>
        <v>0.45751737785432</v>
      </c>
      <c r="AF63" s="13" t="n">
        <f aca="false">IF(OR(AF153=0,DR63=0),0,AF153*DR63/(AF153+DR63))</f>
        <v>0.452469459486379</v>
      </c>
      <c r="AG63" s="13" t="n">
        <f aca="false">IF(OR(AG153=0,DS63=0),0,AG153*DS63/(AG153+DS63))</f>
        <v>0.447477996258663</v>
      </c>
      <c r="AH63" s="13" t="n">
        <f aca="false">IF(OR(AH153=0,DT63=0),0,AH153*DT63/(AH153+DT63))</f>
        <v>0.442356719313252</v>
      </c>
      <c r="AI63" s="13" t="n">
        <f aca="false">IF(OR(AI153=0,DU63=0),0,AI153*DU63/(AI153+DU63))</f>
        <v>0.437293114052549</v>
      </c>
      <c r="AJ63" s="13" t="n">
        <f aca="false">IF(OR(AJ153=0,DV63=0),0,AJ153*DV63/(AJ153+DV63))</f>
        <v>0.43228434966791</v>
      </c>
      <c r="AK63" s="13" t="n">
        <f aca="false">IF(OR(AK153=0,DW63=0),0,AK153*DW63/(AK153+DW63))</f>
        <v>0.427327742368052</v>
      </c>
      <c r="AL63" s="13" t="n">
        <f aca="false">IF(OR(AL153=0,DX63=0),0,AL153*DX63/(AL153+DX63))</f>
        <v>0.422420744979213</v>
      </c>
      <c r="AM63" s="13" t="n">
        <f aca="false">IF(OR(AM153=0,DY63=0),0,AM153*DY63/(AM153+DY63))</f>
        <v>0.417504787954291</v>
      </c>
      <c r="AN63" s="13" t="n">
        <f aca="false">IF(OR(AN153=0,DZ63=0),0,AN153*DZ63/(AN153+DZ63))</f>
        <v>0.412635522280157</v>
      </c>
      <c r="AO63" s="13" t="n">
        <f aca="false">IF(OR(AO153=0,EA63=0),0,AO153*EA63/(AO153+EA63))</f>
        <v>0.407810666760017</v>
      </c>
      <c r="AP63" s="13" t="n">
        <f aca="false">IF(OR(AP153=0,EB63=0),0,AP153*EB63/(AP153+EB63))</f>
        <v>0.403028049154979</v>
      </c>
      <c r="AQ63" s="13" t="n">
        <f aca="false">IF(OR(AQ153=0,EC63=0),0,AQ153*EC63/(AQ153+EC63))</f>
        <v>0.398285598969156</v>
      </c>
      <c r="AR63" s="13" t="n">
        <f aca="false">IF(OR(AR153=0,ED63=0),0,AR153*ED63/(AR153+ED63))</f>
        <v>0.393659264637499</v>
      </c>
      <c r="AS63" s="13" t="n">
        <f aca="false">IF(OR(AS153=0,EE63=0),0,AS153*EE63/(AS153+EE63))</f>
        <v>0.389066929776958</v>
      </c>
      <c r="AT63" s="13" t="n">
        <f aca="false">IF(OR(AT153=0,EF63=0),0,AT153*EF63/(AT153+EF63))</f>
        <v>0.384506895801737</v>
      </c>
      <c r="AU63" s="13" t="n">
        <f aca="false">IF(OR(AU153=0,EG63=0),0,AU153*EG63/(AU153+EG63))</f>
        <v>0.379977535454505</v>
      </c>
      <c r="AV63" s="13" t="n">
        <f aca="false">IF(OR(AV153=0,EH63=0),0,AV153*EH63/(AV153+EH63))</f>
        <v>0.375477288417193</v>
      </c>
      <c r="AW63" s="13" t="n">
        <f aca="false">IF(OR(AW153=0,EI63=0),0,AW153*EI63/(AW153+EI63))</f>
        <v>0.370618083062583</v>
      </c>
      <c r="AX63" s="13" t="n">
        <f aca="false">IF(OR(AX153=0,EJ63=0),0,AX153*EJ63/(AX153+EJ63))</f>
        <v>0.365795136915264</v>
      </c>
      <c r="AY63" s="13" t="n">
        <f aca="false">IF(OR(AY153=0,EK63=0),0,AY153*EK63/(AY153+EK63))</f>
        <v>0.361006634164399</v>
      </c>
      <c r="AZ63" s="13" t="n">
        <f aca="false">IF(OR(AZ153=0,EL63=0),0,AZ153*EL63/(AZ153+EL63))</f>
        <v>0.35625083998978</v>
      </c>
      <c r="BA63" s="13" t="n">
        <f aca="false">IF(OR(BA153=0,EM63=0),0,BA153*EM63/(BA153+EM63))</f>
        <v>0.351526095891537</v>
      </c>
      <c r="BB63" s="13" t="n">
        <f aca="false">IF(OR(BB153=0,EN63=0),0,BB153*EN63/(BB153+EN63))</f>
        <v>0.346671194815749</v>
      </c>
      <c r="BC63" s="13" t="n">
        <f aca="false">IF(OR(BC153=0,EO63=0),0,BC153*EO63/(BC153+EO63))</f>
        <v>0.34184766794198</v>
      </c>
      <c r="BD63" s="13" t="n">
        <f aca="false">IF(OR(BD153=0,EP63=0),0,BD153*EP63/(BD153+EP63))</f>
        <v>0.337053915630733</v>
      </c>
      <c r="BE63" s="13" t="n">
        <f aca="false">IF(OR(BE153=0,EQ63=0),0,BE153*EQ63/(BE153+EQ63))</f>
        <v>0.332288409451903</v>
      </c>
      <c r="BF63" s="13" t="n">
        <f aca="false">IF(OR(BF153=0,ER63=0),0,BF153*ER63/(BF153+ER63))</f>
        <v>0.327549688532144</v>
      </c>
      <c r="BG63" s="13" t="n">
        <f aca="false">IF(OR(BG153=0,ES63=0),0,BG153*ES63/(BG153+ES63))</f>
        <v>0.322619246357439</v>
      </c>
      <c r="BH63" s="13" t="n">
        <f aca="false">IF(OR(BH153=0,ET63=0),0,BH153*ET63/(BH153+ET63))</f>
        <v>0.317716693426833</v>
      </c>
      <c r="BI63" s="13" t="n">
        <f aca="false">IF(OR(BI153=0,EU63=0),0,BI153*EU63/(BI153+EU63))</f>
        <v>0.312840594428797</v>
      </c>
      <c r="BJ63" s="13" t="n">
        <f aca="false">IF(OR(BJ153=0,EV63=0),0,BJ153*EV63/(BJ153+EV63))</f>
        <v>0.307989582103928</v>
      </c>
      <c r="BK63" s="13" t="n">
        <f aca="false">IF(OR(BK153=0,EW63=0),0,BK153*EW63/(BK153+EW63))</f>
        <v>0.303162354383216</v>
      </c>
      <c r="BL63" s="13" t="n">
        <f aca="false">IF(OR(BL153=0,EX63=0),0,BL153*EX63/(BL153+EX63))</f>
        <v>0.298462038524571</v>
      </c>
      <c r="BM63" s="13" t="n">
        <f aca="false">IF(OR(BM153=0,EY63=0),0,BM153*EY63/(BM153+EY63))</f>
        <v>0.293781469942869</v>
      </c>
      <c r="BN63" s="13" t="n">
        <f aca="false">IF(OR(BN153=0,EZ63=0),0,BN153*EZ63/(BN153+EZ63))</f>
        <v>0.289119584518145</v>
      </c>
      <c r="BO63" s="13" t="n">
        <f aca="false">IF(OR(BO153=0,FA63=0),0,BO153*FA63/(BO153+FA63))</f>
        <v>0.284475368726578</v>
      </c>
      <c r="BP63" s="13" t="n">
        <f aca="false">IF(OR(BP153=0,FB63=0),0,BP153*FB63/(BP153+FB63))</f>
        <v>0.279847858017519</v>
      </c>
      <c r="BQ63" s="13" t="n">
        <f aca="false">IF(OR(BQ153=0,FC63=0),0,BQ153*FC63/(BQ153+FC63))</f>
        <v>0.275436600372644</v>
      </c>
      <c r="BR63" s="13" t="n">
        <f aca="false">IF(OR(BR153=0,FD63=0),0,BR153*FD63/(BR153+FD63))</f>
        <v>0.271036950988411</v>
      </c>
      <c r="BS63" s="13" t="n">
        <f aca="false">IF(OR(BS153=0,FE63=0),0,BS153*FE63/(BS153+FE63))</f>
        <v>0.266648157122236</v>
      </c>
      <c r="BT63" s="13" t="n">
        <f aca="false">IF(OR(BT153=0,FF63=0),0,BT153*FF63/(BT153+FF63))</f>
        <v>0.262269499927741</v>
      </c>
      <c r="BU63" s="13" t="n">
        <f aca="false">IF(OR(BU153=0,FG63=0),0,BU153*FG63/(BU153+FG63))</f>
        <v>0.257900293673297</v>
      </c>
      <c r="BV63" s="13" t="n">
        <f aca="false">IF(OR(BV153=0,FH63=0),0,BV153*FH63/(BV153+FH63))</f>
        <v>0.253635662759375</v>
      </c>
      <c r="BW63" s="13" t="n">
        <f aca="false">IF(OR(BW153=0,FI63=0),0,BW153*FI63/(BW153+FI63))</f>
        <v>0.249377453777408</v>
      </c>
      <c r="BX63" s="13" t="n">
        <f aca="false">IF(OR(BX153=0,FJ63=0),0,BX153*FJ63/(BX153+FJ63))</f>
        <v>0.245125095208169</v>
      </c>
      <c r="BY63" s="13" t="n">
        <f aca="false">IF(OR(BY153=0,FK63=0),0,BY153*FK63/(BY153+FK63))</f>
        <v>0.24087804166306</v>
      </c>
      <c r="BZ63" s="13" t="n">
        <f aca="false">IF(OR(BZ153=0,FL63=0),0,BZ153*FL63/(BZ153+FL63))</f>
        <v>0.236635773547783</v>
      </c>
      <c r="CA63" s="13" t="n">
        <f aca="false">IF(OR(CA153=0,FM63=0),0,CA153*FM63/(CA153+FM63))</f>
        <v>0.232397796792524</v>
      </c>
      <c r="CB63" s="13" t="n">
        <f aca="false">IF(OR(CB153=0,FN63=0),0,CB153*FN63/(CB153+FN63))</f>
        <v>0.228163642646676</v>
      </c>
      <c r="CC63" s="13" t="n">
        <f aca="false">IF(OR(CC153=0,FO63=0),0,CC153*FO63/(CC153+FO63))</f>
        <v>0.223932867536437</v>
      </c>
      <c r="CD63" s="13" t="n">
        <f aca="false">IF(OR(CD153=0,FP63=0),0,CD153*FP63/(CD153+FP63))</f>
        <v>0.219705052983735</v>
      </c>
      <c r="CE63" s="13" t="n">
        <f aca="false">IF(OR(CE153=0,FQ63=0),0,CE153*FQ63/(CE153+FQ63))</f>
        <v>0.215479805585185</v>
      </c>
      <c r="CF63" s="13" t="n">
        <f aca="false">IF(OR(CF153=0,FR63=0),0,CF153*FR63/(CF153+FR63))</f>
        <v>0.210872975527078</v>
      </c>
      <c r="CG63" s="13" t="n">
        <f aca="false">IF(OR(CG153=0,FS63=0),0,CG153*FS63/(CG153+FS63))</f>
        <v>0.206274714549493</v>
      </c>
      <c r="CH63" s="13" t="n">
        <f aca="false">IF(OR(CH153=0,FT63=0),0,CH153*FT63/(CH153+FT63))</f>
        <v>0.20168479230522</v>
      </c>
      <c r="CI63" s="13" t="n">
        <f aca="false">IF(OR(CI153=0,FU63=0),0,CI153*FU63/(CI153+FU63))</f>
        <v>0.197103028370388</v>
      </c>
      <c r="CJ63" s="13" t="n">
        <f aca="false">IF(OR(CJ153=0,FV63=0),0,CJ153*FV63/(CJ153+FV63))</f>
        <v>0.192529293108728</v>
      </c>
      <c r="CK63" s="13" t="n">
        <f aca="false">IF(OR(CK153=0,FW63=0),0,CK153*FW63/(CK153+FW63))</f>
        <v>0.188167568324451</v>
      </c>
      <c r="CL63" s="13" t="n">
        <f aca="false">IF(OR(CL153=0,FX63=0),0,CL153*FX63/(CL153+FX63))</f>
        <v>0.18381012316014</v>
      </c>
      <c r="CM63" s="13" t="n">
        <f aca="false">IF(OR(CM153=0,FY63=0),0,CM153*FY63/(CM153+FY63))</f>
        <v>0.179456879736069</v>
      </c>
      <c r="CN63" s="13" t="n">
        <f aca="false">IF(OR(CN153=0,FZ63=0),0,CN153*FZ63/(CN153+FZ63))</f>
        <v>0.175107799688328</v>
      </c>
      <c r="CO63" s="13" t="n">
        <f aca="false">IF(OR(CO153=0,GA63=0),0,CO153*GA63/(CO153+GA63))</f>
        <v>0.170762885056089</v>
      </c>
      <c r="CP63" s="13" t="n">
        <f aca="false">IF(OR(CP153=0,GB63=0),0,CP153*GB63/(CP153+GB63))</f>
        <v>0.166303141938766</v>
      </c>
      <c r="CQ63" s="13" t="n">
        <f aca="false">IF(OR(CQ153=0,GC63=0),0,CQ153*GC63/(CQ153+GC63))</f>
        <v>0.161850285606862</v>
      </c>
      <c r="CR63" s="0" t="n">
        <f aca="false">IF(F$9=0,0,(SIN(F$12)*COS($E63)+SIN($E63)*COS(F$12))/SIN($E63)*F$9)</f>
        <v>0.5280501</v>
      </c>
      <c r="CS63" s="0" t="n">
        <f aca="false">IF(G$9=0,0,(SIN(G$12)*COS($E63)+SIN($E63)*COS(G$12))/SIN($E63)*G$9)</f>
        <v>0.539599593686393</v>
      </c>
      <c r="CT63" s="0" t="n">
        <f aca="false">IF(H$9=0,0,(SIN(H$12)*COS($E63)+SIN($E63)*COS(H$12))/SIN($E63)*H$9)</f>
        <v>0.55109836104967</v>
      </c>
      <c r="CU63" s="0" t="n">
        <f aca="false">IF(I$9=0,0,(SIN(I$12)*COS($E63)+SIN($E63)*COS(I$12))/SIN($E63)*I$9)</f>
        <v>0.562540343627513</v>
      </c>
      <c r="CV63" s="0" t="n">
        <f aca="false">IF(J$9=0,0,(SIN(J$12)*COS($E63)+SIN($E63)*COS(J$12))/SIN($E63)*J$9)</f>
        <v>0.573919466417197</v>
      </c>
      <c r="CW63" s="0" t="n">
        <f aca="false">IF(K$9=0,0,(SIN(K$12)*COS($E63)+SIN($E63)*COS(K$12))/SIN($E63)*K$9)</f>
        <v>0.585229640514932</v>
      </c>
      <c r="CX63" s="0" t="n">
        <f aca="false">IF(L$9=0,0,(SIN(L$12)*COS($E63)+SIN($E63)*COS(L$12))/SIN($E63)*L$9)</f>
        <v>0.596464765769506</v>
      </c>
      <c r="CY63" s="0" t="n">
        <f aca="false">IF(M$9=0,0,(SIN(M$12)*COS($E63)+SIN($E63)*COS(M$12))/SIN($E63)*M$9)</f>
        <v>0.607618733449178</v>
      </c>
      <c r="CZ63" s="0" t="n">
        <f aca="false">IF(N$9=0,0,(SIN(N$12)*COS($E63)+SIN($E63)*COS(N$12))/SIN($E63)*N$9)</f>
        <v>0.618106039712827</v>
      </c>
      <c r="DA63" s="0" t="n">
        <f aca="false">IF(O$9=0,0,(SIN(O$12)*COS($E63)+SIN($E63)*COS(O$12))/SIN($E63)*O$9)</f>
        <v>0.628487980923693</v>
      </c>
      <c r="DB63" s="0" t="n">
        <f aca="false">IF(P$9=0,0,(SIN(P$12)*COS($E63)+SIN($E63)*COS(P$12))/SIN($E63)*P$9)</f>
        <v>0.638758973660626</v>
      </c>
      <c r="DC63" s="0" t="n">
        <f aca="false">IF(Q$9=0,0,(SIN(Q$12)*COS($E63)+SIN($E63)*COS(Q$12))/SIN($E63)*Q$9)</f>
        <v>0.648913443778886</v>
      </c>
      <c r="DD63" s="0" t="n">
        <f aca="false">IF(R$9=0,0,(SIN(R$12)*COS($E63)+SIN($E63)*COS(R$12))/SIN($E63)*R$9)</f>
        <v>0.658945828852997</v>
      </c>
      <c r="DE63" s="0" t="n">
        <f aca="false">IF(S$9=0,0,(SIN(S$12)*COS($E63)+SIN($E63)*COS(S$12))/SIN($E63)*S$9)</f>
        <v>0.667421107272949</v>
      </c>
      <c r="DF63" s="0" t="n">
        <f aca="false">IF(T$9=0,0,(SIN(T$12)*COS($E63)+SIN($E63)*COS(T$12))/SIN($E63)*T$9)</f>
        <v>0.675739320514599</v>
      </c>
      <c r="DG63" s="0" t="n">
        <f aca="false">IF(U$9=0,0,(SIN(U$12)*COS($E63)+SIN($E63)*COS(U$12))/SIN($E63)*U$9)</f>
        <v>0.683896273213947</v>
      </c>
      <c r="DH63" s="0" t="n">
        <f aca="false">IF(V$9=0,0,(SIN(V$12)*COS($E63)+SIN($E63)*COS(V$12))/SIN($E63)*V$9)</f>
        <v>0.691887805550177</v>
      </c>
      <c r="DI63" s="0" t="n">
        <f aca="false">IF(W$9=0,0,(SIN(W$12)*COS($E63)+SIN($E63)*COS(W$12))/SIN($E63)*W$9)</f>
        <v>0.699709795023038</v>
      </c>
      <c r="DJ63" s="0" t="n">
        <f aca="false">IF(X$9=0,0,(SIN(X$12)*COS($E63)+SIN($E63)*COS(X$12))/SIN($E63)*X$9)</f>
        <v>0.701567442821767</v>
      </c>
      <c r="DK63" s="0" t="n">
        <f aca="false">IF(Y$9=0,0,(SIN(Y$12)*COS($E63)+SIN($E63)*COS(Y$12))/SIN($E63)*Y$9)</f>
        <v>0.70317159762639</v>
      </c>
      <c r="DL63" s="0" t="n">
        <f aca="false">IF(Z$9=0,0,(SIN(Z$12)*COS($E63)+SIN($E63)*COS(Z$12))/SIN($E63)*Z$9)</f>
        <v>0.704523585854482</v>
      </c>
      <c r="DM63" s="0" t="n">
        <f aca="false">IF(AA$9=0,0,(SIN(AA$12)*COS($E63)+SIN($E63)*COS(AA$12))/SIN($E63)*AA$9)</f>
        <v>0.705624822303153</v>
      </c>
      <c r="DN63" s="0" t="n">
        <f aca="false">IF(AB$9=0,0,(SIN(AB$12)*COS($E63)+SIN($E63)*COS(AB$12))/SIN($E63)*AB$9)</f>
        <v>0.706476809161684</v>
      </c>
      <c r="DO63" s="0" t="n">
        <f aca="false">IF(AC$9=0,0,(SIN(AC$12)*COS($E63)+SIN($E63)*COS(AC$12))/SIN($E63)*AC$9)</f>
        <v>0.705705193326087</v>
      </c>
      <c r="DP63" s="0" t="n">
        <f aca="false">IF(AD$9=0,0,(SIN(AD$12)*COS($E63)+SIN($E63)*COS(AD$12))/SIN($E63)*AD$9)</f>
        <v>0.705595983207549</v>
      </c>
      <c r="DQ63" s="0" t="n">
        <f aca="false">IF(AE$9=0,0,(SIN(AE$12)*COS($E63)+SIN($E63)*COS(AE$12))/SIN($E63)*AE$9)</f>
        <v>0.706319029711918</v>
      </c>
      <c r="DR63" s="0" t="n">
        <f aca="false">IF(AF$9=0,0,(SIN(AF$12)*COS($E63)+SIN($E63)*COS(AF$12))/SIN($E63)*AF$9)</f>
        <v>0.706805436580032</v>
      </c>
      <c r="DS63" s="0" t="n">
        <f aca="false">IF(AG$9=0,0,(SIN(AG$12)*COS($E63)+SIN($E63)*COS(AG$12))/SIN($E63)*AG$9)</f>
        <v>0.707056563033878</v>
      </c>
      <c r="DT63" s="0" t="n">
        <f aca="false">IF(AH$9=0,0,(SIN(AH$12)*COS($E63)+SIN($E63)*COS(AH$12))/SIN($E63)*AH$9)</f>
        <v>0.706605481833573</v>
      </c>
      <c r="DU63" s="0" t="n">
        <f aca="false">IF(AI$9=0,0,(SIN(AI$12)*COS($E63)+SIN($E63)*COS(AI$12))/SIN($E63)*AI$9)</f>
        <v>0.705919035936046</v>
      </c>
      <c r="DV63" s="0" t="n">
        <f aca="false">IF(AJ$9=0,0,(SIN(AJ$12)*COS($E63)+SIN($E63)*COS(AJ$12))/SIN($E63)*AJ$9)</f>
        <v>0.704999244498526</v>
      </c>
      <c r="DW63" s="0" t="n">
        <f aca="false">IF(AK$9=0,0,(SIN(AK$12)*COS($E63)+SIN($E63)*COS(AK$12))/SIN($E63)*AK$9)</f>
        <v>0.703848203336713</v>
      </c>
      <c r="DX63" s="0" t="n">
        <f aca="false">IF(AL$9=0,0,(SIN(AL$12)*COS($E63)+SIN($E63)*COS(AL$12))/SIN($E63)*AL$9)</f>
        <v>0.702468083733311</v>
      </c>
      <c r="DY63" s="0" t="n">
        <f aca="false">IF(AM$9=0,0,(SIN(AM$12)*COS($E63)+SIN($E63)*COS(AM$12))/SIN($E63)*AM$9)</f>
        <v>0.700702958996536</v>
      </c>
      <c r="DZ63" s="0" t="n">
        <f aca="false">IF(AN$9=0,0,(SIN(AN$12)*COS($E63)+SIN($E63)*COS(AN$12))/SIN($E63)*AN$9)</f>
        <v>0.698712787799929</v>
      </c>
      <c r="EA63" s="0" t="n">
        <f aca="false">IF(AO$9=0,0,(SIN(AO$12)*COS($E63)+SIN($E63)*COS(AO$12))/SIN($E63)*AO$9)</f>
        <v>0.69650010522142</v>
      </c>
      <c r="EB63" s="0" t="n">
        <f aca="false">IF(AP$9=0,0,(SIN(AP$12)*COS($E63)+SIN($E63)*COS(AP$12))/SIN($E63)*AP$9)</f>
        <v>0.694067517065676</v>
      </c>
      <c r="EC63" s="0" t="n">
        <f aca="false">IF(AQ$9=0,0,(SIN(AQ$12)*COS($E63)+SIN($E63)*COS(AQ$12))/SIN($E63)*AQ$9)</f>
        <v>0.691417698481906</v>
      </c>
      <c r="ED63" s="0" t="n">
        <f aca="false">IF(AR$9=0,0,(SIN(AR$12)*COS($E63)+SIN($E63)*COS(AR$12))/SIN($E63)*AR$9)</f>
        <v>0.688791921448695</v>
      </c>
      <c r="EE63" s="0" t="n">
        <f aca="false">IF(AS$9=0,0,(SIN(AS$12)*COS($E63)+SIN($E63)*COS(AS$12))/SIN($E63)*AS$9)</f>
        <v>0.685954539351378</v>
      </c>
      <c r="EF63" s="0" t="n">
        <f aca="false">IF(AT$9=0,0,(SIN(AT$12)*COS($E63)+SIN($E63)*COS(AT$12))/SIN($E63)*AT$9)</f>
        <v>0.682908208856383</v>
      </c>
      <c r="EG63" s="0" t="n">
        <f aca="false">IF(AU$9=0,0,(SIN(AU$12)*COS($E63)+SIN($E63)*COS(AU$12))/SIN($E63)*AU$9)</f>
        <v>0.679655650277846</v>
      </c>
      <c r="EH63" s="0" t="n">
        <f aca="false">IF(AV$9=0,0,(SIN(AV$12)*COS($E63)+SIN($E63)*COS(AV$12))/SIN($E63)*AV$9)</f>
        <v>0.676199646203002</v>
      </c>
      <c r="EI63" s="0" t="n">
        <f aca="false">IF(AW$9=0,0,(SIN(AW$12)*COS($E63)+SIN($E63)*COS(AW$12))/SIN($E63)*AW$9)</f>
        <v>0.67127379161545</v>
      </c>
      <c r="EJ63" s="0" t="n">
        <f aca="false">IF(AX$9=0,0,(SIN(AX$12)*COS($E63)+SIN($E63)*COS(AX$12))/SIN($E63)*AX$9)</f>
        <v>0.666153722518095</v>
      </c>
      <c r="EK63" s="0" t="n">
        <f aca="false">IF(AY$9=0,0,(SIN(AY$12)*COS($E63)+SIN($E63)*COS(AY$12))/SIN($E63)*AY$9)</f>
        <v>0.660843558168742</v>
      </c>
      <c r="EL63" s="0" t="n">
        <f aca="false">IF(AZ$9=0,0,(SIN(AZ$12)*COS($E63)+SIN($E63)*COS(AZ$12))/SIN($E63)*AZ$9)</f>
        <v>0.655347471824459</v>
      </c>
      <c r="EM63" s="0" t="n">
        <f aca="false">IF(BA$9=0,0,(SIN(BA$12)*COS($E63)+SIN($E63)*COS(BA$12))/SIN($E63)*BA$9)</f>
        <v>0.649669688691866</v>
      </c>
      <c r="EN63" s="0" t="n">
        <f aca="false">IF(BB$9=0,0,(SIN(BB$12)*COS($E63)+SIN($E63)*COS(BB$12))/SIN($E63)*BB$9)</f>
        <v>0.643264684986955</v>
      </c>
      <c r="EO63" s="0" t="n">
        <f aca="false">IF(BC$9=0,0,(SIN(BC$12)*COS($E63)+SIN($E63)*COS(BC$12))/SIN($E63)*BC$9)</f>
        <v>0.636689789456407</v>
      </c>
      <c r="EP63" s="0" t="n">
        <f aca="false">IF(BD$9=0,0,(SIN(BD$12)*COS($E63)+SIN($E63)*COS(BD$12))/SIN($E63)*BD$9)</f>
        <v>0.629949871674429</v>
      </c>
      <c r="EQ63" s="0" t="n">
        <f aca="false">IF(BE$9=0,0,(SIN(BE$12)*COS($E63)+SIN($E63)*COS(BE$12))/SIN($E63)*BE$9)</f>
        <v>0.623049842673417</v>
      </c>
      <c r="ER63" s="0" t="n">
        <f aca="false">IF(BF$9=0,0,(SIN(BF$12)*COS($E63)+SIN($E63)*COS(BF$12))/SIN($E63)*BF$9)</f>
        <v>0.615994652577423</v>
      </c>
      <c r="ES63" s="0" t="n">
        <f aca="false">IF(BG$9=0,0,(SIN(BG$12)*COS($E63)+SIN($E63)*COS(BG$12))/SIN($E63)*BG$9)</f>
        <v>0.608017692170626</v>
      </c>
      <c r="ET63" s="0" t="n">
        <f aca="false">IF(BH$9=0,0,(SIN(BH$12)*COS($E63)+SIN($E63)*COS(BH$12))/SIN($E63)*BH$9)</f>
        <v>0.599902528723161</v>
      </c>
      <c r="EU63" s="0" t="n">
        <f aca="false">IF(BI$9=0,0,(SIN(BI$12)*COS($E63)+SIN($E63)*COS(BI$12))/SIN($E63)*BI$9)</f>
        <v>0.591654917281618</v>
      </c>
      <c r="EV63" s="0" t="n">
        <f aca="false">IF(BJ$9=0,0,(SIN(BJ$12)*COS($E63)+SIN($E63)*COS(BJ$12))/SIN($E63)*BJ$9)</f>
        <v>0.583280637919281</v>
      </c>
      <c r="EW63" s="0" t="n">
        <f aca="false">IF(BK$9=0,0,(SIN(BK$12)*COS($E63)+SIN($E63)*COS(BK$12))/SIN($E63)*BK$9)</f>
        <v>0.57478549298006</v>
      </c>
      <c r="EX63" s="0" t="n">
        <f aca="false">IF(BL$9=0,0,(SIN(BL$12)*COS($E63)+SIN($E63)*COS(BL$12))/SIN($E63)*BL$9)</f>
        <v>0.566551250737836</v>
      </c>
      <c r="EY63" s="0" t="n">
        <f aca="false">IF(BM$9=0,0,(SIN(BM$12)*COS($E63)+SIN($E63)*COS(BM$12))/SIN($E63)*BM$9)</f>
        <v>0.558203170485562</v>
      </c>
      <c r="EZ63" s="0" t="n">
        <f aca="false">IF(BN$9=0,0,(SIN(BN$12)*COS($E63)+SIN($E63)*COS(BN$12))/SIN($E63)*BN$9)</f>
        <v>0.549746763396316</v>
      </c>
      <c r="FA63" s="0" t="n">
        <f aca="false">IF(BO$9=0,0,(SIN(BO$12)*COS($E63)+SIN($E63)*COS(BO$12))/SIN($E63)*BO$9)</f>
        <v>0.541187554843951</v>
      </c>
      <c r="FB63" s="0" t="n">
        <f aca="false">IF(BP$9=0,0,(SIN(BP$12)*COS($E63)+SIN($E63)*COS(BP$12))/SIN($E63)*BP$9)</f>
        <v>0.532531081821577</v>
      </c>
      <c r="FC63" s="0" t="n">
        <f aca="false">IF(BQ$9=0,0,(SIN(BQ$12)*COS($E63)+SIN($E63)*COS(BQ$12))/SIN($E63)*BQ$9)</f>
        <v>0.524509357616816</v>
      </c>
      <c r="FD63" s="0" t="n">
        <f aca="false">IF(BR$9=0,0,(SIN(BR$12)*COS($E63)+SIN($E63)*COS(BR$12))/SIN($E63)*BR$9)</f>
        <v>0.516389956429938</v>
      </c>
      <c r="FE63" s="0" t="n">
        <f aca="false">IF(BS$9=0,0,(SIN(BS$12)*COS($E63)+SIN($E63)*COS(BS$12))/SIN($E63)*BS$9)</f>
        <v>0.508177776045263</v>
      </c>
      <c r="FF63" s="0" t="n">
        <f aca="false">IF(BT$9=0,0,(SIN(BT$12)*COS($E63)+SIN($E63)*COS(BT$12))/SIN($E63)*BT$9)</f>
        <v>0.499877722855687</v>
      </c>
      <c r="FG63" s="0" t="n">
        <f aca="false">IF(BU$9=0,0,(SIN(BU$12)*COS($E63)+SIN($E63)*COS(BU$12))/SIN($E63)*BU$9)</f>
        <v>0.491494709635598</v>
      </c>
      <c r="FH63" s="0" t="n">
        <f aca="false">IF(BV$9=0,0,(SIN(BV$12)*COS($E63)+SIN($E63)*COS(BV$12))/SIN($E63)*BV$9)</f>
        <v>0.483381409727935</v>
      </c>
      <c r="FI63" s="0" t="n">
        <f aca="false">IF(BW$9=0,0,(SIN(BW$12)*COS($E63)+SIN($E63)*COS(BW$12))/SIN($E63)*BW$9)</f>
        <v>0.47518815125723</v>
      </c>
      <c r="FJ63" s="0" t="n">
        <f aca="false">IF(BX$9=0,0,(SIN(BX$12)*COS($E63)+SIN($E63)*COS(BX$12))/SIN($E63)*BX$9)</f>
        <v>0.466919538159778</v>
      </c>
      <c r="FK63" s="0" t="n">
        <f aca="false">IF(BY$9=0,0,(SIN(BY$12)*COS($E63)+SIN($E63)*COS(BY$12))/SIN($E63)*BY$9)</f>
        <v>0.458580176188061</v>
      </c>
      <c r="FL63" s="0" t="n">
        <f aca="false">IF(BZ$9=0,0,(SIN(BZ$12)*COS($E63)+SIN($E63)*COS(BZ$12))/SIN($E63)*BZ$9)</f>
        <v>0.450174670872049</v>
      </c>
      <c r="FM63" s="0" t="n">
        <f aca="false">IF(CA$9=0,0,(SIN(CA$12)*COS($E63)+SIN($E63)*COS(CA$12))/SIN($E63)*CA$9)</f>
        <v>0.441707625487219</v>
      </c>
      <c r="FN63" s="0" t="n">
        <f aca="false">IF(CB$9=0,0,(SIN(CB$12)*COS($E63)+SIN($E63)*COS(CB$12))/SIN($E63)*CB$9)</f>
        <v>0.433183639030062</v>
      </c>
      <c r="FO63" s="0" t="n">
        <f aca="false">IF(CC$9=0,0,(SIN(CC$12)*COS($E63)+SIN($E63)*COS(CC$12))/SIN($E63)*CC$9)</f>
        <v>0.424607304201921</v>
      </c>
      <c r="FP63" s="0" t="n">
        <f aca="false">IF(CD$9=0,0,(SIN(CD$12)*COS($E63)+SIN($E63)*COS(CD$12))/SIN($E63)*CD$9)</f>
        <v>0.415983205401941</v>
      </c>
      <c r="FQ63" s="0" t="n">
        <f aca="false">IF(CE$9=0,0,(SIN(CE$12)*COS($E63)+SIN($E63)*COS(CE$12))/SIN($E63)*CE$9)</f>
        <v>0.407315916729945</v>
      </c>
      <c r="FR63" s="0" t="n">
        <f aca="false">IF(CF$9=0,0,(SIN(CF$12)*COS($E63)+SIN($E63)*COS(CF$12))/SIN($E63)*CF$9)</f>
        <v>0.397245856392</v>
      </c>
      <c r="FS63" s="0" t="n">
        <f aca="false">IF(CG$9=0,0,(SIN(CG$12)*COS($E63)+SIN($E63)*COS(CG$12))/SIN($E63)*CG$9)</f>
        <v>0.38718068909122</v>
      </c>
      <c r="FT63" s="0" t="n">
        <f aca="false">IF(CH$9=0,0,(SIN(CH$12)*COS($E63)+SIN($E63)*COS(CH$12))/SIN($E63)*CH$9)</f>
        <v>0.377126174944136</v>
      </c>
      <c r="FU63" s="0" t="n">
        <f aca="false">IF(CI$9=0,0,(SIN(CI$12)*COS($E63)+SIN($E63)*COS(CI$12))/SIN($E63)*CI$9)</f>
        <v>0.367088031651814</v>
      </c>
      <c r="FV63" s="0" t="n">
        <f aca="false">IF(CJ$9=0,0,(SIN(CJ$12)*COS($E63)+SIN($E63)*COS(CJ$12))/SIN($E63)*CJ$9)</f>
        <v>0.357071931949446</v>
      </c>
      <c r="FW63" s="0" t="n">
        <f aca="false">IF(CK$9=0,0,(SIN(CK$12)*COS($E63)+SIN($E63)*COS(CK$12))/SIN($E63)*CK$9)</f>
        <v>0.347779930903094</v>
      </c>
      <c r="FX63" s="0" t="n">
        <f aca="false">IF(CL$9=0,0,(SIN(CL$12)*COS($E63)+SIN($E63)*COS(CL$12))/SIN($E63)*CL$9)</f>
        <v>0.338497487119458</v>
      </c>
      <c r="FY63" s="0" t="n">
        <f aca="false">IF(CM$9=0,0,(SIN(CM$12)*COS($E63)+SIN($E63)*COS(CM$12))/SIN($E63)*CM$9)</f>
        <v>0.329229497802527</v>
      </c>
      <c r="FZ63" s="0" t="n">
        <f aca="false">IF(CN$9=0,0,(SIN(CN$12)*COS($E63)+SIN($E63)*COS(CN$12))/SIN($E63)*CN$9)</f>
        <v>0.319980819942162</v>
      </c>
      <c r="GA63" s="0" t="n">
        <f aca="false">IF(CO$9=0,0,(SIN(CO$12)*COS($E63)+SIN($E63)*COS(CO$12))/SIN($E63)*CO$9)</f>
        <v>0.310756268215074</v>
      </c>
      <c r="GB63" s="0" t="n">
        <f aca="false">IF(CP$9=0,0,(SIN(CP$12)*COS($E63)+SIN($E63)*COS(CP$12))/SIN($E63)*CP$9)</f>
        <v>0.301169989975838</v>
      </c>
      <c r="GC63" s="0" t="n">
        <f aca="false">IF(CQ$9=0,0,(SIN(CQ$12)*COS($E63)+SIN($E63)*COS(CQ$12))/SIN($E63)*CQ$9)</f>
        <v>0.291633135832602</v>
      </c>
    </row>
    <row r="64" customFormat="false" ht="12.8" hidden="true" customHeight="false" outlineLevel="0" collapsed="false">
      <c r="A64" s="0" t="n">
        <f aca="false">MAX($F64:$CQ64)</f>
        <v>0.528307401385787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0.5637396</v>
      </c>
      <c r="C64" s="2" t="n">
        <f aca="false">MOD(Best +D64,360)</f>
        <v>151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0.528050099721163</v>
      </c>
      <c r="G64" s="13" t="n">
        <f aca="false">IF(OR(G154=0,CS64=0),0,G154*CS64/(G154+CS64))</f>
        <v>0.528290082617085</v>
      </c>
      <c r="H64" s="13" t="n">
        <f aca="false">IF(OR(H154=0,CT64=0),0,H154*CT64/(H154+CT64))</f>
        <v>0.528307401385787</v>
      </c>
      <c r="I64" s="13" t="n">
        <f aca="false">IF(OR(I154=0,CU64=0),0,I154*CU64/(I154+CU64))</f>
        <v>0.52811303510873</v>
      </c>
      <c r="J64" s="13" t="n">
        <f aca="false">IF(OR(J154=0,CV64=0),0,J154*CV64/(J154+CV64))</f>
        <v>0.527717538957562</v>
      </c>
      <c r="K64" s="13" t="n">
        <f aca="false">IF(OR(K154=0,CW64=0),0,K154*CW64/(K154+CW64))</f>
        <v>0.527131044927458</v>
      </c>
      <c r="L64" s="13" t="n">
        <f aca="false">IF(OR(L154=0,CX64=0),0,L154*CX64/(L154+CX64))</f>
        <v>0.526363264669049</v>
      </c>
      <c r="M64" s="13" t="n">
        <f aca="false">IF(OR(M154=0,CY64=0),0,M154*CY64/(M154+CY64))</f>
        <v>0.525423494343635</v>
      </c>
      <c r="N64" s="13" t="n">
        <f aca="false">IF(OR(N154=0,CZ64=0),0,N154*CZ64/(N154+CZ64))</f>
        <v>0.523902935286874</v>
      </c>
      <c r="O64" s="13" t="n">
        <f aca="false">IF(OR(O154=0,DA64=0),0,O154*DA64/(O154+DA64))</f>
        <v>0.522251725599294</v>
      </c>
      <c r="P64" s="13" t="n">
        <f aca="false">IF(OR(P154=0,DB64=0),0,P154*DB64/(P154+DB64))</f>
        <v>0.520476978517676</v>
      </c>
      <c r="Q64" s="13" t="n">
        <f aca="false">IF(OR(Q154=0,DC64=0),0,Q154*DC64/(Q154+DC64))</f>
        <v>0.518585437356353</v>
      </c>
      <c r="R64" s="13" t="n">
        <f aca="false">IF(OR(R154=0,DD64=0),0,R154*DD64/(R154+DD64))</f>
        <v>0.516583490324705</v>
      </c>
      <c r="S64" s="13" t="n">
        <f aca="false">IF(OR(S154=0,DE64=0),0,S154*DE64/(S154+DE64))</f>
        <v>0.513626293265082</v>
      </c>
      <c r="T64" s="13" t="n">
        <f aca="false">IF(OR(T154=0,DF64=0),0,T154*DF64/(T154+DF64))</f>
        <v>0.51061804984723</v>
      </c>
      <c r="U64" s="13" t="n">
        <f aca="false">IF(OR(U154=0,DG64=0),0,U154*DG64/(U154+DG64))</f>
        <v>0.507561958943396</v>
      </c>
      <c r="V64" s="13" t="n">
        <f aca="false">IF(OR(V154=0,DH64=0),0,V154*DH64/(V154+DH64))</f>
        <v>0.504461003917206</v>
      </c>
      <c r="W64" s="13" t="n">
        <f aca="false">IF(OR(W154=0,DI64=0),0,W154*DI64/(W154+DI64))</f>
        <v>0.501317965878118</v>
      </c>
      <c r="X64" s="13" t="n">
        <f aca="false">IF(OR(X154=0,DJ64=0),0,X154*DJ64/(X154+DJ64))</f>
        <v>0.495235568513696</v>
      </c>
      <c r="Y64" s="13" t="n">
        <f aca="false">IF(OR(Y154=0,DK64=0),0,Y154*DK64/(Y154+DK64))</f>
        <v>0.489256740617039</v>
      </c>
      <c r="Z64" s="13" t="n">
        <f aca="false">IF(OR(Z154=0,DL64=0),0,Z154*DL64/(Z154+DL64))</f>
        <v>0.483376001695103</v>
      </c>
      <c r="AA64" s="13" t="n">
        <f aca="false">IF(OR(AA154=0,DM64=0),0,AA154*DM64/(AA154+DM64))</f>
        <v>0.477588221948945</v>
      </c>
      <c r="AB64" s="13" t="n">
        <f aca="false">IF(OR(AB154=0,DN64=0),0,AB154*DN64/(AB154+DN64))</f>
        <v>0.471888593252591</v>
      </c>
      <c r="AC64" s="13" t="n">
        <f aca="false">IF(OR(AC154=0,DO64=0),0,AC154*DO64/(AC154+DO64))</f>
        <v>0.46566844352695</v>
      </c>
      <c r="AD64" s="13" t="n">
        <f aca="false">IF(OR(AD154=0,DP64=0),0,AD154*DP64/(AD154+DP64))</f>
        <v>0.459946016445913</v>
      </c>
      <c r="AE64" s="13" t="n">
        <f aca="false">IF(OR(AE154=0,DQ64=0),0,AE154*DQ64/(AE154+DQ64))</f>
        <v>0.454758392216927</v>
      </c>
      <c r="AF64" s="13" t="n">
        <f aca="false">IF(OR(AF154=0,DR64=0),0,AF154*DR64/(AF154+DR64))</f>
        <v>0.449631992286148</v>
      </c>
      <c r="AG64" s="13" t="n">
        <f aca="false">IF(OR(AG154=0,DS64=0),0,AG154*DS64/(AG154+DS64))</f>
        <v>0.444563852631476</v>
      </c>
      <c r="AH64" s="13" t="n">
        <f aca="false">IF(OR(AH154=0,DT64=0),0,AH154*DT64/(AH154+DT64))</f>
        <v>0.43936818472994</v>
      </c>
      <c r="AI64" s="13" t="n">
        <f aca="false">IF(OR(AI154=0,DU64=0),0,AI154*DU64/(AI154+DU64))</f>
        <v>0.434231935329926</v>
      </c>
      <c r="AJ64" s="13" t="n">
        <f aca="false">IF(OR(AJ154=0,DV64=0),0,AJ154*DV64/(AJ154+DV64))</f>
        <v>0.429152225312969</v>
      </c>
      <c r="AK64" s="13" t="n">
        <f aca="false">IF(OR(AK154=0,DW64=0),0,AK154*DW64/(AK154+DW64))</f>
        <v>0.424126324724355</v>
      </c>
      <c r="AL64" s="13" t="n">
        <f aca="false">IF(OR(AL154=0,DX64=0),0,AL154*DX64/(AL154+DX64))</f>
        <v>0.41915164229186</v>
      </c>
      <c r="AM64" s="13" t="n">
        <f aca="false">IF(OR(AM154=0,DY64=0),0,AM154*DY64/(AM154+DY64))</f>
        <v>0.414169781362176</v>
      </c>
      <c r="AN64" s="13" t="n">
        <f aca="false">IF(OR(AN154=0,DZ64=0),0,AN154*DZ64/(AN154+DZ64))</f>
        <v>0.4092361524927</v>
      </c>
      <c r="AO64" s="13" t="n">
        <f aca="false">IF(OR(AO154=0,EA64=0),0,AO154*EA64/(AO154+EA64))</f>
        <v>0.404348436031707</v>
      </c>
      <c r="AP64" s="13" t="n">
        <f aca="false">IF(OR(AP154=0,EB64=0),0,AP154*EB64/(AP154+EB64))</f>
        <v>0.399504423059111</v>
      </c>
      <c r="AQ64" s="13" t="n">
        <f aca="false">IF(OR(AQ154=0,EC64=0),0,AQ154*EC64/(AQ154+EC64))</f>
        <v>0.394702008103324</v>
      </c>
      <c r="AR64" s="13" t="n">
        <f aca="false">IF(OR(AR154=0,ED64=0),0,AR154*ED64/(AR154+ED64))</f>
        <v>0.390016728330388</v>
      </c>
      <c r="AS64" s="13" t="n">
        <f aca="false">IF(OR(AS154=0,EE64=0),0,AS154*EE64/(AS154+EE64))</f>
        <v>0.385366791766244</v>
      </c>
      <c r="AT64" s="13" t="n">
        <f aca="false">IF(OR(AT154=0,EF64=0),0,AT154*EF64/(AT154+EF64))</f>
        <v>0.380750469643947</v>
      </c>
      <c r="AU64" s="13" t="n">
        <f aca="false">IF(OR(AU154=0,EG64=0),0,AU154*EG64/(AU154+EG64))</f>
        <v>0.37616610596416</v>
      </c>
      <c r="AV64" s="13" t="n">
        <f aca="false">IF(OR(AV154=0,EH64=0),0,AV154*EH64/(AV154+EH64))</f>
        <v>0.371612113050717</v>
      </c>
      <c r="AW64" s="13" t="n">
        <f aca="false">IF(OR(AW154=0,EI64=0),0,AW154*EI64/(AW154+EI64))</f>
        <v>0.366702697800546</v>
      </c>
      <c r="AX64" s="13" t="n">
        <f aca="false">IF(OR(AX154=0,EJ64=0),0,AX154*EJ64/(AX154+EJ64))</f>
        <v>0.361830870263826</v>
      </c>
      <c r="AY64" s="13" t="n">
        <f aca="false">IF(OR(AY154=0,EK64=0),0,AY154*EK64/(AY154+EK64))</f>
        <v>0.356994791510493</v>
      </c>
      <c r="AZ64" s="13" t="n">
        <f aca="false">IF(OR(AZ154=0,EL64=0),0,AZ154*EL64/(AZ154+EL64))</f>
        <v>0.352192704910577</v>
      </c>
      <c r="BA64" s="13" t="n">
        <f aca="false">IF(OR(BA154=0,EM64=0),0,BA154*EM64/(BA154+EM64))</f>
        <v>0.347422931421188</v>
      </c>
      <c r="BB64" s="13" t="n">
        <f aca="false">IF(OR(BB154=0,EN64=0),0,BB154*EN64/(BB154+EN64))</f>
        <v>0.342525398590899</v>
      </c>
      <c r="BC64" s="13" t="n">
        <f aca="false">IF(OR(BC154=0,EO64=0),0,BC154*EO64/(BC154+EO64))</f>
        <v>0.337660525445152</v>
      </c>
      <c r="BD64" s="13" t="n">
        <f aca="false">IF(OR(BD154=0,EP64=0),0,BD154*EP64/(BD154+EP64))</f>
        <v>0.332826696038043</v>
      </c>
      <c r="BE64" s="13" t="n">
        <f aca="false">IF(OR(BE154=0,EQ64=0),0,BE154*EQ64/(BE154+EQ64))</f>
        <v>0.328022366811509</v>
      </c>
      <c r="BF64" s="13" t="n">
        <f aca="false">IF(OR(BF154=0,ER64=0),0,BF154*ER64/(BF154+ER64))</f>
        <v>0.323246062909114</v>
      </c>
      <c r="BG64" s="13" t="n">
        <f aca="false">IF(OR(BG154=0,ES64=0),0,BG154*ES64/(BG154+ES64))</f>
        <v>0.318281140186958</v>
      </c>
      <c r="BH64" s="13" t="n">
        <f aca="false">IF(OR(BH154=0,ET64=0),0,BH154*ET64/(BH154+ET64))</f>
        <v>0.313345418041703</v>
      </c>
      <c r="BI64" s="13" t="n">
        <f aca="false">IF(OR(BI154=0,EU64=0),0,BI154*EU64/(BI154+EU64))</f>
        <v>0.308437452142213</v>
      </c>
      <c r="BJ64" s="13" t="n">
        <f aca="false">IF(OR(BJ154=0,EV64=0),0,BJ154*EV64/(BJ154+EV64))</f>
        <v>0.303555867343025</v>
      </c>
      <c r="BK64" s="13" t="n">
        <f aca="false">IF(OR(BK154=0,EW64=0),0,BK154*EW64/(BK154+EW64))</f>
        <v>0.298699354796453</v>
      </c>
      <c r="BL64" s="13" t="n">
        <f aca="false">IF(OR(BL154=0,EX64=0),0,BL154*EX64/(BL154+EX64))</f>
        <v>0.293969969938645</v>
      </c>
      <c r="BM64" s="13" t="n">
        <f aca="false">IF(OR(BM154=0,EY64=0),0,BM154*EY64/(BM154+EY64))</f>
        <v>0.289261557291243</v>
      </c>
      <c r="BN64" s="13" t="n">
        <f aca="false">IF(OR(BN154=0,EZ64=0),0,BN154*EZ64/(BN154+EZ64))</f>
        <v>0.284573047996195</v>
      </c>
      <c r="BO64" s="13" t="n">
        <f aca="false">IF(OR(BO154=0,FA64=0),0,BO154*FA64/(BO154+FA64))</f>
        <v>0.279903424749356</v>
      </c>
      <c r="BP64" s="13" t="n">
        <f aca="false">IF(OR(BP154=0,FB64=0),0,BP154*FB64/(BP154+FB64))</f>
        <v>0.275251720156882</v>
      </c>
      <c r="BQ64" s="13" t="n">
        <f aca="false">IF(OR(BQ154=0,FC64=0),0,BQ154*FC64/(BQ154+FC64))</f>
        <v>0.270815087423611</v>
      </c>
      <c r="BR64" s="13" t="n">
        <f aca="false">IF(OR(BR154=0,FD64=0),0,BR154*FD64/(BR154+FD64))</f>
        <v>0.266391168095409</v>
      </c>
      <c r="BS64" s="13" t="n">
        <f aca="false">IF(OR(BS154=0,FE64=0),0,BS154*FE64/(BS154+FE64))</f>
        <v>0.261979207064788</v>
      </c>
      <c r="BT64" s="13" t="n">
        <f aca="false">IF(OR(BT154=0,FF64=0),0,BT154*FF64/(BT154+FF64))</f>
        <v>0.257578483892316</v>
      </c>
      <c r="BU64" s="13" t="n">
        <f aca="false">IF(OR(BU154=0,FG64=0),0,BU154*FG64/(BU154+FG64))</f>
        <v>0.253188312009392</v>
      </c>
      <c r="BV64" s="13" t="n">
        <f aca="false">IF(OR(BV154=0,FH64=0),0,BV154*FH64/(BV154+FH64))</f>
        <v>0.248902491861625</v>
      </c>
      <c r="BW64" s="13" t="n">
        <f aca="false">IF(OR(BW154=0,FI64=0),0,BW154*FI64/(BW154+FI64))</f>
        <v>0.244624142073232</v>
      </c>
      <c r="BX64" s="13" t="n">
        <f aca="false">IF(OR(BX154=0,FJ64=0),0,BX154*FJ64/(BX154+FJ64))</f>
        <v>0.240352691435904</v>
      </c>
      <c r="BY64" s="13" t="n">
        <f aca="false">IF(OR(BY154=0,FK64=0),0,BY154*FK64/(BY154+FK64))</f>
        <v>0.236087595537015</v>
      </c>
      <c r="BZ64" s="13" t="n">
        <f aca="false">IF(OR(BZ154=0,FL64=0),0,BZ154*FL64/(BZ154+FL64))</f>
        <v>0.231828336411046</v>
      </c>
      <c r="CA64" s="13" t="n">
        <f aca="false">IF(OR(CA154=0,FM64=0),0,CA154*FM64/(CA154+FM64))</f>
        <v>0.227574422257879</v>
      </c>
      <c r="CB64" s="13" t="n">
        <f aca="false">IF(OR(CB154=0,FN64=0),0,CB154*FN64/(CB154+FN64))</f>
        <v>0.223325387225946</v>
      </c>
      <c r="CC64" s="13" t="n">
        <f aca="false">IF(OR(CC154=0,FO64=0),0,CC154*FO64/(CC154+FO64))</f>
        <v>0.219080791258473</v>
      </c>
      <c r="CD64" s="13" t="n">
        <f aca="false">IF(OR(CD154=0,FP64=0),0,CD154*FP64/(CD154+FP64))</f>
        <v>0.214840220001233</v>
      </c>
      <c r="CE64" s="13" t="n">
        <f aca="false">IF(OR(CE154=0,FQ64=0),0,CE154*FQ64/(CE154+FQ64))</f>
        <v>0.210603284770429</v>
      </c>
      <c r="CF64" s="13" t="n">
        <f aca="false">IF(OR(CF154=0,FR64=0),0,CF154*FR64/(CF154+FR64))</f>
        <v>0.205992893874123</v>
      </c>
      <c r="CG64" s="13" t="n">
        <f aca="false">IF(OR(CG154=0,FS64=0),0,CG154*FS64/(CG154+FS64))</f>
        <v>0.20139243946198</v>
      </c>
      <c r="CH64" s="13" t="n">
        <f aca="false">IF(OR(CH154=0,FT64=0),0,CH154*FT64/(CH154+FT64))</f>
        <v>0.196801704489788</v>
      </c>
      <c r="CI64" s="13" t="n">
        <f aca="false">IF(OR(CI154=0,FU64=0),0,CI154*FU64/(CI154+FU64))</f>
        <v>0.192220522517602</v>
      </c>
      <c r="CJ64" s="13" t="n">
        <f aca="false">IF(OR(CJ154=0,FV64=0),0,CJ154*FV64/(CJ154+FV64))</f>
        <v>0.187648778549802</v>
      </c>
      <c r="CK64" s="13" t="n">
        <f aca="false">IF(OR(CK154=0,FW64=0),0,CK154*FW64/(CK154+FW64))</f>
        <v>0.183286121546381</v>
      </c>
      <c r="CL64" s="13" t="n">
        <f aca="false">IF(OR(CL154=0,FX64=0),0,CL154*FX64/(CL154+FX64))</f>
        <v>0.178929002977432</v>
      </c>
      <c r="CM64" s="13" t="n">
        <f aca="false">IF(OR(CM154=0,FY64=0),0,CM154*FY64/(CM154+FY64))</f>
        <v>0.174577356864299</v>
      </c>
      <c r="CN64" s="13" t="n">
        <f aca="false">IF(OR(CN154=0,FZ64=0),0,CN154*FZ64/(CN154+FZ64))</f>
        <v>0.170231157234233</v>
      </c>
      <c r="CO64" s="13" t="n">
        <f aca="false">IF(OR(CO154=0,GA64=0),0,CO154*GA64/(CO154+GA64))</f>
        <v>0.165890418984269</v>
      </c>
      <c r="CP64" s="13" t="n">
        <f aca="false">IF(OR(CP154=0,GB64=0),0,CP154*GB64/(CP154+GB64))</f>
        <v>0.161439105806631</v>
      </c>
      <c r="CQ64" s="13" t="n">
        <f aca="false">IF(OR(CQ154=0,GC64=0),0,CQ154*GC64/(CQ154+GC64))</f>
        <v>0.156996120080351</v>
      </c>
      <c r="CR64" s="0" t="n">
        <f aca="false">IF(F$9=0,0,(SIN(F$12)*COS($E64)+SIN($E64)*COS(F$12))/SIN($E64)*F$9)</f>
        <v>0.5280501</v>
      </c>
      <c r="CS64" s="0" t="n">
        <f aca="false">IF(G$9=0,0,(SIN(G$12)*COS($E64)+SIN($E64)*COS(G$12))/SIN($E64)*G$9)</f>
        <v>0.539334915614329</v>
      </c>
      <c r="CT64" s="0" t="n">
        <f aca="false">IF(H$9=0,0,(SIN(H$12)*COS($E64)+SIN($E64)*COS(H$12))/SIN($E64)*H$9)</f>
        <v>0.550564998103415</v>
      </c>
      <c r="CU64" s="0" t="n">
        <f aca="false">IF(I$9=0,0,(SIN(I$12)*COS($E64)+SIN($E64)*COS(I$12))/SIN($E64)*I$9)</f>
        <v>0.561734372716654</v>
      </c>
      <c r="CV64" s="0" t="n">
        <f aca="false">IF(J$9=0,0,(SIN(J$12)*COS($E64)+SIN($E64)*COS(J$12))/SIN($E64)*J$9)</f>
        <v>0.572837050602547</v>
      </c>
      <c r="CW64" s="0" t="n">
        <f aca="false">IF(K$9=0,0,(SIN(K$12)*COS($E64)+SIN($E64)*COS(K$12))/SIN($E64)*K$9)</f>
        <v>0.583867031420851</v>
      </c>
      <c r="CX64" s="0" t="n">
        <f aca="false">IF(L$9=0,0,(SIN(L$12)*COS($E64)+SIN($E64)*COS(L$12))/SIN($E64)*L$9)</f>
        <v>0.594818305967921</v>
      </c>
      <c r="CY64" s="0" t="n">
        <f aca="false">IF(M$9=0,0,(SIN(M$12)*COS($E64)+SIN($E64)*COS(M$12))/SIN($E64)*M$9)</f>
        <v>0.605684858814187</v>
      </c>
      <c r="CZ64" s="0" t="n">
        <f aca="false">IF(N$9=0,0,(SIN(N$12)*COS($E64)+SIN($E64)*COS(N$12))/SIN($E64)*N$9)</f>
        <v>0.615883365195777</v>
      </c>
      <c r="DA64" s="0" t="n">
        <f aca="false">IF(O$9=0,0,(SIN(O$12)*COS($E64)+SIN($E64)*COS(O$12))/SIN($E64)*O$9)</f>
        <v>0.625973652756352</v>
      </c>
      <c r="DB64" s="0" t="n">
        <f aca="false">IF(P$9=0,0,(SIN(P$12)*COS($E64)+SIN($E64)*COS(P$12))/SIN($E64)*P$9)</f>
        <v>0.635950236113349</v>
      </c>
      <c r="DC64" s="0" t="n">
        <f aca="false">IF(Q$9=0,0,(SIN(Q$12)*COS($E64)+SIN($E64)*COS(Q$12))/SIN($E64)*Q$9)</f>
        <v>0.645807641072756</v>
      </c>
      <c r="DD64" s="0" t="n">
        <f aca="false">IF(R$9=0,0,(SIN(R$12)*COS($E64)+SIN($E64)*COS(R$12))/SIN($E64)*R$9)</f>
        <v>0.655540407038395</v>
      </c>
      <c r="DE64" s="0" t="n">
        <f aca="false">IF(S$9=0,0,(SIN(S$12)*COS($E64)+SIN($E64)*COS(S$12))/SIN($E64)*S$9)</f>
        <v>0.663721539756484</v>
      </c>
      <c r="DF64" s="0" t="n">
        <f aca="false">IF(T$9=0,0,(SIN(T$12)*COS($E64)+SIN($E64)*COS(T$12))/SIN($E64)*T$9)</f>
        <v>0.671744458065031</v>
      </c>
      <c r="DG64" s="0" t="n">
        <f aca="false">IF(U$9=0,0,(SIN(U$12)*COS($E64)+SIN($E64)*COS(U$12))/SIN($E64)*U$9)</f>
        <v>0.679605066067503</v>
      </c>
      <c r="DH64" s="0" t="n">
        <f aca="false">IF(V$9=0,0,(SIN(V$12)*COS($E64)+SIN($E64)*COS(V$12))/SIN($E64)*V$9)</f>
        <v>0.687299304420754</v>
      </c>
      <c r="DI64" s="0" t="n">
        <f aca="false">IF(W$9=0,0,(SIN(W$12)*COS($E64)+SIN($E64)*COS(W$12))/SIN($E64)*W$9)</f>
        <v>0.694823152078697</v>
      </c>
      <c r="DJ64" s="0" t="n">
        <f aca="false">IF(X$9=0,0,(SIN(X$12)*COS($E64)+SIN($E64)*COS(X$12))/SIN($E64)*X$9)</f>
        <v>0.696424363440942</v>
      </c>
      <c r="DK64" s="0" t="n">
        <f aca="false">IF(Y$9=0,0,(SIN(Y$12)*COS($E64)+SIN($E64)*COS(Y$12))/SIN($E64)*Y$9)</f>
        <v>0.697775987066409</v>
      </c>
      <c r="DL64" s="0" t="n">
        <f aca="false">IF(Z$9=0,0,(SIN(Z$12)*COS($E64)+SIN($E64)*COS(Z$12))/SIN($E64)*Z$9)</f>
        <v>0.698879412678451</v>
      </c>
      <c r="DM64" s="0" t="n">
        <f aca="false">IF(AA$9=0,0,(SIN(AA$12)*COS($E64)+SIN($E64)*COS(AA$12))/SIN($E64)*AA$9)</f>
        <v>0.699736116462874</v>
      </c>
      <c r="DN64" s="0" t="n">
        <f aca="false">IF(AB$9=0,0,(SIN(AB$12)*COS($E64)+SIN($E64)*COS(AB$12))/SIN($E64)*AB$9)</f>
        <v>0.700347660066237</v>
      </c>
      <c r="DO64" s="0" t="n">
        <f aca="false">IF(AC$9=0,0,(SIN(AC$12)*COS($E64)+SIN($E64)*COS(AC$12))/SIN($E64)*AC$9)</f>
        <v>0.699352134709602</v>
      </c>
      <c r="DP64" s="0" t="n">
        <f aca="false">IF(AD$9=0,0,(SIN(AD$12)*COS($E64)+SIN($E64)*COS(AD$12))/SIN($E64)*AD$9)</f>
        <v>0.699015636205409</v>
      </c>
      <c r="DQ64" s="0" t="n">
        <f aca="false">IF(AE$9=0,0,(SIN(AE$12)*COS($E64)+SIN($E64)*COS(AE$12))/SIN($E64)*AE$9)</f>
        <v>0.699505561683264</v>
      </c>
      <c r="DR64" s="0" t="n">
        <f aca="false">IF(AF$9=0,0,(SIN(AF$12)*COS($E64)+SIN($E64)*COS(AF$12))/SIN($E64)*AF$9)</f>
        <v>0.699762705844795</v>
      </c>
      <c r="DS64" s="0" t="n">
        <f aca="false">IF(AG$9=0,0,(SIN(AG$12)*COS($E64)+SIN($E64)*COS(AG$12))/SIN($E64)*AG$9)</f>
        <v>0.699788482966742</v>
      </c>
      <c r="DT64" s="0" t="n">
        <f aca="false">IF(AH$9=0,0,(SIN(AH$12)*COS($E64)+SIN($E64)*COS(AH$12))/SIN($E64)*AH$9)</f>
        <v>0.699120980137562</v>
      </c>
      <c r="DU64" s="0" t="n">
        <f aca="false">IF(AI$9=0,0,(SIN(AI$12)*COS($E64)+SIN($E64)*COS(AI$12))/SIN($E64)*AI$9)</f>
        <v>0.698222455052808</v>
      </c>
      <c r="DV64" s="0" t="n">
        <f aca="false">IF(AJ$9=0,0,(SIN(AJ$12)*COS($E64)+SIN($E64)*COS(AJ$12))/SIN($E64)*AJ$9)</f>
        <v>0.697094972016912</v>
      </c>
      <c r="DW64" s="0" t="n">
        <f aca="false">IF(AK$9=0,0,(SIN(AK$12)*COS($E64)+SIN($E64)*COS(AK$12))/SIN($E64)*AK$9)</f>
        <v>0.695740670033919</v>
      </c>
      <c r="DX64" s="0" t="n">
        <f aca="false">IF(AL$9=0,0,(SIN(AL$12)*COS($E64)+SIN($E64)*COS(AL$12))/SIN($E64)*AL$9)</f>
        <v>0.694161761608975</v>
      </c>
      <c r="DY64" s="0" t="n">
        <f aca="false">IF(AM$9=0,0,(SIN(AM$12)*COS($E64)+SIN($E64)*COS(AM$12))/SIN($E64)*AM$9)</f>
        <v>0.692204277738788</v>
      </c>
      <c r="DZ64" s="0" t="n">
        <f aca="false">IF(AN$9=0,0,(SIN(AN$12)*COS($E64)+SIN($E64)*COS(AN$12))/SIN($E64)*AN$9)</f>
        <v>0.690026398460542</v>
      </c>
      <c r="EA64" s="0" t="n">
        <f aca="false">IF(AO$9=0,0,(SIN(AO$12)*COS($E64)+SIN($E64)*COS(AO$12))/SIN($E64)*AO$9)</f>
        <v>0.687630692342558</v>
      </c>
      <c r="EB64" s="0" t="n">
        <f aca="false">IF(AP$9=0,0,(SIN(AP$12)*COS($E64)+SIN($E64)*COS(AP$12))/SIN($E64)*AP$9)</f>
        <v>0.685019796631965</v>
      </c>
      <c r="EC64" s="0" t="n">
        <f aca="false">IF(AQ$9=0,0,(SIN(AQ$12)*COS($E64)+SIN($E64)*COS(AQ$12))/SIN($E64)*AQ$9)</f>
        <v>0.682196415870333</v>
      </c>
      <c r="ED64" s="0" t="n">
        <f aca="false">IF(AR$9=0,0,(SIN(AR$12)*COS($E64)+SIN($E64)*COS(AR$12))/SIN($E64)*AR$9)</f>
        <v>0.679398596465338</v>
      </c>
      <c r="EE64" s="0" t="n">
        <f aca="false">IF(AS$9=0,0,(SIN(AS$12)*COS($E64)+SIN($E64)*COS(AS$12))/SIN($E64)*AS$9)</f>
        <v>0.676393825666378</v>
      </c>
      <c r="EF64" s="0" t="n">
        <f aca="false">IF(AT$9=0,0,(SIN(AT$12)*COS($E64)+SIN($E64)*COS(AT$12))/SIN($E64)*AT$9)</f>
        <v>0.673184786415555</v>
      </c>
      <c r="EG64" s="0" t="n">
        <f aca="false">IF(AU$9=0,0,(SIN(AU$12)*COS($E64)+SIN($E64)*COS(AU$12))/SIN($E64)*AU$9)</f>
        <v>0.669774223338673</v>
      </c>
      <c r="EH64" s="0" t="n">
        <f aca="false">IF(AV$9=0,0,(SIN(AV$12)*COS($E64)+SIN($E64)*COS(AV$12))/SIN($E64)*AV$9)</f>
        <v>0.66616494137092</v>
      </c>
      <c r="EI64" s="0" t="n">
        <f aca="false">IF(AW$9=0,0,(SIN(AW$12)*COS($E64)+SIN($E64)*COS(AW$12))/SIN($E64)*AW$9)</f>
        <v>0.661109774066098</v>
      </c>
      <c r="EJ64" s="0" t="n">
        <f aca="false">IF(AX$9=0,0,(SIN(AX$12)*COS($E64)+SIN($E64)*COS(AX$12))/SIN($E64)*AX$9)</f>
        <v>0.655865871165154</v>
      </c>
      <c r="EK64" s="0" t="n">
        <f aca="false">IF(AY$9=0,0,(SIN(AY$12)*COS($E64)+SIN($E64)*COS(AY$12))/SIN($E64)*AY$9)</f>
        <v>0.650437350503852</v>
      </c>
      <c r="EL64" s="0" t="n">
        <f aca="false">IF(AZ$9=0,0,(SIN(AZ$12)*COS($E64)+SIN($E64)*COS(AZ$12))/SIN($E64)*AZ$9)</f>
        <v>0.644828381534807</v>
      </c>
      <c r="EM64" s="0" t="n">
        <f aca="false">IF(BA$9=0,0,(SIN(BA$12)*COS($E64)+SIN($E64)*COS(BA$12))/SIN($E64)*BA$9)</f>
        <v>0.639043183291067</v>
      </c>
      <c r="EN64" s="0" t="n">
        <f aca="false">IF(BB$9=0,0,(SIN(BB$12)*COS($E64)+SIN($E64)*COS(BB$12))/SIN($E64)*BB$9)</f>
        <v>0.632545385254819</v>
      </c>
      <c r="EO64" s="0" t="n">
        <f aca="false">IF(BC$9=0,0,(SIN(BC$12)*COS($E64)+SIN($E64)*COS(BC$12))/SIN($E64)*BC$9)</f>
        <v>0.625883428660023</v>
      </c>
      <c r="EP64" s="0" t="n">
        <f aca="false">IF(BD$9=0,0,(SIN(BD$12)*COS($E64)+SIN($E64)*COS(BD$12))/SIN($E64)*BD$9)</f>
        <v>0.619062161386482</v>
      </c>
      <c r="EQ64" s="0" t="n">
        <f aca="false">IF(BE$9=0,0,(SIN(BE$12)*COS($E64)+SIN($E64)*COS(BE$12))/SIN($E64)*BE$9)</f>
        <v>0.612086470295275</v>
      </c>
      <c r="ER64" s="0" t="n">
        <f aca="false">IF(BF$9=0,0,(SIN(BF$12)*COS($E64)+SIN($E64)*COS(BF$12))/SIN($E64)*BF$9)</f>
        <v>0.604961278884499</v>
      </c>
      <c r="ES64" s="0" t="n">
        <f aca="false">IF(BG$9=0,0,(SIN(BG$12)*COS($E64)+SIN($E64)*COS(BG$12))/SIN($E64)*BG$9)</f>
        <v>0.596934014461834</v>
      </c>
      <c r="ET64" s="0" t="n">
        <f aca="false">IF(BH$9=0,0,(SIN(BH$12)*COS($E64)+SIN($E64)*COS(BH$12))/SIN($E64)*BH$9)</f>
        <v>0.588774512929743</v>
      </c>
      <c r="EU64" s="0" t="n">
        <f aca="false">IF(BI$9=0,0,(SIN(BI$12)*COS($E64)+SIN($E64)*COS(BI$12))/SIN($E64)*BI$9)</f>
        <v>0.580488482467594</v>
      </c>
      <c r="EV64" s="0" t="n">
        <f aca="false">IF(BJ$9=0,0,(SIN(BJ$12)*COS($E64)+SIN($E64)*COS(BJ$12))/SIN($E64)*BJ$9)</f>
        <v>0.572081653707974</v>
      </c>
      <c r="EW64" s="0" t="n">
        <f aca="false">IF(BK$9=0,0,(SIN(BK$12)*COS($E64)+SIN($E64)*COS(BK$12))/SIN($E64)*BK$9)</f>
        <v>0.563559777014316</v>
      </c>
      <c r="EX64" s="0" t="n">
        <f aca="false">IF(BL$9=0,0,(SIN(BL$12)*COS($E64)+SIN($E64)*COS(BL$12))/SIN($E64)*BL$9)</f>
        <v>0.555297098256878</v>
      </c>
      <c r="EY64" s="0" t="n">
        <f aca="false">IF(BM$9=0,0,(SIN(BM$12)*COS($E64)+SIN($E64)*COS(BM$12))/SIN($E64)*BM$9)</f>
        <v>0.546926127084074</v>
      </c>
      <c r="EZ64" s="0" t="n">
        <f aca="false">IF(BN$9=0,0,(SIN(BN$12)*COS($E64)+SIN($E64)*COS(BN$12))/SIN($E64)*BN$9)</f>
        <v>0.538452322178976</v>
      </c>
      <c r="FA64" s="0" t="n">
        <f aca="false">IF(BO$9=0,0,(SIN(BO$12)*COS($E64)+SIN($E64)*COS(BO$12))/SIN($E64)*BO$9)</f>
        <v>0.529881154125289</v>
      </c>
      <c r="FB64" s="0" t="n">
        <f aca="false">IF(BP$9=0,0,(SIN(BP$12)*COS($E64)+SIN($E64)*COS(BP$12))/SIN($E64)*BP$9)</f>
        <v>0.521218102860826</v>
      </c>
      <c r="FC64" s="0" t="n">
        <f aca="false">IF(BQ$9=0,0,(SIN(BQ$12)*COS($E64)+SIN($E64)*COS(BQ$12))/SIN($E64)*BQ$9)</f>
        <v>0.513179429968069</v>
      </c>
      <c r="FD64" s="0" t="n">
        <f aca="false">IF(BR$9=0,0,(SIN(BR$12)*COS($E64)+SIN($E64)*COS(BR$12))/SIN($E64)*BR$9)</f>
        <v>0.505048066282807</v>
      </c>
      <c r="FE64" s="0" t="n">
        <f aca="false">IF(BS$9=0,0,(SIN(BS$12)*COS($E64)+SIN($E64)*COS(BS$12))/SIN($E64)*BS$9)</f>
        <v>0.496828860422776</v>
      </c>
      <c r="FF64" s="0" t="n">
        <f aca="false">IF(BT$9=0,0,(SIN(BT$12)*COS($E64)+SIN($E64)*COS(BT$12))/SIN($E64)*BT$9)</f>
        <v>0.488526667658937</v>
      </c>
      <c r="FG64" s="0" t="n">
        <f aca="false">IF(BU$9=0,0,(SIN(BU$12)*COS($E64)+SIN($E64)*COS(BU$12))/SIN($E64)*BU$9)</f>
        <v>0.480146347720191</v>
      </c>
      <c r="FH64" s="0" t="n">
        <f aca="false">IF(BV$9=0,0,(SIN(BV$12)*COS($E64)+SIN($E64)*COS(BV$12))/SIN($E64)*BV$9)</f>
        <v>0.472032354224819</v>
      </c>
      <c r="FI64" s="0" t="n">
        <f aca="false">IF(BW$9=0,0,(SIN(BW$12)*COS($E64)+SIN($E64)*COS(BW$12))/SIN($E64)*BW$9)</f>
        <v>0.463843010634617</v>
      </c>
      <c r="FJ64" s="0" t="n">
        <f aca="false">IF(BX$9=0,0,(SIN(BX$12)*COS($E64)+SIN($E64)*COS(BX$12))/SIN($E64)*BX$9)</f>
        <v>0.455582869780316</v>
      </c>
      <c r="FK64" s="0" t="n">
        <f aca="false">IF(BY$9=0,0,(SIN(BY$12)*COS($E64)+SIN($E64)*COS(BY$12))/SIN($E64)*BY$9)</f>
        <v>0.447256484585085</v>
      </c>
      <c r="FL64" s="0" t="n">
        <f aca="false">IF(BZ$9=0,0,(SIN(BZ$12)*COS($E64)+SIN($E64)*COS(BZ$12))/SIN($E64)*BZ$9)</f>
        <v>0.438868406057226</v>
      </c>
      <c r="FM64" s="0" t="n">
        <f aca="false">IF(CA$9=0,0,(SIN(CA$12)*COS($E64)+SIN($E64)*COS(CA$12))/SIN($E64)*CA$9)</f>
        <v>0.430423181290209</v>
      </c>
      <c r="FN64" s="0" t="n">
        <f aca="false">IF(CB$9=0,0,(SIN(CB$12)*COS($E64)+SIN($E64)*COS(CB$12))/SIN($E64)*CB$9)</f>
        <v>0.421925351470782</v>
      </c>
      <c r="FO64" s="0" t="n">
        <f aca="false">IF(CC$9=0,0,(SIN(CC$12)*COS($E64)+SIN($E64)*COS(CC$12))/SIN($E64)*CC$9)</f>
        <v>0.413379449896015</v>
      </c>
      <c r="FP64" s="0" t="n">
        <f aca="false">IF(CD$9=0,0,(SIN(CD$12)*COS($E64)+SIN($E64)*COS(CD$12))/SIN($E64)*CD$9)</f>
        <v>0.40479</v>
      </c>
      <c r="FQ64" s="0" t="n">
        <f aca="false">IF(CE$9=0,0,(SIN(CE$12)*COS($E64)+SIN($E64)*COS(CE$12))/SIN($E64)*CE$9)</f>
        <v>0.396161513391056</v>
      </c>
      <c r="FR64" s="0" t="n">
        <f aca="false">IF(CF$9=0,0,(SIN(CF$12)*COS($E64)+SIN($E64)*COS(CF$12))/SIN($E64)*CF$9)</f>
        <v>0.386172370679353</v>
      </c>
      <c r="FS64" s="0" t="n">
        <f aca="false">IF(CG$9=0,0,(SIN(CG$12)*COS($E64)+SIN($E64)*COS(CG$12))/SIN($E64)*CG$9)</f>
        <v>0.37619241528542</v>
      </c>
      <c r="FT64" s="0" t="n">
        <f aca="false">IF(CH$9=0,0,(SIN(CH$12)*COS($E64)+SIN($E64)*COS(CH$12))/SIN($E64)*CH$9)</f>
        <v>0.366227305592892</v>
      </c>
      <c r="FU64" s="0" t="n">
        <f aca="false">IF(CI$9=0,0,(SIN(CI$12)*COS($E64)+SIN($E64)*COS(CI$12))/SIN($E64)*CI$9)</f>
        <v>0.356282656035329</v>
      </c>
      <c r="FV64" s="0" t="n">
        <f aca="false">IF(CJ$9=0,0,(SIN(CJ$12)*COS($E64)+SIN($E64)*COS(CJ$12))/SIN($E64)*CJ$9)</f>
        <v>0.346364034600423</v>
      </c>
      <c r="FW64" s="0" t="n">
        <f aca="false">IF(CK$9=0,0,(SIN(CK$12)*COS($E64)+SIN($E64)*COS(CK$12))/SIN($E64)*CK$9)</f>
        <v>0.337152107950844</v>
      </c>
      <c r="FX64" s="0" t="n">
        <f aca="false">IF(CL$9=0,0,(SIN(CL$12)*COS($E64)+SIN($E64)*COS(CL$12))/SIN($E64)*CL$9)</f>
        <v>0.327953424654732</v>
      </c>
      <c r="FY64" s="0" t="n">
        <f aca="false">IF(CM$9=0,0,(SIN(CM$12)*COS($E64)+SIN($E64)*COS(CM$12))/SIN($E64)*CM$9)</f>
        <v>0.318772792548432</v>
      </c>
      <c r="FZ64" s="0" t="n">
        <f aca="false">IF(CN$9=0,0,(SIN(CN$12)*COS($E64)+SIN($E64)*COS(CN$12))/SIN($E64)*CN$9)</f>
        <v>0.309614978041317</v>
      </c>
      <c r="GA64" s="0" t="n">
        <f aca="false">IF(CO$9=0,0,(SIN(CO$12)*COS($E64)+SIN($E64)*COS(CO$12))/SIN($E64)*CO$9)</f>
        <v>0.30048470406385</v>
      </c>
      <c r="GB64" s="0" t="n">
        <f aca="false">IF(CP$9=0,0,(SIN(CP$12)*COS($E64)+SIN($E64)*COS(CP$12))/SIN($E64)*CP$9)</f>
        <v>0.291009203829791</v>
      </c>
      <c r="GC64" s="0" t="n">
        <f aca="false">IF(CQ$9=0,0,(SIN(CQ$12)*COS($E64)+SIN($E64)*COS(CQ$12))/SIN($E64)*CQ$9)</f>
        <v>0.281586367337745</v>
      </c>
    </row>
    <row r="65" customFormat="false" ht="12.8" hidden="true" customHeight="false" outlineLevel="0" collapsed="false">
      <c r="A65" s="0" t="n">
        <f aca="false">MAX($F65:$CQ65)</f>
        <v>0.528144120073543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0.561762</v>
      </c>
      <c r="C65" s="2" t="n">
        <f aca="false">MOD(Best +D65,360)</f>
        <v>152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0.528050099721163</v>
      </c>
      <c r="G65" s="13" t="n">
        <f aca="false">IF(OR(G155=0,CS65=0),0,G155*CS65/(G155+CS65))</f>
        <v>0.528144120073543</v>
      </c>
      <c r="H65" s="13" t="n">
        <f aca="false">IF(OR(H155=0,CT65=0),0,H155*CT65/(H155+CT65))</f>
        <v>0.528019207150505</v>
      </c>
      <c r="I65" s="13" t="n">
        <f aca="false">IF(OR(I155=0,CU65=0),0,I155*CU65/(I155+CU65))</f>
        <v>0.527686161791386</v>
      </c>
      <c r="J65" s="13" t="n">
        <f aca="false">IF(OR(J155=0,CV65=0),0,J155*CV65/(J155+CV65))</f>
        <v>0.527155371217699</v>
      </c>
      <c r="K65" s="13" t="n">
        <f aca="false">IF(OR(K155=0,CW65=0),0,K155*CW65/(K155+CW65))</f>
        <v>0.526436809323937</v>
      </c>
      <c r="L65" s="13" t="n">
        <f aca="false">IF(OR(L155=0,CX65=0),0,L155*CX65/(L155+CX65))</f>
        <v>0.525540039047029</v>
      </c>
      <c r="M65" s="13" t="n">
        <f aca="false">IF(OR(M155=0,CY65=0),0,M155*CY65/(M155+CY65))</f>
        <v>0.524474216748308</v>
      </c>
      <c r="N65" s="13" t="n">
        <f aca="false">IF(OR(N155=0,CZ65=0),0,N155*CZ65/(N155+CZ65))</f>
        <v>0.522830653947156</v>
      </c>
      <c r="O65" s="13" t="n">
        <f aca="false">IF(OR(O155=0,DA65=0),0,O155*DA65/(O155+DA65))</f>
        <v>0.521059170717601</v>
      </c>
      <c r="P65" s="13" t="n">
        <f aca="false">IF(OR(P155=0,DB65=0),0,P155*DB65/(P155+DB65))</f>
        <v>0.519166761583355</v>
      </c>
      <c r="Q65" s="13" t="n">
        <f aca="false">IF(OR(Q155=0,DC65=0),0,Q155*DC65/(Q155+DC65))</f>
        <v>0.517160058587082</v>
      </c>
      <c r="R65" s="13" t="n">
        <f aca="false">IF(OR(R155=0,DD65=0),0,R155*DD65/(R155+DD65))</f>
        <v>0.51504534558683</v>
      </c>
      <c r="S65" s="13" t="n">
        <f aca="false">IF(OR(S155=0,DE65=0),0,S155*DE65/(S155+DE65))</f>
        <v>0.511978517466359</v>
      </c>
      <c r="T65" s="13" t="n">
        <f aca="false">IF(OR(T155=0,DF65=0),0,T155*DF65/(T155+DF65))</f>
        <v>0.508862952046613</v>
      </c>
      <c r="U65" s="13" t="n">
        <f aca="false">IF(OR(U155=0,DG65=0),0,U155*DG65/(U155+DG65))</f>
        <v>0.505701758026654</v>
      </c>
      <c r="V65" s="13" t="n">
        <f aca="false">IF(OR(V155=0,DH65=0),0,V155*DH65/(V155+DH65))</f>
        <v>0.502497833933201</v>
      </c>
      <c r="W65" s="13" t="n">
        <f aca="false">IF(OR(W155=0,DI65=0),0,W155*DI65/(W155+DI65))</f>
        <v>0.499253880967812</v>
      </c>
      <c r="X65" s="13" t="n">
        <f aca="false">IF(OR(X155=0,DJ65=0),0,X155*DJ65/(X155+DJ65))</f>
        <v>0.493076916722311</v>
      </c>
      <c r="Y65" s="13" t="n">
        <f aca="false">IF(OR(Y155=0,DK65=0),0,Y155*DK65/(Y155+DK65))</f>
        <v>0.487005936673208</v>
      </c>
      <c r="Z65" s="13" t="n">
        <f aca="false">IF(OR(Z155=0,DL65=0),0,Z155*DL65/(Z155+DL65))</f>
        <v>0.481035384033276</v>
      </c>
      <c r="AA65" s="13" t="n">
        <f aca="false">IF(OR(AA155=0,DM65=0),0,AA155*DM65/(AA155+DM65))</f>
        <v>0.475160055744978</v>
      </c>
      <c r="AB65" s="13" t="n">
        <f aca="false">IF(OR(AB155=0,DN65=0),0,AB155*DN65/(AB155+DN65))</f>
        <v>0.469375073403947</v>
      </c>
      <c r="AC65" s="13" t="n">
        <f aca="false">IF(OR(AC155=0,DO65=0),0,AC155*DO65/(AC155+DO65))</f>
        <v>0.463073082311215</v>
      </c>
      <c r="AD65" s="13" t="n">
        <f aca="false">IF(OR(AD155=0,DP65=0),0,AD155*DP65/(AD155+DP65))</f>
        <v>0.457270049587265</v>
      </c>
      <c r="AE65" s="13" t="n">
        <f aca="false">IF(OR(AE155=0,DQ65=0),0,AE155*DQ65/(AE155+DQ65))</f>
        <v>0.452002677123793</v>
      </c>
      <c r="AF65" s="13" t="n">
        <f aca="false">IF(OR(AF155=0,DR65=0),0,AF155*DR65/(AF155+DR65))</f>
        <v>0.446798409782575</v>
      </c>
      <c r="AG65" s="13" t="n">
        <f aca="false">IF(OR(AG155=0,DS65=0),0,AG155*DS65/(AG155+DS65))</f>
        <v>0.441654227698647</v>
      </c>
      <c r="AH65" s="13" t="n">
        <f aca="false">IF(OR(AH155=0,DT65=0),0,AH155*DT65/(AH155+DT65))</f>
        <v>0.43638486495281</v>
      </c>
      <c r="AI65" s="13" t="n">
        <f aca="false">IF(OR(AI155=0,DU65=0),0,AI155*DU65/(AI155+DU65))</f>
        <v>0.431176685483486</v>
      </c>
      <c r="AJ65" s="13" t="n">
        <f aca="false">IF(OR(AJ155=0,DV65=0),0,AJ155*DV65/(AJ155+DV65))</f>
        <v>0.426026760971155</v>
      </c>
      <c r="AK65" s="13" t="n">
        <f aca="false">IF(OR(AK155=0,DW65=0),0,AK155*DW65/(AK155+DW65))</f>
        <v>0.420932314469232</v>
      </c>
      <c r="AL65" s="13" t="n">
        <f aca="false">IF(OR(AL155=0,DX65=0),0,AL155*DX65/(AL155+DX65))</f>
        <v>0.41589070983535</v>
      </c>
      <c r="AM65" s="13" t="n">
        <f aca="false">IF(OR(AM155=0,DY65=0),0,AM155*DY65/(AM155+DY65))</f>
        <v>0.410843736794713</v>
      </c>
      <c r="AN65" s="13" t="n">
        <f aca="false">IF(OR(AN155=0,DZ65=0),0,AN155*DZ65/(AN155+DZ65))</f>
        <v>0.40584655047174</v>
      </c>
      <c r="AO65" s="13" t="n">
        <f aca="false">IF(OR(AO155=0,EA65=0),0,AO155*EA65/(AO155+EA65))</f>
        <v>0.400896792108629</v>
      </c>
      <c r="AP65" s="13" t="n">
        <f aca="false">IF(OR(AP155=0,EB65=0),0,AP155*EB65/(AP155+EB65))</f>
        <v>0.395992215493247</v>
      </c>
      <c r="AQ65" s="13" t="n">
        <f aca="false">IF(OR(AQ155=0,EC65=0),0,AQ155*EC65/(AQ155+EC65))</f>
        <v>0.391130679603997</v>
      </c>
      <c r="AR65" s="13" t="n">
        <f aca="false">IF(OR(AR155=0,ED65=0),0,AR155*ED65/(AR155+ED65))</f>
        <v>0.386387289052065</v>
      </c>
      <c r="AS65" s="13" t="n">
        <f aca="false">IF(OR(AS155=0,EE65=0),0,AS155*EE65/(AS155+EE65))</f>
        <v>0.381680596778388</v>
      </c>
      <c r="AT65" s="13" t="n">
        <f aca="false">IF(OR(AT155=0,EF65=0),0,AT155*EF65/(AT155+EF65))</f>
        <v>0.377008843372441</v>
      </c>
      <c r="AU65" s="13" t="n">
        <f aca="false">IF(OR(AU155=0,EG65=0),0,AU155*EG65/(AU155+EG65))</f>
        <v>0.372370343653759</v>
      </c>
      <c r="AV65" s="13" t="n">
        <f aca="false">IF(OR(AV155=0,EH65=0),0,AV155*EH65/(AV155+EH65))</f>
        <v>0.367763482170212</v>
      </c>
      <c r="AW65" s="13" t="n">
        <f aca="false">IF(OR(AW155=0,EI65=0),0,AW155*EI65/(AW155+EI65))</f>
        <v>0.362804850602723</v>
      </c>
      <c r="AX65" s="13" t="n">
        <f aca="false">IF(OR(AX155=0,EJ65=0),0,AX155*EJ65/(AX155+EJ65))</f>
        <v>0.357885142658867</v>
      </c>
      <c r="AY65" s="13" t="n">
        <f aca="false">IF(OR(AY155=0,EK65=0),0,AY155*EK65/(AY155+EK65))</f>
        <v>0.353002495838416</v>
      </c>
      <c r="AZ65" s="13" t="n">
        <f aca="false">IF(OR(AZ155=0,EL65=0),0,AZ155*EL65/(AZ155+EL65))</f>
        <v>0.348155131268756</v>
      </c>
      <c r="BA65" s="13" t="n">
        <f aca="false">IF(OR(BA155=0,EM65=0),0,BA155*EM65/(BA155+EM65))</f>
        <v>0.343341348946998</v>
      </c>
      <c r="BB65" s="13" t="n">
        <f aca="false">IF(OR(BB155=0,EN65=0),0,BB155*EN65/(BB155+EN65))</f>
        <v>0.33840225509303</v>
      </c>
      <c r="BC65" s="13" t="n">
        <f aca="false">IF(OR(BC155=0,EO65=0),0,BC155*EO65/(BC155+EO65))</f>
        <v>0.333497110763614</v>
      </c>
      <c r="BD65" s="13" t="n">
        <f aca="false">IF(OR(BD155=0,EP65=0),0,BD155*EP65/(BD155+EP65))</f>
        <v>0.328624283290009</v>
      </c>
      <c r="BE65" s="13" t="n">
        <f aca="false">IF(OR(BE155=0,EQ65=0),0,BE155*EQ65/(BE155+EQ65))</f>
        <v>0.323782213578267</v>
      </c>
      <c r="BF65" s="13" t="n">
        <f aca="false">IF(OR(BF155=0,ER65=0),0,BF155*ER65/(BF155+ER65))</f>
        <v>0.318969412387728</v>
      </c>
      <c r="BG65" s="13" t="n">
        <f aca="false">IF(OR(BG155=0,ES65=0),0,BG155*ES65/(BG155+ES65))</f>
        <v>0.313971157449996</v>
      </c>
      <c r="BH65" s="13" t="n">
        <f aca="false">IF(OR(BH155=0,ET65=0),0,BH155*ET65/(BH155+ET65))</f>
        <v>0.309003415187516</v>
      </c>
      <c r="BI65" s="13" t="n">
        <f aca="false">IF(OR(BI155=0,EU65=0),0,BI155*EU65/(BI155+EU65))</f>
        <v>0.304064731799149</v>
      </c>
      <c r="BJ65" s="13" t="n">
        <f aca="false">IF(OR(BJ155=0,EV65=0),0,BJ155*EV65/(BJ155+EV65))</f>
        <v>0.299153723801331</v>
      </c>
      <c r="BK65" s="13" t="n">
        <f aca="false">IF(OR(BK155=0,EW65=0),0,BK155*EW65/(BK155+EW65))</f>
        <v>0.294269075112476</v>
      </c>
      <c r="BL65" s="13" t="n">
        <f aca="false">IF(OR(BL155=0,EX65=0),0,BL155*EX65/(BL155+EX65))</f>
        <v>0.289511741052636</v>
      </c>
      <c r="BM65" s="13" t="n">
        <f aca="false">IF(OR(BM155=0,EY65=0),0,BM155*EY65/(BM155+EY65))</f>
        <v>0.284776603527042</v>
      </c>
      <c r="BN65" s="13" t="n">
        <f aca="false">IF(OR(BN155=0,EZ65=0),0,BN155*EZ65/(BN155+EZ65))</f>
        <v>0.280062588503628</v>
      </c>
      <c r="BO65" s="13" t="n">
        <f aca="false">IF(OR(BO155=0,FA65=0),0,BO155*FA65/(BO155+FA65))</f>
        <v>0.275368674455235</v>
      </c>
      <c r="BP65" s="13" t="n">
        <f aca="false">IF(OR(BP155=0,FB65=0),0,BP155*FB65/(BP155+FB65))</f>
        <v>0.270693890694228</v>
      </c>
      <c r="BQ65" s="13" t="n">
        <f aca="false">IF(OR(BQ155=0,FC65=0),0,BQ155*FC65/(BQ155+FC65))</f>
        <v>0.266232944247764</v>
      </c>
      <c r="BR65" s="13" t="n">
        <f aca="false">IF(OR(BR155=0,FD65=0),0,BR155*FD65/(BR155+FD65))</f>
        <v>0.261785815504231</v>
      </c>
      <c r="BS65" s="13" t="n">
        <f aca="false">IF(OR(BS155=0,FE65=0),0,BS155*FE65/(BS155+FE65))</f>
        <v>0.25735174659227</v>
      </c>
      <c r="BT65" s="13" t="n">
        <f aca="false">IF(OR(BT155=0,FF65=0),0,BT155*FF65/(BT155+FF65))</f>
        <v>0.252930015072223</v>
      </c>
      <c r="BU65" s="13" t="n">
        <f aca="false">IF(OR(BU155=0,FG65=0),0,BU155*FG65/(BU155+FG65))</f>
        <v>0.248519933122332</v>
      </c>
      <c r="BV65" s="13" t="n">
        <f aca="false">IF(OR(BV155=0,FH65=0),0,BV155*FH65/(BV155+FH65))</f>
        <v>0.244213953930266</v>
      </c>
      <c r="BW65" s="13" t="n">
        <f aca="false">IF(OR(BW155=0,FI65=0),0,BW155*FI65/(BW155+FI65))</f>
        <v>0.239916491707921</v>
      </c>
      <c r="BX65" s="13" t="n">
        <f aca="false">IF(OR(BX155=0,FJ65=0),0,BX155*FJ65/(BX155+FJ65))</f>
        <v>0.235626975153364</v>
      </c>
      <c r="BY65" s="13" t="n">
        <f aca="false">IF(OR(BY155=0,FK65=0),0,BY155*FK65/(BY155+FK65))</f>
        <v>0.231344860415141</v>
      </c>
      <c r="BZ65" s="13" t="n">
        <f aca="false">IF(OR(BZ155=0,FL65=0),0,BZ155*FL65/(BZ155+FL65))</f>
        <v>0.227069630730777</v>
      </c>
      <c r="CA65" s="13" t="n">
        <f aca="false">IF(OR(CA155=0,FM65=0),0,CA155*FM65/(CA155+FM65))</f>
        <v>0.222800796132507</v>
      </c>
      <c r="CB65" s="13" t="n">
        <f aca="false">IF(OR(CB155=0,FN65=0),0,CB155*FN65/(CB155+FN65))</f>
        <v>0.218537893218159</v>
      </c>
      <c r="CC65" s="13" t="n">
        <f aca="false">IF(OR(CC155=0,FO65=0),0,CC155*FO65/(CC155+FO65))</f>
        <v>0.214280484985394</v>
      </c>
      <c r="CD65" s="13" t="n">
        <f aca="false">IF(OR(CD155=0,FP65=0),0,CD155*FP65/(CD155+FP65))</f>
        <v>0.210028160727608</v>
      </c>
      <c r="CE65" s="13" t="n">
        <f aca="false">IF(OR(CE155=0,FQ65=0),0,CE155*FQ65/(CE155+FQ65))</f>
        <v>0.205780535990082</v>
      </c>
      <c r="CF65" s="13" t="n">
        <f aca="false">IF(OR(CF155=0,FR65=0),0,CF155*FR65/(CF155+FR65))</f>
        <v>0.201167650206636</v>
      </c>
      <c r="CG65" s="13" t="n">
        <f aca="false">IF(OR(CG155=0,FS65=0),0,CG155*FS65/(CG155+FS65))</f>
        <v>0.196566055252667</v>
      </c>
      <c r="CH65" s="13" t="n">
        <f aca="false">IF(OR(CH155=0,FT65=0),0,CH155*FT65/(CH155+FT65))</f>
        <v>0.19197554654933</v>
      </c>
      <c r="CI65" s="13" t="n">
        <f aca="false">IF(OR(CI155=0,FU65=0),0,CI155*FU65/(CI155+FU65))</f>
        <v>0.187395970772553</v>
      </c>
      <c r="CJ65" s="13" t="n">
        <f aca="false">IF(OR(CJ155=0,FV65=0),0,CJ155*FV65/(CJ155+FV65))</f>
        <v>0.182827226668005</v>
      </c>
      <c r="CK65" s="13" t="n">
        <f aca="false">IF(OR(CK155=0,FW65=0),0,CK155*FW65/(CK155+FW65))</f>
        <v>0.178464599268958</v>
      </c>
      <c r="CL65" s="13" t="n">
        <f aca="false">IF(OR(CL155=0,FX65=0),0,CL155*FX65/(CL155+FX65))</f>
        <v>0.174108755990799</v>
      </c>
      <c r="CM65" s="13" t="n">
        <f aca="false">IF(OR(CM155=0,FY65=0),0,CM155*FY65/(CM155+FY65))</f>
        <v>0.169759641970609</v>
      </c>
      <c r="CN65" s="13" t="n">
        <f aca="false">IF(OR(CN155=0,FZ65=0),0,CN155*FZ65/(CN155+FZ65))</f>
        <v>0.165417242816053</v>
      </c>
      <c r="CO65" s="13" t="n">
        <f aca="false">IF(OR(CO155=0,GA65=0),0,CO155*GA65/(CO155+GA65))</f>
        <v>0.16108158544531</v>
      </c>
      <c r="CP65" s="13" t="n">
        <f aca="false">IF(OR(CP155=0,GB65=0),0,CP155*GB65/(CP155+GB65))</f>
        <v>0.156639601839308</v>
      </c>
      <c r="CQ65" s="13" t="n">
        <f aca="false">IF(OR(CQ155=0,GC65=0),0,CQ155*GC65/(CQ155+GC65))</f>
        <v>0.152207365914699</v>
      </c>
      <c r="CR65" s="0" t="n">
        <f aca="false">IF(F$9=0,0,(SIN(F$12)*COS($E65)+SIN($E65)*COS(F$12))/SIN($E65)*F$9)</f>
        <v>0.5280501</v>
      </c>
      <c r="CS65" s="0" t="n">
        <f aca="false">IF(G$9=0,0,(SIN(G$12)*COS($E65)+SIN($E65)*COS(G$12))/SIN($E65)*G$9)</f>
        <v>0.539077359454852</v>
      </c>
      <c r="CT65" s="0" t="n">
        <f aca="false">IF(H$9=0,0,(SIN(H$12)*COS($E65)+SIN($E65)*COS(H$12))/SIN($E65)*H$9)</f>
        <v>0.550045986796683</v>
      </c>
      <c r="CU65" s="0" t="n">
        <f aca="false">IF(I$9=0,0,(SIN(I$12)*COS($E65)+SIN($E65)*COS(I$12))/SIN($E65)*I$9)</f>
        <v>0.560950088734104</v>
      </c>
      <c r="CV65" s="0" t="n">
        <f aca="false">IF(J$9=0,0,(SIN(J$12)*COS($E65)+SIN($E65)*COS(J$12))/SIN($E65)*J$9)</f>
        <v>0.5717837602487</v>
      </c>
      <c r="CW65" s="0" t="n">
        <f aca="false">IF(K$9=0,0,(SIN(K$12)*COS($E65)+SIN($E65)*COS(K$12))/SIN($E65)*K$9)</f>
        <v>0.582541087180722</v>
      </c>
      <c r="CX65" s="0" t="n">
        <f aca="false">IF(L$9=0,0,(SIN(L$12)*COS($E65)+SIN($E65)*COS(L$12))/SIN($E65)*L$9)</f>
        <v>0.593216148826889</v>
      </c>
      <c r="CY65" s="0" t="n">
        <f aca="false">IF(M$9=0,0,(SIN(M$12)*COS($E65)+SIN($E65)*COS(M$12))/SIN($E65)*M$9)</f>
        <v>0.603803020549247</v>
      </c>
      <c r="CZ65" s="0" t="n">
        <f aca="false">IF(N$9=0,0,(SIN(N$12)*COS($E65)+SIN($E65)*COS(N$12))/SIN($E65)*N$9)</f>
        <v>0.613720498026928</v>
      </c>
      <c r="DA65" s="0" t="n">
        <f aca="false">IF(O$9=0,0,(SIN(O$12)*COS($E65)+SIN($E65)*COS(O$12))/SIN($E65)*O$9)</f>
        <v>0.623526979704071</v>
      </c>
      <c r="DB65" s="0" t="n">
        <f aca="false">IF(P$9=0,0,(SIN(P$12)*COS($E65)+SIN($E65)*COS(P$12))/SIN($E65)*P$9)</f>
        <v>0.633217075598697</v>
      </c>
      <c r="DC65" s="0" t="n">
        <f aca="false">IF(Q$9=0,0,(SIN(Q$12)*COS($E65)+SIN($E65)*COS(Q$12))/SIN($E65)*Q$9)</f>
        <v>0.642785408778066</v>
      </c>
      <c r="DD65" s="0" t="n">
        <f aca="false">IF(R$9=0,0,(SIN(R$12)*COS($E65)+SIN($E65)*COS(R$12))/SIN($E65)*R$9)</f>
        <v>0.65222661773529</v>
      </c>
      <c r="DE65" s="0" t="n">
        <f aca="false">IF(S$9=0,0,(SIN(S$12)*COS($E65)+SIN($E65)*COS(S$12))/SIN($E65)*S$9)</f>
        <v>0.660121519574076</v>
      </c>
      <c r="DF65" s="0" t="n">
        <f aca="false">IF(T$9=0,0,(SIN(T$12)*COS($E65)+SIN($E65)*COS(T$12))/SIN($E65)*T$9)</f>
        <v>0.6678570886954</v>
      </c>
      <c r="DG65" s="0" t="n">
        <f aca="false">IF(U$9=0,0,(SIN(U$12)*COS($E65)+SIN($E65)*COS(U$12))/SIN($E65)*U$9)</f>
        <v>0.675429325993739</v>
      </c>
      <c r="DH65" s="0" t="n">
        <f aca="false">IF(V$9=0,0,(SIN(V$12)*COS($E65)+SIN($E65)*COS(V$12))/SIN($E65)*V$9)</f>
        <v>0.682834269899985</v>
      </c>
      <c r="DI65" s="0" t="n">
        <f aca="false">IF(W$9=0,0,(SIN(W$12)*COS($E65)+SIN($E65)*COS(W$12))/SIN($E65)*W$9)</f>
        <v>0.690067998092303</v>
      </c>
      <c r="DJ65" s="0" t="n">
        <f aca="false">IF(X$9=0,0,(SIN(X$12)*COS($E65)+SIN($E65)*COS(X$12))/SIN($E65)*X$9)</f>
        <v>0.69141967316612</v>
      </c>
      <c r="DK65" s="0" t="n">
        <f aca="false">IF(Y$9=0,0,(SIN(Y$12)*COS($E65)+SIN($E65)*COS(Y$12))/SIN($E65)*Y$9)</f>
        <v>0.692525560678487</v>
      </c>
      <c r="DL65" s="0" t="n">
        <f aca="false">IF(Z$9=0,0,(SIN(Z$12)*COS($E65)+SIN($E65)*COS(Z$12))/SIN($E65)*Z$9)</f>
        <v>0.693387111955113</v>
      </c>
      <c r="DM65" s="0" t="n">
        <f aca="false">IF(AA$9=0,0,(SIN(AA$12)*COS($E65)+SIN($E65)*COS(AA$12))/SIN($E65)*AA$9)</f>
        <v>0.694005862918664</v>
      </c>
      <c r="DN65" s="0" t="n">
        <f aca="false">IF(AB$9=0,0,(SIN(AB$12)*COS($E65)+SIN($E65)*COS(AB$12))/SIN($E65)*AB$9)</f>
        <v>0.694383433073109</v>
      </c>
      <c r="DO65" s="0" t="n">
        <f aca="false">IF(AC$9=0,0,(SIN(AC$12)*COS($E65)+SIN($E65)*COS(AC$12))/SIN($E65)*AC$9)</f>
        <v>0.693170023114779</v>
      </c>
      <c r="DP65" s="0" t="n">
        <f aca="false">IF(AD$9=0,0,(SIN(AD$12)*COS($E65)+SIN($E65)*COS(AD$12))/SIN($E65)*AD$9)</f>
        <v>0.692612352062188</v>
      </c>
      <c r="DQ65" s="0" t="n">
        <f aca="false">IF(AE$9=0,0,(SIN(AE$12)*COS($E65)+SIN($E65)*COS(AE$12))/SIN($E65)*AE$9)</f>
        <v>0.692875429294495</v>
      </c>
      <c r="DR65" s="0" t="n">
        <f aca="false">IF(AF$9=0,0,(SIN(AF$12)*COS($E65)+SIN($E65)*COS(AF$12))/SIN($E65)*AF$9)</f>
        <v>0.692909479711393</v>
      </c>
      <c r="DS65" s="0" t="n">
        <f aca="false">IF(AG$9=0,0,(SIN(AG$12)*COS($E65)+SIN($E65)*COS(AG$12))/SIN($E65)*AG$9)</f>
        <v>0.692715971162969</v>
      </c>
      <c r="DT65" s="0" t="n">
        <f aca="false">IF(AH$9=0,0,(SIN(AH$12)*COS($E65)+SIN($E65)*COS(AH$12))/SIN($E65)*AH$9)</f>
        <v>0.691837870141328</v>
      </c>
      <c r="DU65" s="0" t="n">
        <f aca="false">IF(AI$9=0,0,(SIN(AI$12)*COS($E65)+SIN($E65)*COS(AI$12))/SIN($E65)*AI$9)</f>
        <v>0.690732972460077</v>
      </c>
      <c r="DV65" s="0" t="n">
        <f aca="false">IF(AJ$9=0,0,(SIN(AJ$12)*COS($E65)+SIN($E65)*COS(AJ$12))/SIN($E65)*AJ$9)</f>
        <v>0.689403386356042</v>
      </c>
      <c r="DW65" s="0" t="n">
        <f aca="false">IF(AK$9=0,0,(SIN(AK$12)*COS($E65)+SIN($E65)*COS(AK$12))/SIN($E65)*AK$9)</f>
        <v>0.687851292859505</v>
      </c>
      <c r="DX65" s="0" t="n">
        <f aca="false">IF(AL$9=0,0,(SIN(AL$12)*COS($E65)+SIN($E65)*COS(AL$12))/SIN($E65)*AL$9)</f>
        <v>0.686078944588846</v>
      </c>
      <c r="DY65" s="0" t="n">
        <f aca="false">IF(AM$9=0,0,(SIN(AM$12)*COS($E65)+SIN($E65)*COS(AM$12))/SIN($E65)*AM$9)</f>
        <v>0.683934277552123</v>
      </c>
      <c r="DZ65" s="0" t="n">
        <f aca="false">IF(AN$9=0,0,(SIN(AN$12)*COS($E65)+SIN($E65)*COS(AN$12))/SIN($E65)*AN$9)</f>
        <v>0.6815737410094</v>
      </c>
      <c r="EA65" s="0" t="n">
        <f aca="false">IF(AO$9=0,0,(SIN(AO$12)*COS($E65)+SIN($E65)*COS(AO$12))/SIN($E65)*AO$9)</f>
        <v>0.678999936118239</v>
      </c>
      <c r="EB65" s="0" t="n">
        <f aca="false">IF(AP$9=0,0,(SIN(AP$12)*COS($E65)+SIN($E65)*COS(AP$12))/SIN($E65)*AP$9)</f>
        <v>0.676215530722183</v>
      </c>
      <c r="EC65" s="0" t="n">
        <f aca="false">IF(AQ$9=0,0,(SIN(AQ$12)*COS($E65)+SIN($E65)*COS(AQ$12))/SIN($E65)*AQ$9)</f>
        <v>0.673223257964276</v>
      </c>
      <c r="ED65" s="0" t="n">
        <f aca="false">IF(AR$9=0,0,(SIN(AR$12)*COS($E65)+SIN($E65)*COS(AR$12))/SIN($E65)*AR$9)</f>
        <v>0.670258025474402</v>
      </c>
      <c r="EE65" s="0" t="n">
        <f aca="false">IF(AS$9=0,0,(SIN(AS$12)*COS($E65)+SIN($E65)*COS(AS$12))/SIN($E65)*AS$9)</f>
        <v>0.667090370040539</v>
      </c>
      <c r="EF65" s="0" t="n">
        <f aca="false">IF(AT$9=0,0,(SIN(AT$12)*COS($E65)+SIN($E65)*COS(AT$12))/SIN($E65)*AT$9)</f>
        <v>0.66372300017344</v>
      </c>
      <c r="EG65" s="0" t="n">
        <f aca="false">IF(AU$9=0,0,(SIN(AU$12)*COS($E65)+SIN($E65)*COS(AU$12))/SIN($E65)*AU$9)</f>
        <v>0.660158684156405</v>
      </c>
      <c r="EH65" s="0" t="n">
        <f aca="false">IF(AV$9=0,0,(SIN(AV$12)*COS($E65)+SIN($E65)*COS(AV$12))/SIN($E65)*AV$9)</f>
        <v>0.656400248671239</v>
      </c>
      <c r="EI65" s="0" t="n">
        <f aca="false">IF(AW$9=0,0,(SIN(AW$12)*COS($E65)+SIN($E65)*COS(AW$12))/SIN($E65)*AW$9)</f>
        <v>0.651219248173767</v>
      </c>
      <c r="EJ65" s="0" t="n">
        <f aca="false">IF(AX$9=0,0,(SIN(AX$12)*COS($E65)+SIN($E65)*COS(AX$12))/SIN($E65)*AX$9)</f>
        <v>0.645854843568177</v>
      </c>
      <c r="EK65" s="0" t="n">
        <f aca="false">IF(AY$9=0,0,(SIN(AY$12)*COS($E65)+SIN($E65)*COS(AY$12))/SIN($E65)*AY$9)</f>
        <v>0.640311151306457</v>
      </c>
      <c r="EL65" s="0" t="n">
        <f aca="false">IF(AZ$9=0,0,(SIN(AZ$12)*COS($E65)+SIN($E65)*COS(AZ$12))/SIN($E65)*AZ$9)</f>
        <v>0.634592337139134</v>
      </c>
      <c r="EM65" s="0" t="n">
        <f aca="false">IF(BA$9=0,0,(SIN(BA$12)*COS($E65)+SIN($E65)*COS(BA$12))/SIN($E65)*BA$9)</f>
        <v>0.628702614091805</v>
      </c>
      <c r="EN65" s="0" t="n">
        <f aca="false">IF(BB$9=0,0,(SIN(BB$12)*COS($E65)+SIN($E65)*COS(BB$12))/SIN($E65)*BB$9)</f>
        <v>0.622114518618318</v>
      </c>
      <c r="EO65" s="0" t="n">
        <f aca="false">IF(BC$9=0,0,(SIN(BC$12)*COS($E65)+SIN($E65)*COS(BC$12))/SIN($E65)*BC$9)</f>
        <v>0.615367843583597</v>
      </c>
      <c r="EP65" s="0" t="n">
        <f aca="false">IF(BD$9=0,0,(SIN(BD$12)*COS($E65)+SIN($E65)*COS(BD$12))/SIN($E65)*BD$9)</f>
        <v>0.608467415756789</v>
      </c>
      <c r="EQ65" s="0" t="n">
        <f aca="false">IF(BE$9=0,0,(SIN(BE$12)*COS($E65)+SIN($E65)*COS(BE$12))/SIN($E65)*BE$9)</f>
        <v>0.601418098478051</v>
      </c>
      <c r="ER65" s="0" t="n">
        <f aca="false">IF(BF$9=0,0,(SIN(BF$12)*COS($E65)+SIN($E65)*COS(BF$12))/SIN($E65)*BF$9)</f>
        <v>0.594224789335975</v>
      </c>
      <c r="ES65" s="0" t="n">
        <f aca="false">IF(BG$9=0,0,(SIN(BG$12)*COS($E65)+SIN($E65)*COS(BG$12))/SIN($E65)*BG$9)</f>
        <v>0.586148574469354</v>
      </c>
      <c r="ET65" s="0" t="n">
        <f aca="false">IF(BH$9=0,0,(SIN(BH$12)*COS($E65)+SIN($E65)*COS(BH$12))/SIN($E65)*BH$9)</f>
        <v>0.577945927894283</v>
      </c>
      <c r="EU65" s="0" t="n">
        <f aca="false">IF(BI$9=0,0,(SIN(BI$12)*COS($E65)+SIN($E65)*COS(BI$12))/SIN($E65)*BI$9)</f>
        <v>0.569622512184005</v>
      </c>
      <c r="EV65" s="0" t="n">
        <f aca="false">IF(BJ$9=0,0,(SIN(BJ$12)*COS($E65)+SIN($E65)*COS(BJ$12))/SIN($E65)*BJ$9)</f>
        <v>0.561184009860756</v>
      </c>
      <c r="EW65" s="0" t="n">
        <f aca="false">IF(BK$9=0,0,(SIN(BK$12)*COS($E65)+SIN($E65)*COS(BK$12))/SIN($E65)*BK$9)</f>
        <v>0.552636120706165</v>
      </c>
      <c r="EX65" s="0" t="n">
        <f aca="false">IF(BL$9=0,0,(SIN(BL$12)*COS($E65)+SIN($E65)*COS(BL$12))/SIN($E65)*BL$9)</f>
        <v>0.544345770598433</v>
      </c>
      <c r="EY65" s="0" t="n">
        <f aca="false">IF(BM$9=0,0,(SIN(BM$12)*COS($E65)+SIN($E65)*COS(BM$12))/SIN($E65)*BM$9)</f>
        <v>0.535952524450099</v>
      </c>
      <c r="EZ65" s="0" t="n">
        <f aca="false">IF(BN$9=0,0,(SIN(BN$12)*COS($E65)+SIN($E65)*COS(BN$12))/SIN($E65)*BN$9)</f>
        <v>0.527461789866621</v>
      </c>
      <c r="FA65" s="0" t="n">
        <f aca="false">IF(BO$9=0,0,(SIN(BO$12)*COS($E65)+SIN($E65)*COS(BO$12))/SIN($E65)*BO$9)</f>
        <v>0.51887898411584</v>
      </c>
      <c r="FB65" s="0" t="n">
        <f aca="false">IF(BP$9=0,0,(SIN(BP$12)*COS($E65)+SIN($E65)*COS(BP$12))/SIN($E65)*BP$9)</f>
        <v>0.510209531615509</v>
      </c>
      <c r="FC65" s="0" t="n">
        <f aca="false">IF(BQ$9=0,0,(SIN(BQ$12)*COS($E65)+SIN($E65)*COS(BQ$12))/SIN($E65)*BQ$9)</f>
        <v>0.502154366087173</v>
      </c>
      <c r="FD65" s="0" t="n">
        <f aca="false">IF(BR$9=0,0,(SIN(BR$12)*COS($E65)+SIN($E65)*COS(BR$12))/SIN($E65)*BR$9)</f>
        <v>0.4940113617884</v>
      </c>
      <c r="FE65" s="0" t="n">
        <f aca="false">IF(BS$9=0,0,(SIN(BS$12)*COS($E65)+SIN($E65)*COS(BS$12))/SIN($E65)*BS$9)</f>
        <v>0.48578531949331</v>
      </c>
      <c r="FF65" s="0" t="n">
        <f aca="false">IF(BT$9=0,0,(SIN(BT$12)*COS($E65)+SIN($E65)*COS(BT$12))/SIN($E65)*BT$9)</f>
        <v>0.477481044726508</v>
      </c>
      <c r="FG65" s="0" t="n">
        <f aca="false">IF(BU$9=0,0,(SIN(BU$12)*COS($E65)+SIN($E65)*COS(BU$12))/SIN($E65)*BU$9)</f>
        <v>0.469103345598749</v>
      </c>
      <c r="FH65" s="0" t="n">
        <f aca="false">IF(BV$9=0,0,(SIN(BV$12)*COS($E65)+SIN($E65)*COS(BV$12))/SIN($E65)*BV$9)</f>
        <v>0.460988677178608</v>
      </c>
      <c r="FI65" s="0" t="n">
        <f aca="false">IF(BW$9=0,0,(SIN(BW$12)*COS($E65)+SIN($E65)*COS(BW$12))/SIN($E65)*BW$9)</f>
        <v>0.452803143127969</v>
      </c>
      <c r="FJ65" s="0" t="n">
        <f aca="false">IF(BX$9=0,0,(SIN(BX$12)*COS($E65)+SIN($E65)*COS(BX$12))/SIN($E65)*BX$9)</f>
        <v>0.444551246547142</v>
      </c>
      <c r="FK65" s="0" t="n">
        <f aca="false">IF(BY$9=0,0,(SIN(BY$12)*COS($E65)+SIN($E65)*COS(BY$12))/SIN($E65)*BY$9)</f>
        <v>0.4362374889515</v>
      </c>
      <c r="FL65" s="0" t="n">
        <f aca="false">IF(BZ$9=0,0,(SIN(BZ$12)*COS($E65)+SIN($E65)*COS(BZ$12))/SIN($E65)*BZ$9)</f>
        <v>0.42786636829474</v>
      </c>
      <c r="FM65" s="0" t="n">
        <f aca="false">IF(CA$9=0,0,(SIN(CA$12)*COS($E65)+SIN($E65)*COS(CA$12))/SIN($E65)*CA$9)</f>
        <v>0.419442377000058</v>
      </c>
      <c r="FN65" s="0" t="n">
        <f aca="false">IF(CB$9=0,0,(SIN(CB$12)*COS($E65)+SIN($E65)*COS(CB$12))/SIN($E65)*CB$9)</f>
        <v>0.41097</v>
      </c>
      <c r="FO65" s="0" t="n">
        <f aca="false">IF(CC$9=0,0,(SIN(CC$12)*COS($E65)+SIN($E65)*COS(CC$12))/SIN($E65)*CC$9)</f>
        <v>0.402453712785796</v>
      </c>
      <c r="FP65" s="0" t="n">
        <f aca="false">IF(CD$9=0,0,(SIN(CD$12)*COS($E65)+SIN($E65)*COS(CD$12))/SIN($E65)*CD$9)</f>
        <v>0.393897979466927</v>
      </c>
      <c r="FQ65" s="0" t="n">
        <f aca="false">IF(CE$9=0,0,(SIN(CE$12)*COS($E65)+SIN($E65)*COS(CE$12))/SIN($E65)*CE$9)</f>
        <v>0.385307250841715</v>
      </c>
      <c r="FR65" s="0" t="n">
        <f aca="false">IF(CF$9=0,0,(SIN(CF$12)*COS($E65)+SIN($E65)*COS(CF$12))/SIN($E65)*CF$9)</f>
        <v>0.375396848438517</v>
      </c>
      <c r="FS65" s="0" t="n">
        <f aca="false">IF(CG$9=0,0,(SIN(CG$12)*COS($E65)+SIN($E65)*COS(CG$12))/SIN($E65)*CG$9)</f>
        <v>0.365499812083921</v>
      </c>
      <c r="FT65" s="0" t="n">
        <f aca="false">IF(CH$9=0,0,(SIN(CH$12)*COS($E65)+SIN($E65)*COS(CH$12))/SIN($E65)*CH$9)</f>
        <v>0.35562170116608</v>
      </c>
      <c r="FU65" s="0" t="n">
        <f aca="false">IF(CI$9=0,0,(SIN(CI$12)*COS($E65)+SIN($E65)*COS(CI$12))/SIN($E65)*CI$9)</f>
        <v>0.345768029629749</v>
      </c>
      <c r="FV65" s="0" t="n">
        <f aca="false">IF(CJ$9=0,0,(SIN(CJ$12)*COS($E65)+SIN($E65)*COS(CJ$12))/SIN($E65)*CJ$9)</f>
        <v>0.33594426353365</v>
      </c>
      <c r="FW65" s="0" t="n">
        <f aca="false">IF(CK$9=0,0,(SIN(CK$12)*COS($E65)+SIN($E65)*COS(CK$12))/SIN($E65)*CK$9)</f>
        <v>0.326810256652581</v>
      </c>
      <c r="FX65" s="0" t="n">
        <f aca="false">IF(CL$9=0,0,(SIN(CL$12)*COS($E65)+SIN($E65)*COS(CL$12))/SIN($E65)*CL$9)</f>
        <v>0.317693080031029</v>
      </c>
      <c r="FY65" s="0" t="n">
        <f aca="false">IF(CM$9=0,0,(SIN(CM$12)*COS($E65)+SIN($E65)*COS(CM$12))/SIN($E65)*CM$9)</f>
        <v>0.308597454542381</v>
      </c>
      <c r="FZ65" s="0" t="n">
        <f aca="false">IF(CN$9=0,0,(SIN(CN$12)*COS($E65)+SIN($E65)*COS(CN$12))/SIN($E65)*CN$9)</f>
        <v>0.299528058452848</v>
      </c>
      <c r="GA65" s="0" t="n">
        <f aca="false">IF(CO$9=0,0,(SIN(CO$12)*COS($E65)+SIN($E65)*COS(CO$12))/SIN($E65)*CO$9)</f>
        <v>0.290489525415335</v>
      </c>
      <c r="GB65" s="0" t="n">
        <f aca="false">IF(CP$9=0,0,(SIN(CP$12)*COS($E65)+SIN($E65)*COS(CP$12))/SIN($E65)*CP$9)</f>
        <v>0.281121822390714</v>
      </c>
      <c r="GC65" s="0" t="n">
        <f aca="false">IF(CQ$9=0,0,(SIN(CQ$12)*COS($E65)+SIN($E65)*COS(CQ$12))/SIN($E65)*CQ$9)</f>
        <v>0.271809935582275</v>
      </c>
    </row>
    <row r="66" customFormat="false" ht="12.8" hidden="true" customHeight="false" outlineLevel="0" collapsed="false">
      <c r="A66" s="0" t="n">
        <f aca="false">MAX($F66:$CQ66)</f>
        <v>0.528050099721163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0.5594136</v>
      </c>
      <c r="C66" s="2" t="n">
        <f aca="false">MOD(Best +D66,360)</f>
        <v>153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0.528050099721163</v>
      </c>
      <c r="G66" s="13" t="n">
        <f aca="false">IF(OR(G156=0,CS66=0),0,G156*CS66/(G156+CS66))</f>
        <v>0.527991375252474</v>
      </c>
      <c r="H66" s="13" t="n">
        <f aca="false">IF(OR(H156=0,CT66=0),0,H156*CT66/(H156+CT66))</f>
        <v>0.527717519232652</v>
      </c>
      <c r="I66" s="13" t="n">
        <f aca="false">IF(OR(I156=0,CU66=0),0,I156*CU66/(I156+CU66))</f>
        <v>0.527239174970142</v>
      </c>
      <c r="J66" s="13" t="n">
        <f aca="false">IF(OR(J156=0,CV66=0),0,J156*CV66/(J156+CV66))</f>
        <v>0.52656657994247</v>
      </c>
      <c r="K66" s="13" t="n">
        <f aca="false">IF(OR(K156=0,CW66=0),0,K156*CW66/(K156+CW66))</f>
        <v>0.525709565839944</v>
      </c>
      <c r="L66" s="13" t="n">
        <f aca="false">IF(OR(L156=0,CX66=0),0,L156*CX66/(L156+CX66))</f>
        <v>0.524677560659991</v>
      </c>
      <c r="M66" s="13" t="n">
        <f aca="false">IF(OR(M156=0,CY66=0),0,M156*CY66/(M156+CY66))</f>
        <v>0.523479592794413</v>
      </c>
      <c r="N66" s="13" t="n">
        <f aca="false">IF(OR(N156=0,CZ66=0),0,N156*CZ66/(N156+CZ66))</f>
        <v>0.521707212363858</v>
      </c>
      <c r="O66" s="13" t="n">
        <f aca="false">IF(OR(O156=0,DA66=0),0,O156*DA66/(O156+DA66))</f>
        <v>0.519809830569899</v>
      </c>
      <c r="P66" s="13" t="n">
        <f aca="false">IF(OR(P156=0,DB66=0),0,P156*DB66/(P156+DB66))</f>
        <v>0.517794327332032</v>
      </c>
      <c r="Q66" s="13" t="n">
        <f aca="false">IF(OR(Q156=0,DC66=0),0,Q156*DC66/(Q156+DC66))</f>
        <v>0.515667226444697</v>
      </c>
      <c r="R66" s="13" t="n">
        <f aca="false">IF(OR(R156=0,DD66=0),0,R156*DD66/(R156+DD66))</f>
        <v>0.513434709472231</v>
      </c>
      <c r="S66" s="13" t="n">
        <f aca="false">IF(OR(S156=0,DE66=0),0,S156*DE66/(S156+DE66))</f>
        <v>0.51025378041036</v>
      </c>
      <c r="T66" s="13" t="n">
        <f aca="false">IF(OR(T156=0,DF66=0),0,T156*DF66/(T156+DF66))</f>
        <v>0.507026647468024</v>
      </c>
      <c r="U66" s="13" t="n">
        <f aca="false">IF(OR(U156=0,DG66=0),0,U156*DG66/(U156+DG66))</f>
        <v>0.503756324301642</v>
      </c>
      <c r="V66" s="13" t="n">
        <f aca="false">IF(OR(V156=0,DH66=0),0,V156*DH66/(V156+DH66))</f>
        <v>0.500445619611656</v>
      </c>
      <c r="W66" s="13" t="n">
        <f aca="false">IF(OR(W156=0,DI66=0),0,W156*DI66/(W156+DI66))</f>
        <v>0.497097149620685</v>
      </c>
      <c r="X66" s="13" t="n">
        <f aca="false">IF(OR(X156=0,DJ66=0),0,X156*DJ66/(X156+DJ66))</f>
        <v>0.49082383839249</v>
      </c>
      <c r="Y66" s="13" t="n">
        <f aca="false">IF(OR(Y156=0,DK66=0),0,Y156*DK66/(Y156+DK66))</f>
        <v>0.484659165946758</v>
      </c>
      <c r="Z66" s="13" t="n">
        <f aca="false">IF(OR(Z156=0,DL66=0),0,Z156*DL66/(Z156+DL66))</f>
        <v>0.478597483601312</v>
      </c>
      <c r="AA66" s="13" t="n">
        <f aca="false">IF(OR(AA156=0,DM66=0),0,AA156*DM66/(AA156+DM66))</f>
        <v>0.472633500712885</v>
      </c>
      <c r="AB66" s="13" t="n">
        <f aca="false">IF(OR(AB156=0,DN66=0),0,AB156*DN66/(AB156+DN66))</f>
        <v>0.466762255420344</v>
      </c>
      <c r="AC66" s="13" t="n">
        <f aca="false">IF(OR(AC156=0,DO66=0),0,AC156*DO66/(AC156+DO66))</f>
        <v>0.460378085997839</v>
      </c>
      <c r="AD66" s="13" t="n">
        <f aca="false">IF(OR(AD156=0,DP66=0),0,AD156*DP66/(AD156+DP66))</f>
        <v>0.454494027384399</v>
      </c>
      <c r="AE66" s="13" t="n">
        <f aca="false">IF(OR(AE156=0,DQ66=0),0,AE156*DQ66/(AE156+DQ66))</f>
        <v>0.449146346395638</v>
      </c>
      <c r="AF66" s="13" t="n">
        <f aca="false">IF(OR(AF156=0,DR66=0),0,AF156*DR66/(AF156+DR66))</f>
        <v>0.443863803808006</v>
      </c>
      <c r="AG66" s="13" t="n">
        <f aca="false">IF(OR(AG156=0,DS66=0),0,AG156*DS66/(AG156+DS66))</f>
        <v>0.438643315570908</v>
      </c>
      <c r="AH66" s="13" t="n">
        <f aca="false">IF(OR(AH156=0,DT66=0),0,AH156*DT66/(AH156+DT66))</f>
        <v>0.4333002608408</v>
      </c>
      <c r="AI66" s="13" t="n">
        <f aca="false">IF(OR(AI156=0,DU66=0),0,AI156*DU66/(AI156+DU66))</f>
        <v>0.428020283001209</v>
      </c>
      <c r="AJ66" s="13" t="n">
        <f aca="false">IF(OR(AJ156=0,DV66=0),0,AJ156*DV66/(AJ156+DV66))</f>
        <v>0.422800397512102</v>
      </c>
      <c r="AK66" s="13" t="n">
        <f aca="false">IF(OR(AK156=0,DW66=0),0,AK156*DW66/(AK156+DW66))</f>
        <v>0.417637773894589</v>
      </c>
      <c r="AL66" s="13" t="n">
        <f aca="false">IF(OR(AL156=0,DX66=0),0,AL156*DX66/(AL156+DX66))</f>
        <v>0.412529725035017</v>
      </c>
      <c r="AM66" s="13" t="n">
        <f aca="false">IF(OR(AM156=0,DY66=0),0,AM156*DY66/(AM156+DY66))</f>
        <v>0.407418264248916</v>
      </c>
      <c r="AN66" s="13" t="n">
        <f aca="false">IF(OR(AN156=0,DZ66=0),0,AN156*DZ66/(AN156+DZ66))</f>
        <v>0.402358242651123</v>
      </c>
      <c r="AO66" s="13" t="n">
        <f aca="false">IF(OR(AO156=0,EA66=0),0,AO156*EA66/(AO156+EA66))</f>
        <v>0.397347257336068</v>
      </c>
      <c r="AP66" s="13" t="n">
        <f aca="false">IF(OR(AP156=0,EB66=0),0,AP156*EB66/(AP156+EB66))</f>
        <v>0.392383020078412</v>
      </c>
      <c r="AQ66" s="13" t="n">
        <f aca="false">IF(OR(AQ156=0,EC66=0),0,AQ156*EC66/(AQ156+EC66))</f>
        <v>0.387463349880665</v>
      </c>
      <c r="AR66" s="13" t="n">
        <f aca="false">IF(OR(AR156=0,ED66=0),0,AR156*ED66/(AR156+ED66))</f>
        <v>0.382662851810299</v>
      </c>
      <c r="AS66" s="13" t="n">
        <f aca="false">IF(OR(AS156=0,EE66=0),0,AS156*EE66/(AS156+EE66))</f>
        <v>0.377900483403015</v>
      </c>
      <c r="AT66" s="13" t="n">
        <f aca="false">IF(OR(AT156=0,EF66=0),0,AT156*EF66/(AT156+EF66))</f>
        <v>0.373174450989762</v>
      </c>
      <c r="AU66" s="13" t="n">
        <f aca="false">IF(OR(AU156=0,EG66=0),0,AU156*EG66/(AU156+EG66))</f>
        <v>0.368483036802961</v>
      </c>
      <c r="AV66" s="13" t="n">
        <f aca="false">IF(OR(AV156=0,EH66=0),0,AV156*EH66/(AV156+EH66))</f>
        <v>0.363824594402101</v>
      </c>
      <c r="AW66" s="13" t="n">
        <f aca="false">IF(OR(AW156=0,EI66=0),0,AW156*EI66/(AW156+EI66))</f>
        <v>0.358818421460644</v>
      </c>
      <c r="AX66" s="13" t="n">
        <f aca="false">IF(OR(AX156=0,EJ66=0),0,AX156*EJ66/(AX156+EJ66))</f>
        <v>0.35385256347095</v>
      </c>
      <c r="AY66" s="13" t="n">
        <f aca="false">IF(OR(AY156=0,EK66=0),0,AY156*EK66/(AY156+EK66))</f>
        <v>0.348925131454709</v>
      </c>
      <c r="AZ66" s="13" t="n">
        <f aca="false">IF(OR(AZ156=0,EL66=0),0,AZ156*EL66/(AZ156+EL66))</f>
        <v>0.344034321546746</v>
      </c>
      <c r="BA66" s="13" t="n">
        <f aca="false">IF(OR(BA156=0,EM66=0),0,BA156*EM66/(BA156+EM66))</f>
        <v>0.339178410179678</v>
      </c>
      <c r="BB66" s="13" t="n">
        <f aca="false">IF(OR(BB156=0,EN66=0),0,BB156*EN66/(BB156+EN66))</f>
        <v>0.334199816291559</v>
      </c>
      <c r="BC66" s="13" t="n">
        <f aca="false">IF(OR(BC156=0,EO66=0),0,BC156*EO66/(BC156+EO66))</f>
        <v>0.329256501835299</v>
      </c>
      <c r="BD66" s="13" t="n">
        <f aca="false">IF(OR(BD156=0,EP66=0),0,BD156*EP66/(BD156+EP66))</f>
        <v>0.324346815119649</v>
      </c>
      <c r="BE66" s="13" t="n">
        <f aca="false">IF(OR(BE156=0,EQ66=0),0,BE156*EQ66/(BE156+EQ66))</f>
        <v>0.319469179320784</v>
      </c>
      <c r="BF66" s="13" t="n">
        <f aca="false">IF(OR(BF156=0,ER66=0),0,BF156*ER66/(BF156+ER66))</f>
        <v>0.314622088716415</v>
      </c>
      <c r="BG66" s="13" t="n">
        <f aca="false">IF(OR(BG156=0,ES66=0),0,BG156*ES66/(BG156+ES66))</f>
        <v>0.309592927620379</v>
      </c>
      <c r="BH66" s="13" t="n">
        <f aca="false">IF(OR(BH156=0,ET66=0),0,BH156*ET66/(BH156+ET66))</f>
        <v>0.304595617356479</v>
      </c>
      <c r="BI66" s="13" t="n">
        <f aca="false">IF(OR(BI156=0,EU66=0),0,BI156*EU66/(BI156+EU66))</f>
        <v>0.299628692704279</v>
      </c>
      <c r="BJ66" s="13" t="n">
        <f aca="false">IF(OR(BJ156=0,EV66=0),0,BJ156*EV66/(BJ156+EV66))</f>
        <v>0.294690759956489</v>
      </c>
      <c r="BK66" s="13" t="n">
        <f aca="false">IF(OR(BK156=0,EW66=0),0,BK156*EW66/(BK156+EW66))</f>
        <v>0.289780493968691</v>
      </c>
      <c r="BL66" s="13" t="n">
        <f aca="false">IF(OR(BL156=0,EX66=0),0,BL156*EX66/(BL156+EX66))</f>
        <v>0.284997659265865</v>
      </c>
      <c r="BM66" s="13" t="n">
        <f aca="false">IF(OR(BM156=0,EY66=0),0,BM156*EY66/(BM156+EY66))</f>
        <v>0.280238264199624</v>
      </c>
      <c r="BN66" s="13" t="n">
        <f aca="false">IF(OR(BN156=0,EZ66=0),0,BN156*EZ66/(BN156+EZ66))</f>
        <v>0.275501227922611</v>
      </c>
      <c r="BO66" s="13" t="n">
        <f aca="false">IF(OR(BO156=0,FA66=0),0,BO156*FA66/(BO156+FA66))</f>
        <v>0.270785523079073</v>
      </c>
      <c r="BP66" s="13" t="n">
        <f aca="false">IF(OR(BP156=0,FB66=0),0,BP156*FB66/(BP156+FB66))</f>
        <v>0.266090174112876</v>
      </c>
      <c r="BQ66" s="13" t="n">
        <f aca="false">IF(OR(BQ156=0,FC66=0),0,BQ156*FC66/(BQ156+FC66))</f>
        <v>0.261607272451213</v>
      </c>
      <c r="BR66" s="13" t="n">
        <f aca="false">IF(OR(BR156=0,FD66=0),0,BR156*FD66/(BR156+FD66))</f>
        <v>0.25713930789761</v>
      </c>
      <c r="BS66" s="13" t="n">
        <f aca="false">IF(OR(BS156=0,FE66=0),0,BS156*FE66/(BS156+FE66))</f>
        <v>0.252685518432058</v>
      </c>
      <c r="BT66" s="13" t="n">
        <f aca="false">IF(OR(BT156=0,FF66=0),0,BT156*FF66/(BT156+FF66))</f>
        <v>0.248245178249842</v>
      </c>
      <c r="BU66" s="13" t="n">
        <f aca="false">IF(OR(BU156=0,FG66=0),0,BU156*FG66/(BU156+FG66))</f>
        <v>0.243817596927876</v>
      </c>
      <c r="BV66" s="13" t="n">
        <f aca="false">IF(OR(BV156=0,FH66=0),0,BV156*FH66/(BV156+FH66))</f>
        <v>0.239493800651378</v>
      </c>
      <c r="BW66" s="13" t="n">
        <f aca="false">IF(OR(BW156=0,FI66=0),0,BW156*FI66/(BW156+FI66))</f>
        <v>0.235179578644818</v>
      </c>
      <c r="BX66" s="13" t="n">
        <f aca="false">IF(OR(BX156=0,FJ66=0),0,BX156*FJ66/(BX156+FJ66))</f>
        <v>0.230874358263516</v>
      </c>
      <c r="BY66" s="13" t="n">
        <f aca="false">IF(OR(BY156=0,FK66=0),0,BY156*FK66/(BY156+FK66))</f>
        <v>0.226577594975948</v>
      </c>
      <c r="BZ66" s="13" t="n">
        <f aca="false">IF(OR(BZ156=0,FL66=0),0,BZ156*FL66/(BZ156+FL66))</f>
        <v>0.222288771986851</v>
      </c>
      <c r="CA66" s="13" t="n">
        <f aca="false">IF(OR(CA156=0,FM66=0),0,CA156*FM66/(CA156+FM66))</f>
        <v>0.218007399928034</v>
      </c>
      <c r="CB66" s="13" t="n">
        <f aca="false">IF(OR(CB156=0,FN66=0),0,CB156*FN66/(CB156+FN66))</f>
        <v>0.213733016614744</v>
      </c>
      <c r="CC66" s="13" t="n">
        <f aca="false">IF(OR(CC156=0,FO66=0),0,CC156*FO66/(CC156+FO66))</f>
        <v>0.209465186865707</v>
      </c>
      <c r="CD66" s="13" t="n">
        <f aca="false">IF(OR(CD156=0,FP66=0),0,CD156*FP66/(CD156+FP66))</f>
        <v>0.205203502385107</v>
      </c>
      <c r="CE66" s="13" t="n">
        <f aca="false">IF(OR(CE156=0,FQ66=0),0,CE156*FQ66/(CE156+FQ66))</f>
        <v>0.200947581704973</v>
      </c>
      <c r="CF66" s="13" t="n">
        <f aca="false">IF(OR(CF156=0,FR66=0),0,CF156*FR66/(CF156+FR66))</f>
        <v>0.196334883840373</v>
      </c>
      <c r="CG66" s="13" t="n">
        <f aca="false">IF(OR(CG156=0,FS66=0),0,CG156*FS66/(CG156+FS66))</f>
        <v>0.191734816797575</v>
      </c>
      <c r="CH66" s="13" t="n">
        <f aca="false">IF(OR(CH156=0,FT66=0),0,CH156*FT66/(CH156+FT66))</f>
        <v>0.187147186741714</v>
      </c>
      <c r="CI66" s="13" t="n">
        <f aca="false">IF(OR(CI156=0,FU66=0),0,CI156*FU66/(CI156+FU66))</f>
        <v>0.182571851710291</v>
      </c>
      <c r="CJ66" s="13" t="n">
        <f aca="false">IF(OR(CJ156=0,FV66=0),0,CJ156*FV66/(CJ156+FV66))</f>
        <v>0.178008722401145</v>
      </c>
      <c r="CK66" s="13" t="n">
        <f aca="false">IF(OR(CK156=0,FW66=0),0,CK156*FW66/(CK156+FW66))</f>
        <v>0.173648576813544</v>
      </c>
      <c r="CL66" s="13" t="n">
        <f aca="false">IF(OR(CL156=0,FX66=0),0,CL156*FX66/(CL156+FX66))</f>
        <v>0.169296445697789</v>
      </c>
      <c r="CM66" s="13" t="n">
        <f aca="false">IF(OR(CM156=0,FY66=0),0,CM156*FY66/(CM156+FY66))</f>
        <v>0.16495228371781</v>
      </c>
      <c r="CN66" s="13" t="n">
        <f aca="false">IF(OR(CN156=0,FZ66=0),0,CN156*FZ66/(CN156+FZ66))</f>
        <v>0.160616086444603</v>
      </c>
      <c r="CO66" s="13" t="n">
        <f aca="false">IF(OR(CO156=0,GA66=0),0,CO156*GA66/(CO156+GA66))</f>
        <v>0.156287891171017</v>
      </c>
      <c r="CP66" s="13" t="n">
        <f aca="false">IF(OR(CP156=0,GB66=0),0,CP156*GB66/(CP156+GB66))</f>
        <v>0.151857670611276</v>
      </c>
      <c r="CQ66" s="13" t="n">
        <f aca="false">IF(OR(CQ156=0,GC66=0),0,CQ156*GC66/(CQ156+GC66))</f>
        <v>0.147438588860308</v>
      </c>
      <c r="CR66" s="0" t="n">
        <f aca="false">IF(F$9=0,0,(SIN(F$12)*COS($E66)+SIN($E66)*COS(F$12))/SIN($E66)*F$9)</f>
        <v>0.5280501</v>
      </c>
      <c r="CS66" s="0" t="n">
        <f aca="false">IF(G$9=0,0,(SIN(G$12)*COS($E66)+SIN($E66)*COS(G$12))/SIN($E66)*G$9)</f>
        <v>0.538826490777509</v>
      </c>
      <c r="CT66" s="0" t="n">
        <f aca="false">IF(H$9=0,0,(SIN(H$12)*COS($E66)+SIN($E66)*COS(H$12))/SIN($E66)*H$9)</f>
        <v>0.549540451691991</v>
      </c>
      <c r="CU66" s="0" t="n">
        <f aca="false">IF(I$9=0,0,(SIN(I$12)*COS($E66)+SIN($E66)*COS(I$12))/SIN($E66)*I$9)</f>
        <v>0.560186168796169</v>
      </c>
      <c r="CV66" s="0" t="n">
        <f aca="false">IF(J$9=0,0,(SIN(J$12)*COS($E66)+SIN($E66)*COS(J$12))/SIN($E66)*J$9)</f>
        <v>0.570757818727974</v>
      </c>
      <c r="CW66" s="0" t="n">
        <f aca="false">IF(K$9=0,0,(SIN(K$12)*COS($E66)+SIN($E66)*COS(K$12))/SIN($E66)*K$9)</f>
        <v>0.581249571270464</v>
      </c>
      <c r="CX66" s="0" t="n">
        <f aca="false">IF(L$9=0,0,(SIN(L$12)*COS($E66)+SIN($E66)*COS(L$12))/SIN($E66)*L$9)</f>
        <v>0.591655591922796</v>
      </c>
      <c r="CY66" s="0" t="n">
        <f aca="false">IF(M$9=0,0,(SIN(M$12)*COS($E66)+SIN($E66)*COS(M$12))/SIN($E66)*M$9)</f>
        <v>0.601970044481212</v>
      </c>
      <c r="CZ66" s="0" t="n">
        <f aca="false">IF(N$9=0,0,(SIN(N$12)*COS($E66)+SIN($E66)*COS(N$12))/SIN($E66)*N$9)</f>
        <v>0.611613790010253</v>
      </c>
      <c r="DA66" s="0" t="n">
        <f aca="false">IF(O$9=0,0,(SIN(O$12)*COS($E66)+SIN($E66)*COS(O$12))/SIN($E66)*O$9)</f>
        <v>0.621143834863899</v>
      </c>
      <c r="DB66" s="0" t="n">
        <f aca="false">IF(P$9=0,0,(SIN(P$12)*COS($E66)+SIN($E66)*COS(P$12))/SIN($E66)*P$9)</f>
        <v>0.630554881983664</v>
      </c>
      <c r="DC66" s="0" t="n">
        <f aca="false">IF(Q$9=0,0,(SIN(Q$12)*COS($E66)+SIN($E66)*COS(Q$12))/SIN($E66)*Q$9)</f>
        <v>0.639841649172679</v>
      </c>
      <c r="DD66" s="0" t="n">
        <f aca="false">IF(R$9=0,0,(SIN(R$12)*COS($E66)+SIN($E66)*COS(R$12))/SIN($E66)*R$9)</f>
        <v>0.648998871440478</v>
      </c>
      <c r="DE66" s="0" t="n">
        <f aca="false">IF(S$9=0,0,(SIN(S$12)*COS($E66)+SIN($E66)*COS(S$12))/SIN($E66)*S$9)</f>
        <v>0.656614974425256</v>
      </c>
      <c r="DF66" s="0" t="n">
        <f aca="false">IF(T$9=0,0,(SIN(T$12)*COS($E66)+SIN($E66)*COS(T$12))/SIN($E66)*T$9)</f>
        <v>0.664070655421675</v>
      </c>
      <c r="DG66" s="0" t="n">
        <f aca="false">IF(U$9=0,0,(SIN(U$12)*COS($E66)+SIN($E66)*COS(U$12))/SIN($E66)*U$9)</f>
        <v>0.671362009602031</v>
      </c>
      <c r="DH66" s="0" t="n">
        <f aca="false">IF(V$9=0,0,(SIN(V$12)*COS($E66)+SIN($E66)*COS(V$12))/SIN($E66)*V$9)</f>
        <v>0.678485170632536</v>
      </c>
      <c r="DI66" s="0" t="n">
        <f aca="false">IF(W$9=0,0,(SIN(W$12)*COS($E66)+SIN($E66)*COS(W$12))/SIN($E66)*W$9)</f>
        <v>0.685436312352217</v>
      </c>
      <c r="DJ66" s="0" t="n">
        <f aca="false">IF(X$9=0,0,(SIN(X$12)*COS($E66)+SIN($E66)*COS(X$12))/SIN($E66)*X$9)</f>
        <v>0.686544930382654</v>
      </c>
      <c r="DK66" s="0" t="n">
        <f aca="false">IF(Y$9=0,0,(SIN(Y$12)*COS($E66)+SIN($E66)*COS(Y$12))/SIN($E66)*Y$9)</f>
        <v>0.687411462354879</v>
      </c>
      <c r="DL66" s="0" t="n">
        <f aca="false">IF(Z$9=0,0,(SIN(Z$12)*COS($E66)+SIN($E66)*COS(Z$12))/SIN($E66)*Z$9)</f>
        <v>0.688037419597444</v>
      </c>
      <c r="DM66" s="0" t="n">
        <f aca="false">IF(AA$9=0,0,(SIN(AA$12)*COS($E66)+SIN($E66)*COS(AA$12))/SIN($E66)*AA$9)</f>
        <v>0.688424396218797</v>
      </c>
      <c r="DN66" s="0" t="n">
        <f aca="false">IF(AB$9=0,0,(SIN(AB$12)*COS($E66)+SIN($E66)*COS(AB$12))/SIN($E66)*AB$9)</f>
        <v>0.688574068078042</v>
      </c>
      <c r="DO66" s="0" t="n">
        <f aca="false">IF(AC$9=0,0,(SIN(AC$12)*COS($E66)+SIN($E66)*COS(AC$12))/SIN($E66)*AC$9)</f>
        <v>0.687148430922539</v>
      </c>
      <c r="DP66" s="0" t="n">
        <f aca="false">IF(AD$9=0,0,(SIN(AD$12)*COS($E66)+SIN($E66)*COS(AD$12))/SIN($E66)*AD$9)</f>
        <v>0.686375330098076</v>
      </c>
      <c r="DQ66" s="0" t="n">
        <f aca="false">IF(AE$9=0,0,(SIN(AE$12)*COS($E66)+SIN($E66)*COS(AE$12))/SIN($E66)*AE$9)</f>
        <v>0.686417449231639</v>
      </c>
      <c r="DR66" s="0" t="n">
        <f aca="false">IF(AF$9=0,0,(SIN(AF$12)*COS($E66)+SIN($E66)*COS(AF$12))/SIN($E66)*AF$9)</f>
        <v>0.68623419856456</v>
      </c>
      <c r="DS66" s="0" t="n">
        <f aca="false">IF(AG$9=0,0,(SIN(AG$12)*COS($E66)+SIN($E66)*COS(AG$12))/SIN($E66)*AG$9)</f>
        <v>0.685827098129235</v>
      </c>
      <c r="DT66" s="0" t="n">
        <f aca="false">IF(AH$9=0,0,(SIN(AH$12)*COS($E66)+SIN($E66)*COS(AH$12))/SIN($E66)*AH$9)</f>
        <v>0.684743867127007</v>
      </c>
      <c r="DU66" s="0" t="n">
        <f aca="false">IF(AI$9=0,0,(SIN(AI$12)*COS($E66)+SIN($E66)*COS(AI$12))/SIN($E66)*AI$9)</f>
        <v>0.683437955342938</v>
      </c>
      <c r="DV66" s="0" t="n">
        <f aca="false">IF(AJ$9=0,0,(SIN(AJ$12)*COS($E66)+SIN($E66)*COS(AJ$12))/SIN($E66)*AJ$9)</f>
        <v>0.681911513805533</v>
      </c>
      <c r="DW66" s="0" t="n">
        <f aca="false">IF(AK$9=0,0,(SIN(AK$12)*COS($E66)+SIN($E66)*COS(AK$12))/SIN($E66)*AK$9)</f>
        <v>0.680166764480097</v>
      </c>
      <c r="DX66" s="0" t="n">
        <f aca="false">IF(AL$9=0,0,(SIN(AL$12)*COS($E66)+SIN($E66)*COS(AL$12))/SIN($E66)*AL$9)</f>
        <v>0.678205999056698</v>
      </c>
      <c r="DY66" s="0" t="n">
        <f aca="false">IF(AM$9=0,0,(SIN(AM$12)*COS($E66)+SIN($E66)*COS(AM$12))/SIN($E66)*AM$9)</f>
        <v>0.67587900909085</v>
      </c>
      <c r="DZ66" s="0" t="n">
        <f aca="false">IF(AN$9=0,0,(SIN(AN$12)*COS($E66)+SIN($E66)*COS(AN$12))/SIN($E66)*AN$9)</f>
        <v>0.673340558005378</v>
      </c>
      <c r="EA66" s="0" t="n">
        <f aca="false">IF(AO$9=0,0,(SIN(AO$12)*COS($E66)+SIN($E66)*COS(AO$12))/SIN($E66)*AO$9)</f>
        <v>0.670593278700894</v>
      </c>
      <c r="EB66" s="0" t="n">
        <f aca="false">IF(AP$9=0,0,(SIN(AP$12)*COS($E66)+SIN($E66)*COS(AP$12))/SIN($E66)*AP$9)</f>
        <v>0.667639868822916</v>
      </c>
      <c r="EC66" s="0" t="n">
        <f aca="false">IF(AQ$9=0,0,(SIN(AQ$12)*COS($E66)+SIN($E66)*COS(AQ$12))/SIN($E66)*AQ$9)</f>
        <v>0.664483089373323</v>
      </c>
      <c r="ED66" s="0" t="n">
        <f aca="false">IF(AR$9=0,0,(SIN(AR$12)*COS($E66)+SIN($E66)*COS(AR$12))/SIN($E66)*AR$9)</f>
        <v>0.661354790703014</v>
      </c>
      <c r="EE66" s="0" t="n">
        <f aca="false">IF(AS$9=0,0,(SIN(AS$12)*COS($E66)+SIN($E66)*COS(AS$12))/SIN($E66)*AS$9)</f>
        <v>0.658028479956848</v>
      </c>
      <c r="EF66" s="0" t="n">
        <f aca="false">IF(AT$9=0,0,(SIN(AT$12)*COS($E66)+SIN($E66)*COS(AT$12))/SIN($E66)*AT$9)</f>
        <v>0.654506890550335</v>
      </c>
      <c r="EG66" s="0" t="n">
        <f aca="false">IF(AU$9=0,0,(SIN(AU$12)*COS($E66)+SIN($E66)*COS(AU$12))/SIN($E66)*AU$9)</f>
        <v>0.650792813810001</v>
      </c>
      <c r="EH66" s="0" t="n">
        <f aca="false">IF(AV$9=0,0,(SIN(AV$12)*COS($E66)+SIN($E66)*COS(AV$12))/SIN($E66)*AV$9)</f>
        <v>0.646889097599612</v>
      </c>
      <c r="EI66" s="0" t="n">
        <f aca="false">IF(AW$9=0,0,(SIN(AW$12)*COS($E66)+SIN($E66)*COS(AW$12))/SIN($E66)*AW$9)</f>
        <v>0.641585531186149</v>
      </c>
      <c r="EJ66" s="0" t="n">
        <f aca="false">IF(AX$9=0,0,(SIN(AX$12)*COS($E66)+SIN($E66)*COS(AX$12))/SIN($E66)*AX$9)</f>
        <v>0.63610375371973</v>
      </c>
      <c r="EK66" s="0" t="n">
        <f aca="false">IF(AY$9=0,0,(SIN(AY$12)*COS($E66)+SIN($E66)*COS(AY$12))/SIN($E66)*AY$9)</f>
        <v>0.630447880304498</v>
      </c>
      <c r="EL66" s="0" t="n">
        <f aca="false">IF(AZ$9=0,0,(SIN(AZ$12)*COS($E66)+SIN($E66)*COS(AZ$12))/SIN($E66)*AZ$9)</f>
        <v>0.624622073085019</v>
      </c>
      <c r="EM66" s="0" t="n">
        <f aca="false">IF(BA$9=0,0,(SIN(BA$12)*COS($E66)+SIN($E66)*COS(BA$12))/SIN($E66)*BA$9)</f>
        <v>0.61863053923542</v>
      </c>
      <c r="EN66" s="0" t="n">
        <f aca="false">IF(BB$9=0,0,(SIN(BB$12)*COS($E66)+SIN($E66)*COS(BB$12))/SIN($E66)*BB$9)</f>
        <v>0.611954490910432</v>
      </c>
      <c r="EO66" s="0" t="n">
        <f aca="false">IF(BC$9=0,0,(SIN(BC$12)*COS($E66)+SIN($E66)*COS(BC$12))/SIN($E66)*BC$9)</f>
        <v>0.60512529716207</v>
      </c>
      <c r="EP66" s="0" t="n">
        <f aca="false">IF(BD$9=0,0,(SIN(BD$12)*COS($E66)+SIN($E66)*COS(BD$12))/SIN($E66)*BD$9)</f>
        <v>0.598147764196964</v>
      </c>
      <c r="EQ66" s="0" t="n">
        <f aca="false">IF(BE$9=0,0,(SIN(BE$12)*COS($E66)+SIN($E66)*COS(BE$12))/SIN($E66)*BE$9)</f>
        <v>0.591026732445076</v>
      </c>
      <c r="ER66" s="0" t="n">
        <f aca="false">IF(BF$9=0,0,(SIN(BF$12)*COS($E66)+SIN($E66)*COS(BF$12))/SIN($E66)*BF$9)</f>
        <v>0.583767074258237</v>
      </c>
      <c r="ES66" s="0" t="n">
        <f aca="false">IF(BG$9=0,0,(SIN(BG$12)*COS($E66)+SIN($E66)*COS(BG$12))/SIN($E66)*BG$9)</f>
        <v>0.575643179952864</v>
      </c>
      <c r="ET66" s="0" t="n">
        <f aca="false">IF(BH$9=0,0,(SIN(BH$12)*COS($E66)+SIN($E66)*COS(BH$12))/SIN($E66)*BH$9)</f>
        <v>0.567398508601961</v>
      </c>
      <c r="EU66" s="0" t="n">
        <f aca="false">IF(BI$9=0,0,(SIN(BI$12)*COS($E66)+SIN($E66)*COS(BI$12))/SIN($E66)*BI$9)</f>
        <v>0.559038678356814</v>
      </c>
      <c r="EV66" s="0" t="n">
        <f aca="false">IF(BJ$9=0,0,(SIN(BJ$12)*COS($E66)+SIN($E66)*COS(BJ$12))/SIN($E66)*BJ$9)</f>
        <v>0.550569324878497</v>
      </c>
      <c r="EW66" s="0" t="n">
        <f aca="false">IF(BK$9=0,0,(SIN(BK$12)*COS($E66)+SIN($E66)*COS(BK$12))/SIN($E66)*BK$9)</f>
        <v>0.541996098680203</v>
      </c>
      <c r="EX66" s="0" t="n">
        <f aca="false">IF(BL$9=0,0,(SIN(BL$12)*COS($E66)+SIN($E66)*COS(BL$12))/SIN($E66)*BL$9)</f>
        <v>0.533678795712704</v>
      </c>
      <c r="EY66" s="0" t="n">
        <f aca="false">IF(BM$9=0,0,(SIN(BM$12)*COS($E66)+SIN($E66)*COS(BM$12))/SIN($E66)*BM$9)</f>
        <v>0.525263852961732</v>
      </c>
      <c r="EZ66" s="0" t="n">
        <f aca="false">IF(BN$9=0,0,(SIN(BN$12)*COS($E66)+SIN($E66)*COS(BN$12))/SIN($E66)*BN$9)</f>
        <v>0.51675662828137</v>
      </c>
      <c r="FA66" s="0" t="n">
        <f aca="false">IF(BO$9=0,0,(SIN(BO$12)*COS($E66)+SIN($E66)*COS(BO$12))/SIN($E66)*BO$9)</f>
        <v>0.508162487007948</v>
      </c>
      <c r="FB66" s="0" t="n">
        <f aca="false">IF(BP$9=0,0,(SIN(BP$12)*COS($E66)+SIN($E66)*COS(BP$12))/SIN($E66)*BP$9)</f>
        <v>0.499486799480745</v>
      </c>
      <c r="FC66" s="0" t="n">
        <f aca="false">IF(BQ$9=0,0,(SIN(BQ$12)*COS($E66)+SIN($E66)*COS(BQ$12))/SIN($E66)*BQ$9)</f>
        <v>0.491415569550445</v>
      </c>
      <c r="FD66" s="0" t="n">
        <f aca="false">IF(BR$9=0,0,(SIN(BR$12)*COS($E66)+SIN($E66)*COS(BR$12))/SIN($E66)*BR$9)</f>
        <v>0.48326122688834</v>
      </c>
      <c r="FE66" s="0" t="n">
        <f aca="false">IF(BS$9=0,0,(SIN(BS$12)*COS($E66)+SIN($E66)*COS(BS$12))/SIN($E66)*BS$9)</f>
        <v>0.475028525667194</v>
      </c>
      <c r="FF66" s="0" t="n">
        <f aca="false">IF(BT$9=0,0,(SIN(BT$12)*COS($E66)+SIN($E66)*COS(BT$12))/SIN($E66)*BT$9)</f>
        <v>0.466722222956932</v>
      </c>
      <c r="FG66" s="0" t="n">
        <f aca="false">IF(BU$9=0,0,(SIN(BU$12)*COS($E66)+SIN($E66)*COS(BU$12))/SIN($E66)*BU$9)</f>
        <v>0.45834707659043</v>
      </c>
      <c r="FH66" s="0" t="n">
        <f aca="false">IF(BV$9=0,0,(SIN(BV$12)*COS($E66)+SIN($E66)*COS(BV$12))/SIN($E66)*BV$9)</f>
        <v>0.450231750770038</v>
      </c>
      <c r="FI66" s="0" t="n">
        <f aca="false">IF(BW$9=0,0,(SIN(BW$12)*COS($E66)+SIN($E66)*COS(BW$12))/SIN($E66)*BW$9)</f>
        <v>0.442049927343729</v>
      </c>
      <c r="FJ66" s="0" t="n">
        <f aca="false">IF(BX$9=0,0,(SIN(BX$12)*COS($E66)+SIN($E66)*COS(BX$12))/SIN($E66)*BX$9)</f>
        <v>0.433806060972647</v>
      </c>
      <c r="FK66" s="0" t="n">
        <f aca="false">IF(BY$9=0,0,(SIN(BY$12)*COS($E66)+SIN($E66)*COS(BY$12))/SIN($E66)*BY$9)</f>
        <v>0.425504603099184</v>
      </c>
      <c r="FL66" s="0" t="n">
        <f aca="false">IF(BZ$9=0,0,(SIN(BZ$12)*COS($E66)+SIN($E66)*COS(BZ$12))/SIN($E66)*BZ$9)</f>
        <v>0.41715</v>
      </c>
      <c r="FM66" s="0" t="n">
        <f aca="false">IF(CA$9=0,0,(SIN(CA$12)*COS($E66)+SIN($E66)*COS(CA$12))/SIN($E66)*CA$9)</f>
        <v>0.408746690847539</v>
      </c>
      <c r="FN66" s="0" t="n">
        <f aca="false">IF(CB$9=0,0,(SIN(CB$12)*COS($E66)+SIN($E66)*COS(CB$12))/SIN($E66)*CB$9)</f>
        <v>0.400299105780791</v>
      </c>
      <c r="FO66" s="0" t="n">
        <f aca="false">IF(CC$9=0,0,(SIN(CC$12)*COS($E66)+SIN($E66)*COS(CC$12))/SIN($E66)*CC$9)</f>
        <v>0.391811663986086</v>
      </c>
      <c r="FP66" s="0" t="n">
        <f aca="false">IF(CD$9=0,0,(SIN(CD$12)*COS($E66)+SIN($E66)*COS(CD$12))/SIN($E66)*CD$9)</f>
        <v>0.383288771788665</v>
      </c>
      <c r="FQ66" s="0" t="n">
        <f aca="false">IF(CE$9=0,0,(SIN(CE$12)*COS($E66)+SIN($E66)*COS(CE$12))/SIN($E66)*CE$9)</f>
        <v>0.374734820755794</v>
      </c>
      <c r="FR66" s="0" t="n">
        <f aca="false">IF(CF$9=0,0,(SIN(CF$12)*COS($E66)+SIN($E66)*COS(CF$12))/SIN($E66)*CF$9)</f>
        <v>0.364901114157847</v>
      </c>
      <c r="FS66" s="0" t="n">
        <f aca="false">IF(CG$9=0,0,(SIN(CG$12)*COS($E66)+SIN($E66)*COS(CG$12))/SIN($E66)*CG$9)</f>
        <v>0.355084843837995</v>
      </c>
      <c r="FT66" s="0" t="n">
        <f aca="false">IF(CH$9=0,0,(SIN(CH$12)*COS($E66)+SIN($E66)*COS(CH$12))/SIN($E66)*CH$9)</f>
        <v>0.345291472759341</v>
      </c>
      <c r="FU66" s="0" t="n">
        <f aca="false">IF(CI$9=0,0,(SIN(CI$12)*COS($E66)+SIN($E66)*COS(CI$12))/SIN($E66)*CI$9)</f>
        <v>0.335526416987044</v>
      </c>
      <c r="FV66" s="0" t="n">
        <f aca="false">IF(CJ$9=0,0,(SIN(CJ$12)*COS($E66)+SIN($E66)*COS(CJ$12))/SIN($E66)*CJ$9)</f>
        <v>0.325795043297453</v>
      </c>
      <c r="FW66" s="0" t="n">
        <f aca="false">IF(CK$9=0,0,(SIN(CK$12)*COS($E66)+SIN($E66)*COS(CK$12))/SIN($E66)*CK$9)</f>
        <v>0.316736932987076</v>
      </c>
      <c r="FX66" s="0" t="n">
        <f aca="false">IF(CL$9=0,0,(SIN(CL$12)*COS($E66)+SIN($E66)*COS(CL$12))/SIN($E66)*CL$9)</f>
        <v>0.307699146707743</v>
      </c>
      <c r="FY66" s="0" t="n">
        <f aca="false">IF(CM$9=0,0,(SIN(CM$12)*COS($E66)+SIN($E66)*COS(CM$12))/SIN($E66)*CM$9)</f>
        <v>0.298686320627887</v>
      </c>
      <c r="FZ66" s="0" t="n">
        <f aca="false">IF(CN$9=0,0,(SIN(CN$12)*COS($E66)+SIN($E66)*COS(CN$12))/SIN($E66)*CN$9)</f>
        <v>0.28970304715921</v>
      </c>
      <c r="GA66" s="0" t="n">
        <f aca="false">IF(CO$9=0,0,(SIN(CO$12)*COS($E66)+SIN($E66)*COS(CO$12))/SIN($E66)*CO$9)</f>
        <v>0.28075387299516</v>
      </c>
      <c r="GB66" s="0" t="n">
        <f aca="false">IF(CP$9=0,0,(SIN(CP$12)*COS($E66)+SIN($E66)*COS(CP$12))/SIN($E66)*CP$9)</f>
        <v>0.271491168210175</v>
      </c>
      <c r="GC66" s="0" t="n">
        <f aca="false">IF(CQ$9=0,0,(SIN(CQ$12)*COS($E66)+SIN($E66)*COS(CQ$12))/SIN($E66)*CQ$9)</f>
        <v>0.262287350261106</v>
      </c>
    </row>
    <row r="67" customFormat="false" ht="12.8" hidden="true" customHeight="false" outlineLevel="0" collapsed="false">
      <c r="A67" s="0" t="n">
        <f aca="false">MAX($F67:$CQ67)</f>
        <v>0.528050099721163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0.5570652</v>
      </c>
      <c r="C67" s="2" t="n">
        <f aca="false">MOD(Best +D67,360)</f>
        <v>154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0.528050099721163</v>
      </c>
      <c r="G67" s="13" t="n">
        <f aca="false">IF(OR(G157=0,CS67=0),0,G157*CS67/(G157+CS67))</f>
        <v>0.527838840974776</v>
      </c>
      <c r="H67" s="13" t="n">
        <f aca="false">IF(OR(H157=0,CT67=0),0,H157*CT67/(H157+CT67))</f>
        <v>0.527416152782289</v>
      </c>
      <c r="I67" s="13" t="n">
        <f aca="false">IF(OR(I157=0,CU67=0),0,I157*CU67/(I157+CU67))</f>
        <v>0.526792534840705</v>
      </c>
      <c r="J67" s="13" t="n">
        <f aca="false">IF(OR(J157=0,CV67=0),0,J157*CV67/(J157+CV67))</f>
        <v>0.525978087590728</v>
      </c>
      <c r="K67" s="13" t="n">
        <f aca="false">IF(OR(K157=0,CW67=0),0,K157*CW67/(K157+CW67))</f>
        <v>0.524982512092224</v>
      </c>
      <c r="L67" s="13" t="n">
        <f aca="false">IF(OR(L157=0,CX67=0),0,L157*CX67/(L157+CX67))</f>
        <v>0.523815111920418</v>
      </c>
      <c r="M67" s="13" t="n">
        <f aca="false">IF(OR(M157=0,CY67=0),0,M157*CY67/(M157+CY67))</f>
        <v>0.522484797032959</v>
      </c>
      <c r="N67" s="13" t="n">
        <f aca="false">IF(OR(N157=0,CZ67=0),0,N157*CZ67/(N157+CZ67))</f>
        <v>0.520583400079298</v>
      </c>
      <c r="O67" s="13" t="n">
        <f aca="false">IF(OR(O157=0,DA67=0),0,O157*DA67/(O157+DA67))</f>
        <v>0.518559901947793</v>
      </c>
      <c r="P67" s="13" t="n">
        <f aca="false">IF(OR(P157=0,DB67=0),0,P157*DB67/(P157+DB67))</f>
        <v>0.516421074151473</v>
      </c>
      <c r="Q67" s="13" t="n">
        <f aca="false">IF(OR(Q157=0,DC67=0),0,Q157*DC67/(Q157+DC67))</f>
        <v>0.514173337770437</v>
      </c>
      <c r="R67" s="13" t="n">
        <f aca="false">IF(OR(R157=0,DD67=0),0,R157*DD67/(R157+DD67))</f>
        <v>0.511822777004306</v>
      </c>
      <c r="S67" s="13" t="n">
        <f aca="false">IF(OR(S157=0,DE67=0),0,S157*DE67/(S157+DE67))</f>
        <v>0.50852762169732</v>
      </c>
      <c r="T67" s="13" t="n">
        <f aca="false">IF(OR(T157=0,DF67=0),0,T157*DF67/(T157+DF67))</f>
        <v>0.505188810232785</v>
      </c>
      <c r="U67" s="13" t="n">
        <f aca="false">IF(OR(U157=0,DG67=0),0,U157*DG67/(U157+DG67))</f>
        <v>0.501809263245093</v>
      </c>
      <c r="V67" s="13" t="n">
        <f aca="false">IF(OR(V157=0,DH67=0),0,V157*DH67/(V157+DH67))</f>
        <v>0.498391701340807</v>
      </c>
      <c r="W67" s="13" t="n">
        <f aca="false">IF(OR(W157=0,DI67=0),0,W157*DI67/(W157+DI67))</f>
        <v>0.494938657239536</v>
      </c>
      <c r="X67" s="13" t="n">
        <f aca="false">IF(OR(X157=0,DJ67=0),0,X157*DJ67/(X157+DJ67))</f>
        <v>0.488569460690851</v>
      </c>
      <c r="Y67" s="13" t="n">
        <f aca="false">IF(OR(Y157=0,DK67=0),0,Y157*DK67/(Y157+DK67))</f>
        <v>0.482311592450987</v>
      </c>
      <c r="Z67" s="13" t="n">
        <f aca="false">IF(OR(Z157=0,DL67=0),0,Z157*DL67/(Z157+DL67))</f>
        <v>0.476159309533124</v>
      </c>
      <c r="AA67" s="13" t="n">
        <f aca="false">IF(OR(AA157=0,DM67=0),0,AA157*DM67/(AA157+DM67))</f>
        <v>0.47010723151184</v>
      </c>
      <c r="AB67" s="13" t="n">
        <f aca="false">IF(OR(AB157=0,DN67=0),0,AB157*DN67/(AB157+DN67))</f>
        <v>0.464150311062696</v>
      </c>
      <c r="AC67" s="13" t="n">
        <f aca="false">IF(OR(AC157=0,DO67=0),0,AC157*DO67/(AC157+DO67))</f>
        <v>0.457684696016504</v>
      </c>
      <c r="AD67" s="13" t="n">
        <f aca="false">IF(OR(AD157=0,DP67=0),0,AD157*DP67/(AD157+DP67))</f>
        <v>0.451720290403606</v>
      </c>
      <c r="AE67" s="13" t="n">
        <f aca="false">IF(OR(AE157=0,DQ67=0),0,AE157*DQ67/(AE157+DQ67))</f>
        <v>0.446292910636463</v>
      </c>
      <c r="AF67" s="13" t="n">
        <f aca="false">IF(OR(AF157=0,DR67=0),0,AF157*DR67/(AF157+DR67))</f>
        <v>0.440932724179661</v>
      </c>
      <c r="AG67" s="13" t="n">
        <f aca="false">IF(OR(AG157=0,DS67=0),0,AG157*DS67/(AG157+DS67))</f>
        <v>0.435636581648487</v>
      </c>
      <c r="AH67" s="13" t="n">
        <f aca="false">IF(OR(AH157=0,DT67=0),0,AH157*DT67/(AH157+DT67))</f>
        <v>0.430220545735403</v>
      </c>
      <c r="AI67" s="13" t="n">
        <f aca="false">IF(OR(AI157=0,DU67=0),0,AI157*DU67/(AI157+DU67))</f>
        <v>0.424869498556256</v>
      </c>
      <c r="AJ67" s="13" t="n">
        <f aca="false">IF(OR(AJ157=0,DV67=0),0,AJ157*DV67/(AJ157+DV67))</f>
        <v>0.419580398331111</v>
      </c>
      <c r="AK67" s="13" t="n">
        <f aca="false">IF(OR(AK157=0,DW67=0),0,AK157*DW67/(AK157+DW67))</f>
        <v>0.414350360099432</v>
      </c>
      <c r="AL67" s="13" t="n">
        <f aca="false">IF(OR(AL157=0,DX67=0),0,AL157*DX67/(AL157+DX67))</f>
        <v>0.409176644890598</v>
      </c>
      <c r="AM67" s="13" t="n">
        <f aca="false">IF(OR(AM157=0,DY67=0),0,AM157*DY67/(AM157+DY67))</f>
        <v>0.404001501699894</v>
      </c>
      <c r="AN67" s="13" t="n">
        <f aca="false">IF(OR(AN157=0,DZ67=0),0,AN157*DZ67/(AN157+DZ67))</f>
        <v>0.39887946378926</v>
      </c>
      <c r="AO67" s="13" t="n">
        <f aca="false">IF(OR(AO157=0,EA67=0),0,AO157*EA67/(AO157+EA67))</f>
        <v>0.393808083358868</v>
      </c>
      <c r="AP67" s="13" t="n">
        <f aca="false">IF(OR(AP157=0,EB67=0),0,AP157*EB67/(AP157+EB67))</f>
        <v>0.388785029469401</v>
      </c>
      <c r="AQ67" s="13" t="n">
        <f aca="false">IF(OR(AQ157=0,EC67=0),0,AQ157*EC67/(AQ157+EC67))</f>
        <v>0.383808080488371</v>
      </c>
      <c r="AR67" s="13" t="n">
        <f aca="false">IF(OR(AR157=0,ED67=0),0,AR157*ED67/(AR157+ED67))</f>
        <v>0.378951322603694</v>
      </c>
      <c r="AS67" s="13" t="n">
        <f aca="false">IF(OR(AS157=0,EE67=0),0,AS157*EE67/(AS157+EE67))</f>
        <v>0.374134136385073</v>
      </c>
      <c r="AT67" s="13" t="n">
        <f aca="false">IF(OR(AT157=0,EF67=0),0,AT157*EF67/(AT157+EF67))</f>
        <v>0.369354693371112</v>
      </c>
      <c r="AU67" s="13" t="n">
        <f aca="false">IF(OR(AU157=0,EG67=0),0,AU157*EG67/(AU157+EG67))</f>
        <v>0.364611242700592</v>
      </c>
      <c r="AV67" s="13" t="n">
        <f aca="false">IF(OR(AV157=0,EH67=0),0,AV157*EH67/(AV157+EH67))</f>
        <v>0.359902106463072</v>
      </c>
      <c r="AW67" s="13" t="n">
        <f aca="false">IF(OR(AW157=0,EI67=0),0,AW157*EI67/(AW157+EI67))</f>
        <v>0.354849383181653</v>
      </c>
      <c r="AX67" s="13" t="n">
        <f aca="false">IF(OR(AX157=0,EJ67=0),0,AX157*EJ67/(AX157+EJ67))</f>
        <v>0.349838372337881</v>
      </c>
      <c r="AY67" s="13" t="n">
        <f aca="false">IF(OR(AY157=0,EK67=0),0,AY157*EK67/(AY157+EK67))</f>
        <v>0.344867157970482</v>
      </c>
      <c r="AZ67" s="13" t="n">
        <f aca="false">IF(OR(AZ157=0,EL67=0),0,AZ157*EL67/(AZ157+EL67))</f>
        <v>0.339933910737857</v>
      </c>
      <c r="BA67" s="13" t="n">
        <f aca="false">IF(OR(BA157=0,EM67=0),0,BA157*EM67/(BA157+EM67))</f>
        <v>0.335036883042971</v>
      </c>
      <c r="BB67" s="13" t="n">
        <f aca="false">IF(OR(BB157=0,EN67=0),0,BB157*EN67/(BB157+EN67))</f>
        <v>0.330019845355422</v>
      </c>
      <c r="BC67" s="13" t="n">
        <f aca="false">IF(OR(BC157=0,EO67=0),0,BC157*EO67/(BC157+EO67))</f>
        <v>0.325039419776519</v>
      </c>
      <c r="BD67" s="13" t="n">
        <f aca="false">IF(OR(BD157=0,EP67=0),0,BD157*EP67/(BD157+EP67))</f>
        <v>0.320093935135426</v>
      </c>
      <c r="BE67" s="13" t="n">
        <f aca="false">IF(OR(BE157=0,EQ67=0),0,BE157*EQ67/(BE157+EQ67))</f>
        <v>0.315181796432276</v>
      </c>
      <c r="BF67" s="13" t="n">
        <f aca="false">IF(OR(BF157=0,ER67=0),0,BF157*ER67/(BF157+ER67))</f>
        <v>0.310301481026085</v>
      </c>
      <c r="BG67" s="13" t="n">
        <f aca="false">IF(OR(BG157=0,ES67=0),0,BG157*ES67/(BG157+ES67))</f>
        <v>0.305242531473864</v>
      </c>
      <c r="BH67" s="13" t="n">
        <f aca="false">IF(OR(BH157=0,ET67=0),0,BH157*ET67/(BH157+ET67))</f>
        <v>0.300216769758775</v>
      </c>
      <c r="BI67" s="13" t="n">
        <f aca="false">IF(OR(BI157=0,EU67=0),0,BI157*EU67/(BI157+EU67))</f>
        <v>0.29522271876201</v>
      </c>
      <c r="BJ67" s="13" t="n">
        <f aca="false">IF(OR(BJ157=0,EV67=0),0,BJ157*EV67/(BJ157+EV67))</f>
        <v>0.290258974074199</v>
      </c>
      <c r="BK67" s="13" t="n">
        <f aca="false">IF(OR(BK157=0,EW67=0),0,BK157*EW67/(BK157+EW67))</f>
        <v>0.285324201008893</v>
      </c>
      <c r="BL67" s="13" t="n">
        <f aca="false">IF(OR(BL157=0,EX67=0),0,BL157*EX67/(BL157+EX67))</f>
        <v>0.280516949076118</v>
      </c>
      <c r="BM67" s="13" t="n">
        <f aca="false">IF(OR(BM157=0,EY67=0),0,BM157*EY67/(BM157+EY67))</f>
        <v>0.275734377308686</v>
      </c>
      <c r="BN67" s="13" t="n">
        <f aca="false">IF(OR(BN157=0,EZ67=0),0,BN157*EZ67/(BN157+EZ67))</f>
        <v>0.270975397589858</v>
      </c>
      <c r="BO67" s="13" t="n">
        <f aca="false">IF(OR(BO157=0,FA67=0),0,BO157*FA67/(BO157+FA67))</f>
        <v>0.266238976276548</v>
      </c>
      <c r="BP67" s="13" t="n">
        <f aca="false">IF(OR(BP157=0,FB67=0),0,BP157*FB67/(BP157+FB67))</f>
        <v>0.261524132479619</v>
      </c>
      <c r="BQ67" s="13" t="n">
        <f aca="false">IF(OR(BQ157=0,FC67=0),0,BQ157*FC67/(BQ157+FC67))</f>
        <v>0.257020299155784</v>
      </c>
      <c r="BR67" s="13" t="n">
        <f aca="false">IF(OR(BR157=0,FD67=0),0,BR157*FD67/(BR157+FD67))</f>
        <v>0.252532519595884</v>
      </c>
      <c r="BS67" s="13" t="n">
        <f aca="false">IF(OR(BS157=0,FE67=0),0,BS157*FE67/(BS157+FE67))</f>
        <v>0.248060027221008</v>
      </c>
      <c r="BT67" s="13" t="n">
        <f aca="false">IF(OR(BT157=0,FF67=0),0,BT157*FF67/(BT157+FF67))</f>
        <v>0.243602092444692</v>
      </c>
      <c r="BU67" s="13" t="n">
        <f aca="false">IF(OR(BU157=0,FG67=0),0,BU157*FG67/(BU157+FG67))</f>
        <v>0.239158021818612</v>
      </c>
      <c r="BV67" s="13" t="n">
        <f aca="false">IF(OR(BV157=0,FH67=0),0,BV157*FH67/(BV157+FH67))</f>
        <v>0.2348173956377</v>
      </c>
      <c r="BW67" s="13" t="n">
        <f aca="false">IF(OR(BW157=0,FI67=0),0,BW157*FI67/(BW157+FI67))</f>
        <v>0.230487397323761</v>
      </c>
      <c r="BX67" s="13" t="n">
        <f aca="false">IF(OR(BX157=0,FJ67=0),0,BX157*FJ67/(BX157+FJ67))</f>
        <v>0.226167452479993</v>
      </c>
      <c r="BY67" s="13" t="n">
        <f aca="false">IF(OR(BY157=0,FK67=0),0,BY157*FK67/(BY157+FK67))</f>
        <v>0.221857015476876</v>
      </c>
      <c r="BZ67" s="13" t="n">
        <f aca="false">IF(OR(BZ157=0,FL67=0),0,BZ157*FL67/(BZ157+FL67))</f>
        <v>0.217555569059255</v>
      </c>
      <c r="CA67" s="13" t="n">
        <f aca="false">IF(OR(CA157=0,FM67=0),0,CA157*FM67/(CA157+FM67))</f>
        <v>0.213262624021605</v>
      </c>
      <c r="CB67" s="13" t="n">
        <f aca="false">IF(OR(CB157=0,FN67=0),0,CB157*FN67/(CB157+FN67))</f>
        <v>0.208977718949264</v>
      </c>
      <c r="CC67" s="13" t="n">
        <f aca="false">IF(OR(CC157=0,FO67=0),0,CC157*FO67/(CC157+FO67))</f>
        <v>0.204700420023682</v>
      </c>
      <c r="CD67" s="13" t="n">
        <f aca="false">IF(OR(CD157=0,FP67=0),0,CD157*FP67/(CD157+FP67))</f>
        <v>0.200430320889861</v>
      </c>
      <c r="CE67" s="13" t="n">
        <f aca="false">IF(OR(CE157=0,FQ67=0),0,CE157*FQ67/(CE157+FQ67))</f>
        <v>0.196167042584426</v>
      </c>
      <c r="CF67" s="13" t="n">
        <f aca="false">IF(OR(CF157=0,FR67=0),0,CF157*FR67/(CF157+FR67))</f>
        <v>0.191555516215429</v>
      </c>
      <c r="CG67" s="13" t="n">
        <f aca="false">IF(OR(CG157=0,FS67=0),0,CG157*FS67/(CG157+FS67))</f>
        <v>0.186957945611237</v>
      </c>
      <c r="CH67" s="13" t="n">
        <f aca="false">IF(OR(CH157=0,FT67=0),0,CH157*FT67/(CH157+FT67))</f>
        <v>0.182374146884743</v>
      </c>
      <c r="CI67" s="13" t="n">
        <f aca="false">IF(OR(CI157=0,FU67=0),0,CI157*FU67/(CI157+FU67))</f>
        <v>0.177803988613187</v>
      </c>
      <c r="CJ67" s="13" t="n">
        <f aca="false">IF(OR(CJ157=0,FV67=0),0,CJ157*FV67/(CJ157+FV67))</f>
        <v>0.173247392598481</v>
      </c>
      <c r="CK67" s="13" t="n">
        <f aca="false">IF(OR(CK157=0,FW67=0),0,CK157*FW67/(CK157+FW67))</f>
        <v>0.168890610235994</v>
      </c>
      <c r="CL67" s="13" t="n">
        <f aca="false">IF(OR(CL157=0,FX67=0),0,CL157*FX67/(CL157+FX67))</f>
        <v>0.16454305785243</v>
      </c>
      <c r="CM67" s="13" t="n">
        <f aca="false">IF(OR(CM157=0,FY67=0),0,CM157*FY67/(CM157+FY67))</f>
        <v>0.160204698899494</v>
      </c>
      <c r="CN67" s="13" t="n">
        <f aca="false">IF(OR(CN157=0,FZ67=0),0,CN157*FZ67/(CN157+FZ67))</f>
        <v>0.155875538151333</v>
      </c>
      <c r="CO67" s="13" t="n">
        <f aca="false">IF(OR(CO157=0,GA67=0),0,CO157*GA67/(CO157+GA67))</f>
        <v>0.151555622493809</v>
      </c>
      <c r="CP67" s="13" t="n">
        <f aca="false">IF(OR(CP157=0,GB67=0),0,CP157*GB67/(CP157+GB67))</f>
        <v>0.147137969100805</v>
      </c>
      <c r="CQ67" s="13" t="n">
        <f aca="false">IF(OR(CQ157=0,GC67=0),0,CQ157*GC67/(CQ157+GC67))</f>
        <v>0.142732823804482</v>
      </c>
      <c r="CR67" s="0" t="n">
        <f aca="false">IF(F$9=0,0,(SIN(F$12)*COS($E67)+SIN($E67)*COS(F$12))/SIN($E67)*F$9)</f>
        <v>0.5280501</v>
      </c>
      <c r="CS67" s="0" t="n">
        <f aca="false">IF(G$9=0,0,(SIN(G$12)*COS($E67)+SIN($E67)*COS(G$12))/SIN($E67)*G$9)</f>
        <v>0.538581905373028</v>
      </c>
      <c r="CT67" s="0" t="n">
        <f aca="false">IF(H$9=0,0,(SIN(H$12)*COS($E67)+SIN($E67)*COS(H$12))/SIN($E67)*H$9)</f>
        <v>0.54904757825171</v>
      </c>
      <c r="CU67" s="0" t="n">
        <f aca="false">IF(I$9=0,0,(SIN(I$12)*COS($E67)+SIN($E67)*COS(I$12))/SIN($E67)*I$9)</f>
        <v>0.559441382045625</v>
      </c>
      <c r="CV67" s="0" t="n">
        <f aca="false">IF(J$9=0,0,(SIN(J$12)*COS($E67)+SIN($E67)*COS(J$12))/SIN($E67)*J$9)</f>
        <v>0.56975757300388</v>
      </c>
      <c r="CW67" s="0" t="n">
        <f aca="false">IF(K$9=0,0,(SIN(K$12)*COS($E67)+SIN($E67)*COS(K$12))/SIN($E67)*K$9)</f>
        <v>0.579990402749902</v>
      </c>
      <c r="CX67" s="0" t="n">
        <f aca="false">IF(L$9=0,0,(SIN(L$12)*COS($E67)+SIN($E67)*COS(L$12))/SIN($E67)*L$9)</f>
        <v>0.590134120826254</v>
      </c>
      <c r="CY67" s="0" t="n">
        <f aca="false">IF(M$9=0,0,(SIN(M$12)*COS($E67)+SIN($E67)*COS(M$12))/SIN($E67)*M$9)</f>
        <v>0.600182977248451</v>
      </c>
      <c r="CZ67" s="0" t="n">
        <f aca="false">IF(N$9=0,0,(SIN(N$12)*COS($E67)+SIN($E67)*COS(N$12))/SIN($E67)*N$9)</f>
        <v>0.60955984673666</v>
      </c>
      <c r="DA67" s="0" t="n">
        <f aca="false">IF(O$9=0,0,(SIN(O$12)*COS($E67)+SIN($E67)*COS(O$12))/SIN($E67)*O$9)</f>
        <v>0.618820378421085</v>
      </c>
      <c r="DB67" s="0" t="n">
        <f aca="false">IF(P$9=0,0,(SIN(P$12)*COS($E67)+SIN($E67)*COS(P$12))/SIN($E67)*P$9)</f>
        <v>0.627959365839366</v>
      </c>
      <c r="DC67" s="0" t="n">
        <f aca="false">IF(Q$9=0,0,(SIN(Q$12)*COS($E67)+SIN($E67)*COS(Q$12))/SIN($E67)*Q$9)</f>
        <v>0.636971619157743</v>
      </c>
      <c r="DD67" s="0" t="n">
        <f aca="false">IF(R$9=0,0,(SIN(R$12)*COS($E67)+SIN($E67)*COS(R$12))/SIN($E67)*R$9)</f>
        <v>0.645851967484817</v>
      </c>
      <c r="DE67" s="0" t="n">
        <f aca="false">IF(S$9=0,0,(SIN(S$12)*COS($E67)+SIN($E67)*COS(S$12))/SIN($E67)*S$9)</f>
        <v>0.65319625442943</v>
      </c>
      <c r="DF67" s="0" t="n">
        <f aca="false">IF(T$9=0,0,(SIN(T$12)*COS($E67)+SIN($E67)*COS(T$12))/SIN($E67)*T$9)</f>
        <v>0.660379057396736</v>
      </c>
      <c r="DG67" s="0" t="n">
        <f aca="false">IF(U$9=0,0,(SIN(U$12)*COS($E67)+SIN($E67)*COS(U$12))/SIN($E67)*U$9)</f>
        <v>0.667396563475561</v>
      </c>
      <c r="DH67" s="0" t="n">
        <f aca="false">IF(V$9=0,0,(SIN(V$12)*COS($E67)+SIN($E67)*COS(V$12))/SIN($E67)*V$9)</f>
        <v>0.674244999182166</v>
      </c>
      <c r="DI67" s="0" t="n">
        <f aca="false">IF(W$9=0,0,(SIN(W$12)*COS($E67)+SIN($E67)*COS(W$12))/SIN($E67)*W$9)</f>
        <v>0.680920632107992</v>
      </c>
      <c r="DJ67" s="0" t="n">
        <f aca="false">IF(X$9=0,0,(SIN(X$12)*COS($E67)+SIN($E67)*COS(X$12))/SIN($E67)*X$9)</f>
        <v>0.681792280717229</v>
      </c>
      <c r="DK67" s="0" t="n">
        <f aca="false">IF(Y$9=0,0,(SIN(Y$12)*COS($E67)+SIN($E67)*COS(Y$12))/SIN($E67)*Y$9)</f>
        <v>0.682425452063406</v>
      </c>
      <c r="DL67" s="0" t="n">
        <f aca="false">IF(Z$9=0,0,(SIN(Z$12)*COS($E67)+SIN($E67)*COS(Z$12))/SIN($E67)*Z$9)</f>
        <v>0.682821715975082</v>
      </c>
      <c r="DM67" s="0" t="n">
        <f aca="false">IF(AA$9=0,0,(SIN(AA$12)*COS($E67)+SIN($E67)*COS(AA$12))/SIN($E67)*AA$9)</f>
        <v>0.682982723289165</v>
      </c>
      <c r="DN67" s="0" t="n">
        <f aca="false">IF(AB$9=0,0,(SIN(AB$12)*COS($E67)+SIN($E67)*COS(AB$12))/SIN($E67)*AB$9)</f>
        <v>0.682910204808417</v>
      </c>
      <c r="DO67" s="0" t="n">
        <f aca="false">IF(AC$9=0,0,(SIN(AC$12)*COS($E67)+SIN($E67)*COS(AC$12))/SIN($E67)*AC$9)</f>
        <v>0.681277655911631</v>
      </c>
      <c r="DP67" s="0" t="n">
        <f aca="false">IF(AD$9=0,0,(SIN(AD$12)*COS($E67)+SIN($E67)*COS(AD$12))/SIN($E67)*AD$9)</f>
        <v>0.680294520983073</v>
      </c>
      <c r="DQ67" s="0" t="n">
        <f aca="false">IF(AE$9=0,0,(SIN(AE$12)*COS($E67)+SIN($E67)*COS(AE$12))/SIN($E67)*AE$9)</f>
        <v>0.680121216148499</v>
      </c>
      <c r="DR67" s="0" t="n">
        <f aca="false">IF(AF$9=0,0,(SIN(AF$12)*COS($E67)+SIN($E67)*COS(AF$12))/SIN($E67)*AF$9)</f>
        <v>0.679726106934223</v>
      </c>
      <c r="DS67" s="0" t="n">
        <f aca="false">IF(AG$9=0,0,(SIN(AG$12)*COS($E67)+SIN($E67)*COS(AG$12))/SIN($E67)*AG$9)</f>
        <v>0.679110764247992</v>
      </c>
      <c r="DT67" s="0" t="n">
        <f aca="false">IF(AH$9=0,0,(SIN(AH$12)*COS($E67)+SIN($E67)*COS(AH$12))/SIN($E67)*AH$9)</f>
        <v>0.677827540963728</v>
      </c>
      <c r="DU67" s="0" t="n">
        <f aca="false">IF(AI$9=0,0,(SIN(AI$12)*COS($E67)+SIN($E67)*COS(AI$12))/SIN($E67)*AI$9)</f>
        <v>0.676325649688855</v>
      </c>
      <c r="DV67" s="0" t="n">
        <f aca="false">IF(AJ$9=0,0,(SIN(AJ$12)*COS($E67)+SIN($E67)*COS(AJ$12))/SIN($E67)*AJ$9)</f>
        <v>0.674607283171796</v>
      </c>
      <c r="DW67" s="0" t="n">
        <f aca="false">IF(AK$9=0,0,(SIN(AK$12)*COS($E67)+SIN($E67)*COS(AK$12))/SIN($E67)*AK$9)</f>
        <v>0.672674703287612</v>
      </c>
      <c r="DX67" s="0" t="n">
        <f aca="false">IF(AL$9=0,0,(SIN(AL$12)*COS($E67)+SIN($E67)*COS(AL$12))/SIN($E67)*AL$9)</f>
        <v>0.670530239819475</v>
      </c>
      <c r="DY67" s="0" t="n">
        <f aca="false">IF(AM$9=0,0,(SIN(AM$12)*COS($E67)+SIN($E67)*COS(AM$12))/SIN($E67)*AM$9)</f>
        <v>0.668025493396191</v>
      </c>
      <c r="DZ67" s="0" t="n">
        <f aca="false">IF(AN$9=0,0,(SIN(AN$12)*COS($E67)+SIN($E67)*COS(AN$12))/SIN($E67)*AN$9)</f>
        <v>0.66531358382693</v>
      </c>
      <c r="EA67" s="0" t="n">
        <f aca="false">IF(AO$9=0,0,(SIN(AO$12)*COS($E67)+SIN($E67)*COS(AO$12))/SIN($E67)*AO$9)</f>
        <v>0.662397174960321</v>
      </c>
      <c r="EB67" s="0" t="n">
        <f aca="false">IF(AP$9=0,0,(SIN(AP$12)*COS($E67)+SIN($E67)*COS(AP$12))/SIN($E67)*AP$9)</f>
        <v>0.659278993497434</v>
      </c>
      <c r="EC67" s="0" t="n">
        <f aca="false">IF(AQ$9=0,0,(SIN(AQ$12)*COS($E67)+SIN($E67)*COS(AQ$12))/SIN($E67)*AQ$9)</f>
        <v>0.655961827601225</v>
      </c>
      <c r="ED67" s="0" t="n">
        <f aca="false">IF(AR$9=0,0,(SIN(AR$12)*COS($E67)+SIN($E67)*COS(AR$12))/SIN($E67)*AR$9)</f>
        <v>0.652674546916417</v>
      </c>
      <c r="EE67" s="0" t="n">
        <f aca="false">IF(AS$9=0,0,(SIN(AS$12)*COS($E67)+SIN($E67)*COS(AS$12))/SIN($E67)*AS$9)</f>
        <v>0.649193554548998</v>
      </c>
      <c r="EF67" s="0" t="n">
        <f aca="false">IF(AT$9=0,0,(SIN(AT$12)*COS($E67)+SIN($E67)*COS(AT$12))/SIN($E67)*AT$9)</f>
        <v>0.645521608195472</v>
      </c>
      <c r="EG67" s="0" t="n">
        <f aca="false">IF(AU$9=0,0,(SIN(AU$12)*COS($E67)+SIN($E67)*COS(AU$12))/SIN($E67)*AU$9)</f>
        <v>0.641661521648446</v>
      </c>
      <c r="EH67" s="0" t="n">
        <f aca="false">IF(AV$9=0,0,(SIN(AV$12)*COS($E67)+SIN($E67)*COS(AV$12))/SIN($E67)*AV$9)</f>
        <v>0.637616163423127</v>
      </c>
      <c r="EI67" s="0" t="n">
        <f aca="false">IF(AW$9=0,0,(SIN(AW$12)*COS($E67)+SIN($E67)*COS(AW$12))/SIN($E67)*AW$9)</f>
        <v>0.632193100887405</v>
      </c>
      <c r="EJ67" s="0" t="n">
        <f aca="false">IF(AX$9=0,0,(SIN(AX$12)*COS($E67)+SIN($E67)*COS(AX$12))/SIN($E67)*AX$9)</f>
        <v>0.626596890288301</v>
      </c>
      <c r="EK67" s="0" t="n">
        <f aca="false">IF(AY$9=0,0,(SIN(AY$12)*COS($E67)+SIN($E67)*COS(AY$12))/SIN($E67)*AY$9)</f>
        <v>0.620831645415868</v>
      </c>
      <c r="EL67" s="0" t="n">
        <f aca="false">IF(AZ$9=0,0,(SIN(AZ$12)*COS($E67)+SIN($E67)*COS(AZ$12))/SIN($E67)*AZ$9)</f>
        <v>0.614901524899027</v>
      </c>
      <c r="EM67" s="0" t="n">
        <f aca="false">IF(BA$9=0,0,(SIN(BA$12)*COS($E67)+SIN($E67)*COS(BA$12))/SIN($E67)*BA$9)</f>
        <v>0.608810730206993</v>
      </c>
      <c r="EN67" s="0" t="n">
        <f aca="false">IF(BB$9=0,0,(SIN(BB$12)*COS($E67)+SIN($E67)*COS(BB$12))/SIN($E67)*BB$9)</f>
        <v>0.602048931903221</v>
      </c>
      <c r="EO67" s="0" t="n">
        <f aca="false">IF(BC$9=0,0,(SIN(BC$12)*COS($E67)+SIN($E67)*COS(BC$12))/SIN($E67)*BC$9)</f>
        <v>0.595139286210172</v>
      </c>
      <c r="EP67" s="0" t="n">
        <f aca="false">IF(BD$9=0,0,(SIN(BD$12)*COS($E67)+SIN($E67)*COS(BD$12))/SIN($E67)*BD$9)</f>
        <v>0.58808657928697</v>
      </c>
      <c r="EQ67" s="0" t="n">
        <f aca="false">IF(BE$9=0,0,(SIN(BE$12)*COS($E67)+SIN($E67)*COS(BE$12))/SIN($E67)*BE$9)</f>
        <v>0.580895629227192</v>
      </c>
      <c r="ER67" s="0" t="n">
        <f aca="false">IF(BF$9=0,0,(SIN(BF$12)*COS($E67)+SIN($E67)*COS(BF$12))/SIN($E67)*BF$9)</f>
        <v>0.573571283777986</v>
      </c>
      <c r="ES67" s="0" t="n">
        <f aca="false">IF(BG$9=0,0,(SIN(BG$12)*COS($E67)+SIN($E67)*COS(BG$12))/SIN($E67)*BG$9)</f>
        <v>0.56540090421612</v>
      </c>
      <c r="ET67" s="0" t="n">
        <f aca="false">IF(BH$9=0,0,(SIN(BH$12)*COS($E67)+SIN($E67)*COS(BH$12))/SIN($E67)*BH$9)</f>
        <v>0.557115260644596</v>
      </c>
      <c r="EU67" s="0" t="n">
        <f aca="false">IF(BI$9=0,0,(SIN(BI$12)*COS($E67)+SIN($E67)*COS(BI$12))/SIN($E67)*BI$9)</f>
        <v>0.548719927905337</v>
      </c>
      <c r="EV67" s="0" t="n">
        <f aca="false">IF(BJ$9=0,0,(SIN(BJ$12)*COS($E67)+SIN($E67)*COS(BJ$12))/SIN($E67)*BJ$9)</f>
        <v>0.540220495971946</v>
      </c>
      <c r="EW67" s="0" t="n">
        <f aca="false">IF(BK$9=0,0,(SIN(BK$12)*COS($E67)+SIN($E67)*COS(BK$12))/SIN($E67)*BK$9)</f>
        <v>0.53162256732316</v>
      </c>
      <c r="EX67" s="0" t="n">
        <f aca="false">IF(BL$9=0,0,(SIN(BL$12)*COS($E67)+SIN($E67)*COS(BL$12))/SIN($E67)*BL$9)</f>
        <v>0.523278986558935</v>
      </c>
      <c r="EY67" s="0" t="n">
        <f aca="false">IF(BM$9=0,0,(SIN(BM$12)*COS($E67)+SIN($E67)*COS(BM$12))/SIN($E67)*BM$9)</f>
        <v>0.514842890619816</v>
      </c>
      <c r="EZ67" s="0" t="n">
        <f aca="false">IF(BN$9=0,0,(SIN(BN$12)*COS($E67)+SIN($E67)*COS(BN$12))/SIN($E67)*BN$9)</f>
        <v>0.506319588854585</v>
      </c>
      <c r="FA67" s="0" t="n">
        <f aca="false">IF(BO$9=0,0,(SIN(BO$12)*COS($E67)+SIN($E67)*COS(BO$12))/SIN($E67)*BO$9)</f>
        <v>0.497714395968745</v>
      </c>
      <c r="FB67" s="0" t="n">
        <f aca="false">IF(BP$9=0,0,(SIN(BP$12)*COS($E67)+SIN($E67)*COS(BP$12))/SIN($E67)*BP$9)</f>
        <v>0.489032629577548</v>
      </c>
      <c r="FC67" s="0" t="n">
        <f aca="false">IF(BQ$9=0,0,(SIN(BQ$12)*COS($E67)+SIN($E67)*COS(BQ$12))/SIN($E67)*BQ$9)</f>
        <v>0.480945737595319</v>
      </c>
      <c r="FD67" s="0" t="n">
        <f aca="false">IF(BR$9=0,0,(SIN(BR$12)*COS($E67)+SIN($E67)*COS(BR$12))/SIN($E67)*BR$9)</f>
        <v>0.472780340551251</v>
      </c>
      <c r="FE67" s="0" t="n">
        <f aca="false">IF(BS$9=0,0,(SIN(BS$12)*COS($E67)+SIN($E67)*COS(BS$12))/SIN($E67)*BS$9)</f>
        <v>0.464541147183936</v>
      </c>
      <c r="FF67" s="0" t="n">
        <f aca="false">IF(BT$9=0,0,(SIN(BT$12)*COS($E67)+SIN($E67)*COS(BT$12))/SIN($E67)*BT$9)</f>
        <v>0.456232867322214</v>
      </c>
      <c r="FG67" s="0" t="n">
        <f aca="false">IF(BU$9=0,0,(SIN(BU$12)*COS($E67)+SIN($E67)*COS(BU$12))/SIN($E67)*BU$9)</f>
        <v>0.447860209780349</v>
      </c>
      <c r="FH67" s="0" t="n">
        <f aca="false">IF(BV$9=0,0,(SIN(BV$12)*COS($E67)+SIN($E67)*COS(BV$12))/SIN($E67)*BV$9)</f>
        <v>0.439744243024994</v>
      </c>
      <c r="FI67" s="0" t="n">
        <f aca="false">IF(BW$9=0,0,(SIN(BW$12)*COS($E67)+SIN($E67)*COS(BW$12))/SIN($E67)*BW$9)</f>
        <v>0.431566037286482</v>
      </c>
      <c r="FJ67" s="0" t="n">
        <f aca="false">IF(BX$9=0,0,(SIN(BX$12)*COS($E67)+SIN($E67)*COS(BX$12))/SIN($E67)*BX$9)</f>
        <v>0.42333</v>
      </c>
      <c r="FK67" s="0" t="n">
        <f aca="false">IF(BY$9=0,0,(SIN(BY$12)*COS($E67)+SIN($E67)*COS(BY$12))/SIN($E67)*BY$9)</f>
        <v>0.415040533789092</v>
      </c>
      <c r="FL67" s="0" t="n">
        <f aca="false">IF(BZ$9=0,0,(SIN(BZ$12)*COS($E67)+SIN($E67)*COS(BZ$12))/SIN($E67)*BZ$9)</f>
        <v>0.406702034547685</v>
      </c>
      <c r="FM67" s="0" t="n">
        <f aca="false">IF(CA$9=0,0,(SIN(CA$12)*COS($E67)+SIN($E67)*COS(CA$12))/SIN($E67)*CA$9)</f>
        <v>0.398318889531195</v>
      </c>
      <c r="FN67" s="0" t="n">
        <f aca="false">IF(CB$9=0,0,(SIN(CB$12)*COS($E67)+SIN($E67)*COS(CB$12))/SIN($E67)*CB$9)</f>
        <v>0.389895475457417</v>
      </c>
      <c r="FO67" s="0" t="n">
        <f aca="false">IF(CC$9=0,0,(SIN(CC$12)*COS($E67)+SIN($E67)*COS(CC$12))/SIN($E67)*CC$9)</f>
        <v>0.381436156617999</v>
      </c>
      <c r="FP67" s="0" t="n">
        <f aca="false">IF(CD$9=0,0,(SIN(CD$12)*COS($E67)+SIN($E67)*COS(CD$12))/SIN($E67)*CD$9)</f>
        <v>0.372945283001208</v>
      </c>
      <c r="FQ67" s="0" t="n">
        <f aca="false">IF(CE$9=0,0,(SIN(CE$12)*COS($E67)+SIN($E67)*COS(CE$12))/SIN($E67)*CE$9)</f>
        <v>0.364427188426759</v>
      </c>
      <c r="FR67" s="0" t="n">
        <f aca="false">IF(CF$9=0,0,(SIN(CF$12)*COS($E67)+SIN($E67)*COS(CF$12))/SIN($E67)*CF$9)</f>
        <v>0.354668256706041</v>
      </c>
      <c r="FS67" s="0" t="n">
        <f aca="false">IF(CG$9=0,0,(SIN(CG$12)*COS($E67)+SIN($E67)*COS(CG$12))/SIN($E67)*CG$9)</f>
        <v>0.344930729549687</v>
      </c>
      <c r="FT67" s="0" t="n">
        <f aca="false">IF(CH$9=0,0,(SIN(CH$12)*COS($E67)+SIN($E67)*COS(CH$12))/SIN($E67)*CH$9)</f>
        <v>0.335219975910814</v>
      </c>
      <c r="FU67" s="0" t="n">
        <f aca="false">IF(CI$9=0,0,(SIN(CI$12)*COS($E67)+SIN($E67)*COS(CI$12))/SIN($E67)*CI$9)</f>
        <v>0.325541316426485</v>
      </c>
      <c r="FV67" s="0" t="n">
        <f aca="false">IF(CJ$9=0,0,(SIN(CJ$12)*COS($E67)+SIN($E67)*COS(CJ$12))/SIN($E67)*CJ$9)</f>
        <v>0.315900021077307</v>
      </c>
      <c r="FW67" s="0" t="n">
        <f aca="false">IF(CK$9=0,0,(SIN(CK$12)*COS($E67)+SIN($E67)*COS(CK$12))/SIN($E67)*CK$9)</f>
        <v>0.306915906427283</v>
      </c>
      <c r="FX67" s="0" t="n">
        <f aca="false">IF(CL$9=0,0,(SIN(CL$12)*COS($E67)+SIN($E67)*COS(CL$12))/SIN($E67)*CL$9)</f>
        <v>0.297955522074603</v>
      </c>
      <c r="FY67" s="0" t="n">
        <f aca="false">IF(CM$9=0,0,(SIN(CM$12)*COS($E67)+SIN($E67)*COS(CM$12))/SIN($E67)*CM$9)</f>
        <v>0.289023421604277</v>
      </c>
      <c r="FZ67" s="0" t="n">
        <f aca="false">IF(CN$9=0,0,(SIN(CN$12)*COS($E67)+SIN($E67)*COS(CN$12))/SIN($E67)*CN$9)</f>
        <v>0.28012411372381</v>
      </c>
      <c r="GA67" s="0" t="n">
        <f aca="false">IF(CO$9=0,0,(SIN(CO$12)*COS($E67)+SIN($E67)*COS(CO$12))/SIN($E67)*CO$9)</f>
        <v>0.271262060345191</v>
      </c>
      <c r="GB67" s="0" t="n">
        <f aca="false">IF(CP$9=0,0,(SIN(CP$12)*COS($E67)+SIN($E67)*COS(CP$12))/SIN($E67)*CP$9)</f>
        <v>0.262101724007251</v>
      </c>
      <c r="GC67" s="0" t="n">
        <f aca="false">IF(CQ$9=0,0,(SIN(CQ$12)*COS($E67)+SIN($E67)*COS(CQ$12))/SIN($E67)*CQ$9)</f>
        <v>0.253003268218019</v>
      </c>
    </row>
    <row r="68" customFormat="false" ht="12.8" hidden="true" customHeight="false" outlineLevel="0" collapsed="false">
      <c r="A68" s="0" t="n">
        <f aca="false">MAX($F68:$CQ68)</f>
        <v>0.528050099721163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0.5547168</v>
      </c>
      <c r="C68" s="2" t="n">
        <f aca="false">MOD(Best +D68,360)</f>
        <v>155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0.528050099721163</v>
      </c>
      <c r="G68" s="13" t="n">
        <f aca="false">IF(OR(G158=0,CS68=0),0,G158*CS68/(G158+CS68))</f>
        <v>0.527686403462422</v>
      </c>
      <c r="H68" s="13" t="n">
        <f aca="false">IF(OR(H158=0,CT68=0),0,H158*CT68/(H158+CT68))</f>
        <v>0.527114892460504</v>
      </c>
      <c r="I68" s="13" t="n">
        <f aca="false">IF(OR(I158=0,CU68=0),0,I158*CU68/(I158+CU68))</f>
        <v>0.526345935591118</v>
      </c>
      <c r="J68" s="13" t="n">
        <f aca="false">IF(OR(J158=0,CV68=0),0,J158*CV68/(J158+CV68))</f>
        <v>0.525389507935578</v>
      </c>
      <c r="K68" s="13" t="n">
        <f aca="false">IF(OR(K158=0,CW68=0),0,K158*CW68/(K158+CW68))</f>
        <v>0.524255190558877</v>
      </c>
      <c r="L68" s="13" t="n">
        <f aca="false">IF(OR(L158=0,CX68=0),0,L158*CX68/(L158+CX68))</f>
        <v>0.522952172277198</v>
      </c>
      <c r="M68" s="13" t="n">
        <f aca="false">IF(OR(M158=0,CY68=0),0,M158*CY68/(M158+CY68))</f>
        <v>0.521489253372251</v>
      </c>
      <c r="N68" s="13" t="n">
        <f aca="false">IF(OR(N158=0,CZ68=0),0,N158*CZ68/(N158+CZ68))</f>
        <v>0.519458591328255</v>
      </c>
      <c r="O68" s="13" t="n">
        <f aca="false">IF(OR(O158=0,DA68=0),0,O158*DA68/(O158+DA68))</f>
        <v>0.517308715379191</v>
      </c>
      <c r="P68" s="13" t="n">
        <f aca="false">IF(OR(P158=0,DB68=0),0,P158*DB68/(P158+DB68))</f>
        <v>0.515046294264461</v>
      </c>
      <c r="Q68" s="13" t="n">
        <f aca="false">IF(OR(Q158=0,DC68=0),0,Q158*DC68/(Q158+DC68))</f>
        <v>0.512677651371328</v>
      </c>
      <c r="R68" s="13" t="n">
        <f aca="false">IF(OR(R158=0,DD68=0),0,R158*DD68/(R158+DD68))</f>
        <v>0.510208777998821</v>
      </c>
      <c r="S68" s="13" t="n">
        <f aca="false">IF(OR(S158=0,DE68=0),0,S158*DE68/(S158+DE68))</f>
        <v>0.506799243144686</v>
      </c>
      <c r="T68" s="13" t="n">
        <f aca="false">IF(OR(T158=0,DF68=0),0,T158*DF68/(T158+DF68))</f>
        <v>0.503348617520766</v>
      </c>
      <c r="U68" s="13" t="n">
        <f aca="false">IF(OR(U158=0,DG68=0),0,U158*DG68/(U158+DG68))</f>
        <v>0.499859730445612</v>
      </c>
      <c r="V68" s="13" t="n">
        <f aca="false">IF(OR(V158=0,DH68=0),0,V158*DH68/(V158+DH68))</f>
        <v>0.496335215878703</v>
      </c>
      <c r="W68" s="13" t="n">
        <f aca="false">IF(OR(W158=0,DI68=0),0,W158*DI68/(W158+DI68))</f>
        <v>0.492777524252865</v>
      </c>
      <c r="X68" s="13" t="n">
        <f aca="false">IF(OR(X158=0,DJ68=0),0,X158*DJ68/(X158+DJ68))</f>
        <v>0.486312876232824</v>
      </c>
      <c r="Y68" s="13" t="n">
        <f aca="false">IF(OR(Y158=0,DK68=0),0,Y158*DK68/(Y158+DK68))</f>
        <v>0.479962282486811</v>
      </c>
      <c r="Z68" s="13" t="n">
        <f aca="false">IF(OR(Z158=0,DL68=0),0,Z158*DL68/(Z158+DL68))</f>
        <v>0.473719903182559</v>
      </c>
      <c r="AA68" s="13" t="n">
        <f aca="false">IF(OR(AA158=0,DM68=0),0,AA158*DM68/(AA158+DM68))</f>
        <v>0.467580265793892</v>
      </c>
      <c r="AB68" s="13" t="n">
        <f aca="false">IF(OR(AB158=0,DN68=0),0,AB158*DN68/(AB158+DN68))</f>
        <v>0.461538235412742</v>
      </c>
      <c r="AC68" s="13" t="n">
        <f aca="false">IF(OR(AC158=0,DO68=0),0,AC158*DO68/(AC158+DO68))</f>
        <v>0.4549918825013</v>
      </c>
      <c r="AD68" s="13" t="n">
        <f aca="false">IF(OR(AD158=0,DP68=0),0,AD158*DP68/(AD158+DP68))</f>
        <v>0.448947786973791</v>
      </c>
      <c r="AE68" s="13" t="n">
        <f aca="false">IF(OR(AE158=0,DQ68=0),0,AE158*DQ68/(AE158+DQ68))</f>
        <v>0.443441299887949</v>
      </c>
      <c r="AF68" s="13" t="n">
        <f aca="false">IF(OR(AF158=0,DR68=0),0,AF158*DR68/(AF158+DR68))</f>
        <v>0.438004083437252</v>
      </c>
      <c r="AG68" s="13" t="n">
        <f aca="false">IF(OR(AG158=0,DS68=0),0,AG158*DS68/(AG158+DS68))</f>
        <v>0.432632921672311</v>
      </c>
      <c r="AH68" s="13" t="n">
        <f aca="false">IF(OR(AH158=0,DT68=0),0,AH158*DT68/(AH158+DT68))</f>
        <v>0.427144598009736</v>
      </c>
      <c r="AI68" s="13" t="n">
        <f aca="false">IF(OR(AI158=0,DU68=0),0,AI158*DU68/(AI158+DU68))</f>
        <v>0.421723193688408</v>
      </c>
      <c r="AJ68" s="13" t="n">
        <f aca="false">IF(OR(AJ158=0,DV68=0),0,AJ158*DV68/(AJ158+DV68))</f>
        <v>0.416365608604531</v>
      </c>
      <c r="AK68" s="13" t="n">
        <f aca="false">IF(OR(AK158=0,DW68=0),0,AK158*DW68/(AK158+DW68))</f>
        <v>0.411068902306477</v>
      </c>
      <c r="AL68" s="13" t="n">
        <f aca="false">IF(OR(AL158=0,DX68=0),0,AL158*DX68/(AL158+DX68))</f>
        <v>0.40583028302498</v>
      </c>
      <c r="AM68" s="13" t="n">
        <f aca="false">IF(OR(AM158=0,DY68=0),0,AM158*DY68/(AM158+DY68))</f>
        <v>0.400592247057278</v>
      </c>
      <c r="AN68" s="13" t="n">
        <f aca="false">IF(OR(AN158=0,DZ68=0),0,AN158*DZ68/(AN158+DZ68))</f>
        <v>0.395408996329665</v>
      </c>
      <c r="AO68" s="13" t="n">
        <f aca="false">IF(OR(AO158=0,EA68=0),0,AO158*EA68/(AO158+EA68))</f>
        <v>0.390278037356524</v>
      </c>
      <c r="AP68" s="13" t="n">
        <f aca="false">IF(OR(AP158=0,EB68=0),0,AP158*EB68/(AP158+EB68))</f>
        <v>0.385196995741769</v>
      </c>
      <c r="AQ68" s="13" t="n">
        <f aca="false">IF(OR(AQ158=0,EC68=0),0,AQ158*EC68/(AQ158+EC68))</f>
        <v>0.380163608519595</v>
      </c>
      <c r="AR68" s="13" t="n">
        <f aca="false">IF(OR(AR158=0,ED68=0),0,AR158*ED68/(AR158+ED68))</f>
        <v>0.375251424269175</v>
      </c>
      <c r="AS68" s="13" t="n">
        <f aca="false">IF(OR(AS158=0,EE68=0),0,AS158*EE68/(AS158+EE68))</f>
        <v>0.370380264363554</v>
      </c>
      <c r="AT68" s="13" t="n">
        <f aca="false">IF(OR(AT158=0,EF68=0),0,AT158*EF68/(AT158+EF68))</f>
        <v>0.365548264982919</v>
      </c>
      <c r="AU68" s="13" t="n">
        <f aca="false">IF(OR(AU158=0,EG68=0),0,AU158*EG68/(AU158+EG68))</f>
        <v>0.360753641635724</v>
      </c>
      <c r="AV68" s="13" t="n">
        <f aca="false">IF(OR(AV158=0,EH68=0),0,AV158*EH68/(AV158+EH68))</f>
        <v>0.355994684431859</v>
      </c>
      <c r="AW68" s="13" t="n">
        <f aca="false">IF(OR(AW158=0,EI68=0),0,AW158*EI68/(AW158+EI68))</f>
        <v>0.350896384049664</v>
      </c>
      <c r="AX68" s="13" t="n">
        <f aca="false">IF(OR(AX158=0,EJ68=0),0,AX158*EJ68/(AX158+EJ68))</f>
        <v>0.345841199630511</v>
      </c>
      <c r="AY68" s="13" t="n">
        <f aca="false">IF(OR(AY158=0,EK68=0),0,AY158*EK68/(AY158+EK68))</f>
        <v>0.340827187703737</v>
      </c>
      <c r="AZ68" s="13" t="n">
        <f aca="false">IF(OR(AZ158=0,EL68=0),0,AZ158*EL68/(AZ158+EL68))</f>
        <v>0.335852492947384</v>
      </c>
      <c r="BA68" s="13" t="n">
        <f aca="false">IF(OR(BA158=0,EM68=0),0,BA158*EM68/(BA158+EM68))</f>
        <v>0.330915343250946</v>
      </c>
      <c r="BB68" s="13" t="n">
        <f aca="false">IF(OR(BB158=0,EN68=0),0,BB158*EN68/(BB158+EN68))</f>
        <v>0.325860897834224</v>
      </c>
      <c r="BC68" s="13" t="n">
        <f aca="false">IF(OR(BC158=0,EO68=0),0,BC158*EO68/(BC158+EO68))</f>
        <v>0.320844399747752</v>
      </c>
      <c r="BD68" s="13" t="n">
        <f aca="false">IF(OR(BD158=0,EP68=0),0,BD158*EP68/(BD158+EP68))</f>
        <v>0.315864157869882</v>
      </c>
      <c r="BE68" s="13" t="n">
        <f aca="false">IF(OR(BE158=0,EQ68=0),0,BE158*EQ68/(BE158+EQ68))</f>
        <v>0.310918558565545</v>
      </c>
      <c r="BF68" s="13" t="n">
        <f aca="false">IF(OR(BF158=0,ER68=0),0,BF158*ER68/(BF158+ER68))</f>
        <v>0.306006061826145</v>
      </c>
      <c r="BG68" s="13" t="n">
        <f aca="false">IF(OR(BG158=0,ES68=0),0,BG158*ES68/(BG158+ES68))</f>
        <v>0.300918417807039</v>
      </c>
      <c r="BH68" s="13" t="n">
        <f aca="false">IF(OR(BH158=0,ET68=0),0,BH158*ET68/(BH158+ET68))</f>
        <v>0.295865297179969</v>
      </c>
      <c r="BI68" s="13" t="n">
        <f aca="false">IF(OR(BI158=0,EU68=0),0,BI158*EU68/(BI158+EU68))</f>
        <v>0.290845210441456</v>
      </c>
      <c r="BJ68" s="13" t="n">
        <f aca="false">IF(OR(BJ158=0,EV68=0),0,BJ158*EV68/(BJ158+EV68))</f>
        <v>0.285856741995594</v>
      </c>
      <c r="BK68" s="13" t="n">
        <f aca="false">IF(OR(BK158=0,EW68=0),0,BK158*EW68/(BK158+EW68))</f>
        <v>0.280898547129698</v>
      </c>
      <c r="BL68" s="13" t="n">
        <f aca="false">IF(OR(BL158=0,EX68=0),0,BL158*EX68/(BL158+EX68))</f>
        <v>0.276067937277158</v>
      </c>
      <c r="BM68" s="13" t="n">
        <f aca="false">IF(OR(BM158=0,EY68=0),0,BM158*EY68/(BM158+EY68))</f>
        <v>0.271263245225899</v>
      </c>
      <c r="BN68" s="13" t="n">
        <f aca="false">IF(OR(BN158=0,EZ68=0),0,BN158*EZ68/(BN158+EZ68))</f>
        <v>0.266483375132901</v>
      </c>
      <c r="BO68" s="13" t="n">
        <f aca="false">IF(OR(BO158=0,FA68=0),0,BO158*FA68/(BO158+FA68))</f>
        <v>0.2617272866072</v>
      </c>
      <c r="BP68" s="13" t="n">
        <f aca="false">IF(OR(BP158=0,FB68=0),0,BP158*FB68/(BP158+FB68))</f>
        <v>0.256993992961322</v>
      </c>
      <c r="BQ68" s="13" t="n">
        <f aca="false">IF(OR(BQ158=0,FC68=0),0,BQ158*FC68/(BQ158+FC68))</f>
        <v>0.252470228148771</v>
      </c>
      <c r="BR68" s="13" t="n">
        <f aca="false">IF(OR(BR158=0,FD68=0),0,BR158*FD68/(BR158+FD68))</f>
        <v>0.24796363068439</v>
      </c>
      <c r="BS68" s="13" t="n">
        <f aca="false">IF(OR(BS158=0,FE68=0),0,BS158*FE68/(BS158+FE68))</f>
        <v>0.243473429019676</v>
      </c>
      <c r="BT68" s="13" t="n">
        <f aca="false">IF(OR(BT158=0,FF68=0),0,BT158*FF68/(BT158+FF68))</f>
        <v>0.238998889370134</v>
      </c>
      <c r="BU68" s="13" t="n">
        <f aca="false">IF(OR(BU158=0,FG68=0),0,BU158*FG68/(BU158+FG68))</f>
        <v>0.234539314839527</v>
      </c>
      <c r="BV68" s="13" t="n">
        <f aca="false">IF(OR(BV158=0,FH68=0),0,BV158*FH68/(BV158+FH68))</f>
        <v>0.230182822113354</v>
      </c>
      <c r="BW68" s="13" t="n">
        <f aca="false">IF(OR(BW158=0,FI68=0),0,BW158*FI68/(BW158+FI68))</f>
        <v>0.225838006828299</v>
      </c>
      <c r="BX68" s="13" t="n">
        <f aca="false">IF(OR(BX158=0,FJ68=0),0,BX158*FJ68/(BX158+FJ68))</f>
        <v>0.221504292428342</v>
      </c>
      <c r="BY68" s="13" t="n">
        <f aca="false">IF(OR(BY158=0,FK68=0),0,BY158*FK68/(BY158+FK68))</f>
        <v>0.217181131771114</v>
      </c>
      <c r="BZ68" s="13" t="n">
        <f aca="false">IF(OR(BZ158=0,FL68=0),0,BZ158*FL68/(BZ158+FL68))</f>
        <v>0.212868006718333</v>
      </c>
      <c r="CA68" s="13" t="n">
        <f aca="false">IF(OR(CA158=0,FM68=0),0,CA158*FM68/(CA158+FM68))</f>
        <v>0.208564427794911</v>
      </c>
      <c r="CB68" s="13" t="n">
        <f aca="false">IF(OR(CB158=0,FN68=0),0,CB158*FN68/(CB158+FN68))</f>
        <v>0.204269933914468</v>
      </c>
      <c r="CC68" s="13" t="n">
        <f aca="false">IF(OR(CC158=0,FO68=0),0,CC158*FO68/(CC158+FO68))</f>
        <v>0.199984092169186</v>
      </c>
      <c r="CD68" s="13" t="n">
        <f aca="false">IF(OR(CD158=0,FP68=0),0,CD158*FP68/(CD158+FP68))</f>
        <v>0.195706497682167</v>
      </c>
      <c r="CE68" s="13" t="n">
        <f aca="false">IF(OR(CE158=0,FQ68=0),0,CE158*FQ68/(CE158+FQ68))</f>
        <v>0.191436773520601</v>
      </c>
      <c r="CF68" s="13" t="n">
        <f aca="false">IF(OR(CF158=0,FR68=0),0,CF158*FR68/(CF158+FR68))</f>
        <v>0.186827370443862</v>
      </c>
      <c r="CG68" s="13" t="n">
        <f aca="false">IF(OR(CG158=0,FS68=0),0,CG158*FS68/(CG158+FS68))</f>
        <v>0.182233232843579</v>
      </c>
      <c r="CH68" s="13" t="n">
        <f aca="false">IF(OR(CH158=0,FT68=0),0,CH158*FT68/(CH158+FT68))</f>
        <v>0.177654186007404</v>
      </c>
      <c r="CI68" s="13" t="n">
        <f aca="false">IF(OR(CI158=0,FU68=0),0,CI158*FU68/(CI158+FU68))</f>
        <v>0.173090108255547</v>
      </c>
      <c r="CJ68" s="13" t="n">
        <f aca="false">IF(OR(CJ158=0,FV68=0),0,CJ158*FV68/(CJ158+FV68))</f>
        <v>0.168540931672851</v>
      </c>
      <c r="CK68" s="13" t="n">
        <f aca="false">IF(OR(CK158=0,FW68=0),0,CK158*FW68/(CK158+FW68))</f>
        <v>0.164188364098715</v>
      </c>
      <c r="CL68" s="13" t="n">
        <f aca="false">IF(OR(CL158=0,FX68=0),0,CL158*FX68/(CL158+FX68))</f>
        <v>0.159846227046543</v>
      </c>
      <c r="CM68" s="13" t="n">
        <f aca="false">IF(OR(CM158=0,FY68=0),0,CM158*FY68/(CM158+FY68))</f>
        <v>0.155514492040424</v>
      </c>
      <c r="CN68" s="13" t="n">
        <f aca="false">IF(OR(CN158=0,FZ68=0),0,CN158*FZ68/(CN158+FZ68))</f>
        <v>0.151193172322742</v>
      </c>
      <c r="CO68" s="13" t="n">
        <f aca="false">IF(OR(CO158=0,GA68=0),0,CO158*GA68/(CO158+GA68))</f>
        <v>0.146882323617631</v>
      </c>
      <c r="CP68" s="13" t="n">
        <f aca="false">IF(OR(CP158=0,GB68=0),0,CP158*GB68/(CP158+GB68))</f>
        <v>0.14247800984573</v>
      </c>
      <c r="CQ68" s="13" t="n">
        <f aca="false">IF(OR(CQ158=0,GC68=0),0,CQ158*GC68/(CQ158+GC68))</f>
        <v>0.138087551697472</v>
      </c>
      <c r="CR68" s="0" t="n">
        <f aca="false">IF(F$9=0,0,(SIN(F$12)*COS($E68)+SIN($E68)*COS(F$12))/SIN($E68)*F$9)</f>
        <v>0.5280501</v>
      </c>
      <c r="CS68" s="0" t="n">
        <f aca="false">IF(G$9=0,0,(SIN(G$12)*COS($E68)+SIN($E68)*COS(G$12))/SIN($E68)*G$9)</f>
        <v>0.538343226505686</v>
      </c>
      <c r="CT68" s="0" t="n">
        <f aca="false">IF(H$9=0,0,(SIN(H$12)*COS($E68)+SIN($E68)*COS(H$12))/SIN($E68)*H$9)</f>
        <v>0.54856660730122</v>
      </c>
      <c r="CU68" s="0" t="n">
        <f aca="false">IF(I$9=0,0,(SIN(I$12)*COS($E68)+SIN($E68)*COS(I$12))/SIN($E68)*I$9)</f>
        <v>0.558714581284932</v>
      </c>
      <c r="CV68" s="0" t="n">
        <f aca="false">IF(J$9=0,0,(SIN(J$12)*COS($E68)+SIN($E68)*COS(J$12))/SIN($E68)*J$9)</f>
        <v>0.568781482394561</v>
      </c>
      <c r="CW68" s="0" t="n">
        <f aca="false">IF(K$9=0,0,(SIN(K$12)*COS($E68)+SIN($E68)*COS(K$12))/SIN($E68)*K$9)</f>
        <v>0.578761642117525</v>
      </c>
      <c r="CX68" s="0" t="n">
        <f aca="false">IF(L$9=0,0,(SIN(L$12)*COS($E68)+SIN($E68)*COS(L$12))/SIN($E68)*L$9)</f>
        <v>0.588649392010215</v>
      </c>
      <c r="CY68" s="0" t="n">
        <f aca="false">IF(M$9=0,0,(SIN(M$12)*COS($E68)+SIN($E68)*COS(M$12))/SIN($E68)*M$9)</f>
        <v>0.598439066225288</v>
      </c>
      <c r="CZ68" s="0" t="n">
        <f aca="false">IF(N$9=0,0,(SIN(N$12)*COS($E68)+SIN($E68)*COS(N$12))/SIN($E68)*N$9)</f>
        <v>0.60755550451041</v>
      </c>
      <c r="DA68" s="0" t="n">
        <f aca="false">IF(O$9=0,0,(SIN(O$12)*COS($E68)+SIN($E68)*COS(O$12))/SIN($E68)*O$9)</f>
        <v>0.61655303154785</v>
      </c>
      <c r="DB68" s="0" t="n">
        <f aca="false">IF(P$9=0,0,(SIN(P$12)*COS($E68)+SIN($E68)*COS(P$12))/SIN($E68)*P$9)</f>
        <v>0.625426529283551</v>
      </c>
      <c r="DC68" s="0" t="n">
        <f aca="false">IF(Q$9=0,0,(SIN(Q$12)*COS($E68)+SIN($E68)*COS(Q$12))/SIN($E68)*Q$9)</f>
        <v>0.634170898016368</v>
      </c>
      <c r="DD68" s="0" t="n">
        <f aca="false">IF(R$9=0,0,(SIN(R$12)*COS($E68)+SIN($E68)*COS(R$12))/SIN($E68)*R$9)</f>
        <v>0.642781058681554</v>
      </c>
      <c r="DE68" s="0" t="n">
        <f aca="false">IF(S$9=0,0,(SIN(S$12)*COS($E68)+SIN($E68)*COS(S$12))/SIN($E68)*S$9)</f>
        <v>0.649860093720684</v>
      </c>
      <c r="DF68" s="0" t="n">
        <f aca="false">IF(T$9=0,0,(SIN(T$12)*COS($E68)+SIN($E68)*COS(T$12))/SIN($E68)*T$9)</f>
        <v>0.656776608439722</v>
      </c>
      <c r="DG68" s="0" t="n">
        <f aca="false">IF(U$9=0,0,(SIN(U$12)*COS($E68)+SIN($E68)*COS(U$12))/SIN($E68)*U$9)</f>
        <v>0.663526879624315</v>
      </c>
      <c r="DH68" s="0" t="n">
        <f aca="false">IF(V$9=0,0,(SIN(V$12)*COS($E68)+SIN($E68)*COS(V$12))/SIN($E68)*V$9)</f>
        <v>0.670107224398521</v>
      </c>
      <c r="DI68" s="0" t="n">
        <f aca="false">IF(W$9=0,0,(SIN(W$12)*COS($E68)+SIN($E68)*COS(W$12))/SIN($E68)*W$9)</f>
        <v>0.67651400184215</v>
      </c>
      <c r="DJ68" s="0" t="n">
        <f aca="false">IF(X$9=0,0,(SIN(X$12)*COS($E68)+SIN($E68)*COS(X$12))/SIN($E68)*X$9)</f>
        <v>0.677154403647569</v>
      </c>
      <c r="DK68" s="0" t="n">
        <f aca="false">IF(Y$9=0,0,(SIN(Y$12)*COS($E68)+SIN($E68)*COS(Y$12))/SIN($E68)*Y$9)</f>
        <v>0.677559849835633</v>
      </c>
      <c r="DL68" s="0" t="n">
        <f aca="false">IF(Z$9=0,0,(SIN(Z$12)*COS($E68)+SIN($E68)*COS(Z$12))/SIN($E68)*Z$9)</f>
        <v>0.677731967322184</v>
      </c>
      <c r="DM68" s="0" t="n">
        <f aca="false">IF(AA$9=0,0,(SIN(AA$12)*COS($E68)+SIN($E68)*COS(AA$12))/SIN($E68)*AA$9)</f>
        <v>0.677672462302639</v>
      </c>
      <c r="DN68" s="0" t="n">
        <f aca="false">IF(AB$9=0,0,(SIN(AB$12)*COS($E68)+SIN($E68)*COS(AB$12))/SIN($E68)*AB$9)</f>
        <v>0.677383119196578</v>
      </c>
      <c r="DO68" s="0" t="n">
        <f aca="false">IF(AC$9=0,0,(SIN(AC$12)*COS($E68)+SIN($E68)*COS(AC$12))/SIN($E68)*AC$9)</f>
        <v>0.675548655307547</v>
      </c>
      <c r="DP68" s="0" t="n">
        <f aca="false">IF(AD$9=0,0,(SIN(AD$12)*COS($E68)+SIN($E68)*COS(AD$12))/SIN($E68)*AD$9)</f>
        <v>0.674360558426436</v>
      </c>
      <c r="DQ68" s="0" t="n">
        <f aca="false">IF(AE$9=0,0,(SIN(AE$12)*COS($E68)+SIN($E68)*COS(AE$12))/SIN($E68)*AE$9)</f>
        <v>0.673977031936065</v>
      </c>
      <c r="DR68" s="0" t="n">
        <f aca="false">IF(AF$9=0,0,(SIN(AF$12)*COS($E68)+SIN($E68)*COS(AF$12))/SIN($E68)*AF$9)</f>
        <v>0.673375180384941</v>
      </c>
      <c r="DS68" s="0" t="n">
        <f aca="false">IF(AG$9=0,0,(SIN(AG$12)*COS($E68)+SIN($E68)*COS(AG$12))/SIN($E68)*AG$9)</f>
        <v>0.672556624327558</v>
      </c>
      <c r="DT68" s="0" t="n">
        <f aca="false">IF(AH$9=0,0,(SIN(AH$12)*COS($E68)+SIN($E68)*COS(AH$12))/SIN($E68)*AH$9)</f>
        <v>0.671078238411024</v>
      </c>
      <c r="DU68" s="0" t="n">
        <f aca="false">IF(AI$9=0,0,(SIN(AI$12)*COS($E68)+SIN($E68)*COS(AI$12))/SIN($E68)*AI$9)</f>
        <v>0.669385100389492</v>
      </c>
      <c r="DV68" s="0" t="n">
        <f aca="false">IF(AJ$9=0,0,(SIN(AJ$12)*COS($E68)+SIN($E68)*COS(AJ$12))/SIN($E68)*AJ$9)</f>
        <v>0.6674794437238</v>
      </c>
      <c r="DW68" s="0" t="n">
        <f aca="false">IF(AK$9=0,0,(SIN(AK$12)*COS($E68)+SIN($E68)*COS(AK$12))/SIN($E68)*AK$9)</f>
        <v>0.665363569234982</v>
      </c>
      <c r="DX68" s="0" t="n">
        <f aca="false">IF(AL$9=0,0,(SIN(AL$12)*COS($E68)+SIN($E68)*COS(AL$12))/SIN($E68)*AL$9)</f>
        <v>0.66303984387939</v>
      </c>
      <c r="DY68" s="0" t="n">
        <f aca="false">IF(AM$9=0,0,(SIN(AM$12)*COS($E68)+SIN($E68)*COS(AM$12))/SIN($E68)*AM$9)</f>
        <v>0.660361633671487</v>
      </c>
      <c r="DZ68" s="0" t="n">
        <f aca="false">IF(AN$9=0,0,(SIN(AN$12)*COS($E68)+SIN($E68)*COS(AN$12))/SIN($E68)*AN$9)</f>
        <v>0.657480454498715</v>
      </c>
      <c r="EA68" s="0" t="n">
        <f aca="false">IF(AO$9=0,0,(SIN(AO$12)*COS($E68)+SIN($E68)*COS(AO$12))/SIN($E68)*AO$9)</f>
        <v>0.654399000410345</v>
      </c>
      <c r="EB68" s="0" t="n">
        <f aca="false">IF(AP$9=0,0,(SIN(AP$12)*COS($E68)+SIN($E68)*COS(AP$12))/SIN($E68)*AP$9)</f>
        <v>0.651120026461333</v>
      </c>
      <c r="EC68" s="0" t="n">
        <f aca="false">IF(AQ$9=0,0,(SIN(AQ$12)*COS($E68)+SIN($E68)*COS(AQ$12))/SIN($E68)*AQ$9)</f>
        <v>0.647646347319797</v>
      </c>
      <c r="ED68" s="0" t="n">
        <f aca="false">IF(AR$9=0,0,(SIN(AR$12)*COS($E68)+SIN($E68)*COS(AR$12))/SIN($E68)*AR$9)</f>
        <v>0.644203923905891</v>
      </c>
      <c r="EE68" s="0" t="n">
        <f aca="false">IF(AS$9=0,0,(SIN(AS$12)*COS($E68)+SIN($E68)*COS(AS$12))/SIN($E68)*AS$9)</f>
        <v>0.640571985351649</v>
      </c>
      <c r="EF68" s="0" t="n">
        <f aca="false">IF(AT$9=0,0,(SIN(AT$12)*COS($E68)+SIN($E68)*COS(AT$12))/SIN($E68)*AT$9)</f>
        <v>0.636753313048197</v>
      </c>
      <c r="EG68" s="0" t="n">
        <f aca="false">IF(AU$9=0,0,(SIN(AU$12)*COS($E68)+SIN($E68)*COS(AU$12))/SIN($E68)*AU$9)</f>
        <v>0.632750742711692</v>
      </c>
      <c r="EH68" s="0" t="n">
        <f aca="false">IF(AV$9=0,0,(SIN(AV$12)*COS($E68)+SIN($E68)*COS(AV$12))/SIN($E68)*AV$9)</f>
        <v>0.628567163010061</v>
      </c>
      <c r="EI68" s="0" t="n">
        <f aca="false">IF(AW$9=0,0,(SIN(AW$12)*COS($E68)+SIN($E68)*COS(AW$12))/SIN($E68)*AW$9)</f>
        <v>0.623027490085535</v>
      </c>
      <c r="EJ68" s="0" t="n">
        <f aca="false">IF(AX$9=0,0,(SIN(AX$12)*COS($E68)+SIN($E68)*COS(AX$12))/SIN($E68)*AX$9)</f>
        <v>0.61731960982015</v>
      </c>
      <c r="EK68" s="0" t="n">
        <f aca="false">IF(AY$9=0,0,(SIN(AY$12)*COS($E68)+SIN($E68)*COS(AY$12))/SIN($E68)*AY$9)</f>
        <v>0.611447634721604</v>
      </c>
      <c r="EL68" s="0" t="n">
        <f aca="false">IF(AZ$9=0,0,(SIN(AZ$12)*COS($E68)+SIN($E68)*COS(AZ$12))/SIN($E68)*AZ$9)</f>
        <v>0.605415719988072</v>
      </c>
      <c r="EM68" s="0" t="n">
        <f aca="false">IF(BA$9=0,0,(SIN(BA$12)*COS($E68)+SIN($E68)*COS(BA$12))/SIN($E68)*BA$9)</f>
        <v>0.599228061521627</v>
      </c>
      <c r="EN68" s="0" t="n">
        <f aca="false">IF(BB$9=0,0,(SIN(BB$12)*COS($E68)+SIN($E68)*COS(BB$12))/SIN($E68)*BB$9)</f>
        <v>0.592382584030808</v>
      </c>
      <c r="EO68" s="0" t="n">
        <f aca="false">IF(BC$9=0,0,(SIN(BC$12)*COS($E68)+SIN($E68)*COS(BC$12))/SIN($E68)*BC$9)</f>
        <v>0.585394429241626</v>
      </c>
      <c r="EP68" s="0" t="n">
        <f aca="false">IF(BD$9=0,0,(SIN(BD$12)*COS($E68)+SIN($E68)*COS(BD$12))/SIN($E68)*BD$9)</f>
        <v>0.578268363749829</v>
      </c>
      <c r="EQ68" s="0" t="n">
        <f aca="false">IF(BE$9=0,0,(SIN(BE$12)*COS($E68)+SIN($E68)*COS(BE$12))/SIN($E68)*BE$9)</f>
        <v>0.571009183852014</v>
      </c>
      <c r="ER68" s="0" t="n">
        <f aca="false">IF(BF$9=0,0,(SIN(BF$12)*COS($E68)+SIN($E68)*COS(BF$12))/SIN($E68)*BF$9)</f>
        <v>0.563621713284833</v>
      </c>
      <c r="ES68" s="0" t="n">
        <f aca="false">IF(BG$9=0,0,(SIN(BG$12)*COS($E68)+SIN($E68)*COS(BG$12))/SIN($E68)*BG$9)</f>
        <v>0.555405971047334</v>
      </c>
      <c r="ET68" s="0" t="n">
        <f aca="false">IF(BH$9=0,0,(SIN(BH$12)*COS($E68)+SIN($E68)*COS(BH$12))/SIN($E68)*BH$9)</f>
        <v>0.547080344700749</v>
      </c>
      <c r="EU68" s="0" t="n">
        <f aca="false">IF(BI$9=0,0,(SIN(BI$12)*COS($E68)+SIN($E68)*COS(BI$12))/SIN($E68)*BI$9)</f>
        <v>0.538650366823527</v>
      </c>
      <c r="EV68" s="0" t="n">
        <f aca="false">IF(BJ$9=0,0,(SIN(BJ$12)*COS($E68)+SIN($E68)*COS(BJ$12))/SIN($E68)*BJ$9)</f>
        <v>0.530121582805109</v>
      </c>
      <c r="EW68" s="0" t="n">
        <f aca="false">IF(BK$9=0,0,(SIN(BK$12)*COS($E68)+SIN($E68)*COS(BK$12))/SIN($E68)*BK$9)</f>
        <v>0.521499548249772</v>
      </c>
      <c r="EX68" s="0" t="n">
        <f aca="false">IF(BL$9=0,0,(SIN(BL$12)*COS($E68)+SIN($E68)*COS(BL$12))/SIN($E68)*BL$9)</f>
        <v>0.513130324276084</v>
      </c>
      <c r="EY68" s="0" t="n">
        <f aca="false">IF(BM$9=0,0,(SIN(BM$12)*COS($E68)+SIN($E68)*COS(BM$12))/SIN($E68)*BM$9)</f>
        <v>0.504673585980982</v>
      </c>
      <c r="EZ68" s="0" t="n">
        <f aca="false">IF(BN$9=0,0,(SIN(BN$12)*COS($E68)+SIN($E68)*COS(BN$12))/SIN($E68)*BN$9)</f>
        <v>0.49613459537931</v>
      </c>
      <c r="FA68" s="0" t="n">
        <f aca="false">IF(BO$9=0,0,(SIN(BO$12)*COS($E68)+SIN($E68)*COS(BO$12))/SIN($E68)*BO$9)</f>
        <v>0.487518617768436</v>
      </c>
      <c r="FB68" s="0" t="n">
        <f aca="false">IF(BP$9=0,0,(SIN(BP$12)*COS($E68)+SIN($E68)*COS(BP$12))/SIN($E68)*BP$9)</f>
        <v>0.478830919312832</v>
      </c>
      <c r="FC68" s="0" t="n">
        <f aca="false">IF(BQ$9=0,0,(SIN(BQ$12)*COS($E68)+SIN($E68)*COS(BQ$12))/SIN($E68)*BQ$9)</f>
        <v>0.470728743504398</v>
      </c>
      <c r="FD68" s="0" t="n">
        <f aca="false">IF(BR$9=0,0,(SIN(BR$12)*COS($E68)+SIN($E68)*COS(BR$12))/SIN($E68)*BR$9)</f>
        <v>0.462552559032634</v>
      </c>
      <c r="FE68" s="0" t="n">
        <f aca="false">IF(BS$9=0,0,(SIN(BS$12)*COS($E68)+SIN($E68)*COS(BS$12))/SIN($E68)*BS$9)</f>
        <v>0.454307030299161</v>
      </c>
      <c r="FF68" s="0" t="n">
        <f aca="false">IF(BT$9=0,0,(SIN(BT$12)*COS($E68)+SIN($E68)*COS(BT$12))/SIN($E68)*BT$9)</f>
        <v>0.445996821032568</v>
      </c>
      <c r="FG68" s="0" t="n">
        <f aca="false">IF(BU$9=0,0,(SIN(BU$12)*COS($E68)+SIN($E68)*COS(BU$12))/SIN($E68)*BU$9)</f>
        <v>0.437626592212264</v>
      </c>
      <c r="FH68" s="0" t="n">
        <f aca="false">IF(BV$9=0,0,(SIN(BV$12)*COS($E68)+SIN($E68)*COS(BV$12))/SIN($E68)*BV$9)</f>
        <v>0.42951</v>
      </c>
      <c r="FI68" s="0" t="n">
        <f aca="false">IF(BW$9=0,0,(SIN(BW$12)*COS($E68)+SIN($E68)*COS(BW$12))/SIN($E68)*BW$9)</f>
        <v>0.421335324585088</v>
      </c>
      <c r="FJ68" s="0" t="n">
        <f aca="false">IF(BX$9=0,0,(SIN(BX$12)*COS($E68)+SIN($E68)*COS(BX$12))/SIN($E68)*BX$9)</f>
        <v>0.413106927317227</v>
      </c>
      <c r="FK68" s="0" t="n">
        <f aca="false">IF(BY$9=0,0,(SIN(BY$12)*COS($E68)+SIN($E68)*COS(BY$12))/SIN($E68)*BY$9)</f>
        <v>0.404829163180047</v>
      </c>
      <c r="FL68" s="0" t="n">
        <f aca="false">IF(BZ$9=0,0,(SIN(BZ$12)*COS($E68)+SIN($E68)*COS(BZ$12))/SIN($E68)*BZ$9)</f>
        <v>0.396506378901445</v>
      </c>
      <c r="FM68" s="0" t="n">
        <f aca="false">IF(CA$9=0,0,(SIN(CA$12)*COS($E68)+SIN($E68)*COS(CA$12))/SIN($E68)*CA$9)</f>
        <v>0.388142911073562</v>
      </c>
      <c r="FN68" s="0" t="n">
        <f aca="false">IF(CB$9=0,0,(SIN(CB$12)*COS($E68)+SIN($E68)*COS(CB$12))/SIN($E68)*CB$9)</f>
        <v>0.379743084283076</v>
      </c>
      <c r="FO68" s="0" t="n">
        <f aca="false">IF(CC$9=0,0,(SIN(CC$12)*COS($E68)+SIN($E68)*COS(CC$12))/SIN($E68)*CC$9)</f>
        <v>0.371311209252615</v>
      </c>
      <c r="FP68" s="0" t="n">
        <f aca="false">IF(CD$9=0,0,(SIN(CD$12)*COS($E68)+SIN($E68)*COS(CD$12))/SIN($E68)*CD$9)</f>
        <v>0.362851580993963</v>
      </c>
      <c r="FQ68" s="0" t="n">
        <f aca="false">IF(CE$9=0,0,(SIN(CE$12)*COS($E68)+SIN($E68)*COS(CE$12))/SIN($E68)*CE$9)</f>
        <v>0.354368476973841</v>
      </c>
      <c r="FR68" s="0" t="n">
        <f aca="false">IF(CF$9=0,0,(SIN(CF$12)*COS($E68)+SIN($E68)*COS(CF$12))/SIN($E68)*CF$9)</f>
        <v>0.344682514378328</v>
      </c>
      <c r="FS68" s="0" t="n">
        <f aca="false">IF(CG$9=0,0,(SIN(CG$12)*COS($E68)+SIN($E68)*COS(CG$12))/SIN($E68)*CG$9)</f>
        <v>0.335021828802584</v>
      </c>
      <c r="FT68" s="0" t="n">
        <f aca="false">IF(CH$9=0,0,(SIN(CH$12)*COS($E68)+SIN($E68)*COS(CH$12))/SIN($E68)*CH$9)</f>
        <v>0.325391697460006</v>
      </c>
      <c r="FU68" s="0" t="n">
        <f aca="false">IF(CI$9=0,0,(SIN(CI$12)*COS($E68)+SIN($E68)*COS(CI$12))/SIN($E68)*CI$9)</f>
        <v>0.315797347864071</v>
      </c>
      <c r="FV68" s="0" t="n">
        <f aca="false">IF(CJ$9=0,0,(SIN(CJ$12)*COS($E68)+SIN($E68)*COS(CJ$12))/SIN($E68)*CJ$9)</f>
        <v>0.306243955537183</v>
      </c>
      <c r="FW68" s="0" t="n">
        <f aca="false">IF(CK$9=0,0,(SIN(CK$12)*COS($E68)+SIN($E68)*COS(CK$12))/SIN($E68)*CK$9)</f>
        <v>0.297332049612936</v>
      </c>
      <c r="FX68" s="0" t="n">
        <f aca="false">IF(CL$9=0,0,(SIN(CL$12)*COS($E68)+SIN($E68)*COS(CL$12))/SIN($E68)*CL$9)</f>
        <v>0.288447197993793</v>
      </c>
      <c r="FY68" s="0" t="n">
        <f aca="false">IF(CM$9=0,0,(SIN(CM$12)*COS($E68)+SIN($E68)*COS(CM$12))/SIN($E68)*CM$9)</f>
        <v>0.279593873675662</v>
      </c>
      <c r="FZ68" s="0" t="n">
        <f aca="false">IF(CN$9=0,0,(SIN(CN$12)*COS($E68)+SIN($E68)*COS(CN$12))/SIN($E68)*CN$9)</f>
        <v>0.270776503683241</v>
      </c>
      <c r="GA68" s="0" t="n">
        <f aca="false">IF(CO$9=0,0,(SIN(CO$12)*COS($E68)+SIN($E68)*COS(CO$12))/SIN($E68)*CO$9)</f>
        <v>0.261999467194459</v>
      </c>
      <c r="GB68" s="0" t="n">
        <f aca="false">IF(CP$9=0,0,(SIN(CP$12)*COS($E68)+SIN($E68)*COS(CP$12))/SIN($E68)*CP$9)</f>
        <v>0.252939027189432</v>
      </c>
      <c r="GC68" s="0" t="n">
        <f aca="false">IF(CQ$9=0,0,(SIN(CQ$12)*COS($E68)+SIN($E68)*COS(CQ$12))/SIN($E68)*CQ$9)</f>
        <v>0.243943389150197</v>
      </c>
    </row>
    <row r="69" customFormat="false" ht="12.8" hidden="true" customHeight="false" outlineLevel="0" collapsed="false">
      <c r="A69" s="0" t="n">
        <f aca="false">MAX($F69:$CQ69)</f>
        <v>0.528050099721163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0.5523684</v>
      </c>
      <c r="C69" s="2" t="n">
        <f aca="false">MOD(Best +D69,360)</f>
        <v>156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0.528050099721163</v>
      </c>
      <c r="G69" s="13" t="n">
        <f aca="false">IF(OR(G159=0,CS69=0),0,G159*CS69/(G159+CS69))</f>
        <v>0.527533953176105</v>
      </c>
      <c r="H69" s="13" t="n">
        <f aca="false">IF(OR(H159=0,CT69=0),0,H159*CT69/(H159+CT69))</f>
        <v>0.526813530669043</v>
      </c>
      <c r="I69" s="13" t="n">
        <f aca="false">IF(OR(I159=0,CU69=0),0,I159*CU69/(I159+CU69))</f>
        <v>0.525899082015406</v>
      </c>
      <c r="J69" s="13" t="n">
        <f aca="false">IF(OR(J159=0,CV69=0),0,J159*CV69/(J159+CV69))</f>
        <v>0.524800467673167</v>
      </c>
      <c r="K69" s="13" t="n">
        <f aca="false">IF(OR(K159=0,CW69=0),0,K159*CW69/(K159+CW69))</f>
        <v>0.523527158487659</v>
      </c>
      <c r="L69" s="13" t="n">
        <f aca="false">IF(OR(L159=0,CX69=0),0,L159*CX69/(L159+CX69))</f>
        <v>0.522088237393401</v>
      </c>
      <c r="M69" s="13" t="n">
        <f aca="false">IF(OR(M159=0,CY69=0),0,M159*CY69/(M159+CY69))</f>
        <v>0.520492403037141</v>
      </c>
      <c r="N69" s="13" t="n">
        <f aca="false">IF(OR(N159=0,CZ69=0),0,N159*CZ69/(N159+CZ69))</f>
        <v>0.518332178560507</v>
      </c>
      <c r="O69" s="13" t="n">
        <f aca="false">IF(OR(O159=0,DA69=0),0,O159*DA69/(O159+DA69))</f>
        <v>0.516055620273175</v>
      </c>
      <c r="P69" s="13" t="n">
        <f aca="false">IF(OR(P159=0,DB69=0),0,P159*DB69/(P159+DB69))</f>
        <v>0.513669299246082</v>
      </c>
      <c r="Q69" s="13" t="n">
        <f aca="false">IF(OR(Q159=0,DC69=0),0,Q159*DC69/(Q159+DC69))</f>
        <v>0.511179445715082</v>
      </c>
      <c r="R69" s="13" t="n">
        <f aca="false">IF(OR(R159=0,DD69=0),0,R159*DD69/(R159+DD69))</f>
        <v>0.50859196210583</v>
      </c>
      <c r="S69" s="13" t="n">
        <f aca="false">IF(OR(S159=0,DE69=0),0,S159*DE69/(S159+DE69))</f>
        <v>0.505067866718411</v>
      </c>
      <c r="T69" s="13" t="n">
        <f aca="false">IF(OR(T159=0,DF69=0),0,T159*DF69/(T159+DF69))</f>
        <v>0.501505266894791</v>
      </c>
      <c r="U69" s="13" t="n">
        <f aca="false">IF(OR(U159=0,DG69=0),0,U159*DG69/(U159+DG69))</f>
        <v>0.497906902043743</v>
      </c>
      <c r="V69" s="13" t="n">
        <f aca="false">IF(OR(V159=0,DH69=0),0,V159*DH69/(V159+DH69))</f>
        <v>0.494275320651121</v>
      </c>
      <c r="W69" s="13" t="n">
        <f aca="false">IF(OR(W159=0,DI69=0),0,W159*DI69/(W159+DI69))</f>
        <v>0.49061289183</v>
      </c>
      <c r="X69" s="13" t="n">
        <f aca="false">IF(OR(X159=0,DJ69=0),0,X159*DJ69/(X159+DJ69))</f>
        <v>0.484053199449633</v>
      </c>
      <c r="Y69" s="13" t="n">
        <f aca="false">IF(OR(Y159=0,DK69=0),0,Y159*DK69/(Y159+DK69))</f>
        <v>0.477610325223593</v>
      </c>
      <c r="Z69" s="13" t="n">
        <f aca="false">IF(OR(Z159=0,DL69=0),0,Z159*DL69/(Z159+DL69))</f>
        <v>0.471278329803518</v>
      </c>
      <c r="AA69" s="13" t="n">
        <f aca="false">IF(OR(AA159=0,DM69=0),0,AA159*DM69/(AA159+DM69))</f>
        <v>0.465051646123032</v>
      </c>
      <c r="AB69" s="13" t="n">
        <f aca="false">IF(OR(AB159=0,DN69=0),0,AB159*DN69/(AB159+DN69))</f>
        <v>0.458925049457675</v>
      </c>
      <c r="AC69" s="13" t="n">
        <f aca="false">IF(OR(AC159=0,DO69=0),0,AC159*DO69/(AC159+DO69))</f>
        <v>0.452298642707332</v>
      </c>
      <c r="AD69" s="13" t="n">
        <f aca="false">IF(OR(AD159=0,DP69=0),0,AD159*DP69/(AD159+DP69))</f>
        <v>0.446175493584842</v>
      </c>
      <c r="AE69" s="13" t="n">
        <f aca="false">IF(OR(AE159=0,DQ69=0),0,AE159*DQ69/(AE159+DQ69))</f>
        <v>0.440590473192729</v>
      </c>
      <c r="AF69" s="13" t="n">
        <f aca="false">IF(OR(AF159=0,DR69=0),0,AF159*DR69/(AF159+DR69))</f>
        <v>0.435076823948876</v>
      </c>
      <c r="AG69" s="13" t="n">
        <f aca="false">IF(OR(AG159=0,DS69=0),0,AG159*DS69/(AG159+DS69))</f>
        <v>0.429631262027953</v>
      </c>
      <c r="AH69" s="13" t="n">
        <f aca="false">IF(OR(AH159=0,DT69=0),0,AH159*DT69/(AH159+DT69))</f>
        <v>0.424071327566664</v>
      </c>
      <c r="AI69" s="13" t="n">
        <f aca="false">IF(OR(AI159=0,DU69=0),0,AI159*DU69/(AI159+DU69))</f>
        <v>0.41858026234319</v>
      </c>
      <c r="AJ69" s="13" t="n">
        <f aca="false">IF(OR(AJ159=0,DV69=0),0,AJ159*DV69/(AJ159+DV69))</f>
        <v>0.413154906782533</v>
      </c>
      <c r="AK69" s="13" t="n">
        <f aca="false">IF(OR(AK159=0,DW69=0),0,AK159*DW69/(AK159+DW69))</f>
        <v>0.407792263873541</v>
      </c>
      <c r="AL69" s="13" t="n">
        <f aca="false">IF(OR(AL159=0,DX69=0),0,AL159*DX69/(AL159+DX69))</f>
        <v>0.40248948805174</v>
      </c>
      <c r="AM69" s="13" t="n">
        <f aca="false">IF(OR(AM159=0,DY69=0),0,AM159*DY69/(AM159+DY69))</f>
        <v>0.397189334098173</v>
      </c>
      <c r="AN69" s="13" t="n">
        <f aca="false">IF(OR(AN159=0,DZ69=0),0,AN159*DZ69/(AN159+DZ69))</f>
        <v>0.391945659456343</v>
      </c>
      <c r="AO69" s="13" t="n">
        <f aca="false">IF(OR(AO159=0,EA69=0),0,AO159*EA69/(AO159+EA69))</f>
        <v>0.386755924119255</v>
      </c>
      <c r="AP69" s="13" t="n">
        <f aca="false">IF(OR(AP159=0,EB69=0),0,AP159*EB69/(AP159+EB69))</f>
        <v>0.381617709450199</v>
      </c>
      <c r="AQ69" s="13" t="n">
        <f aca="false">IF(OR(AQ159=0,EC69=0),0,AQ159*EC69/(AQ159+EC69))</f>
        <v>0.376528710413457</v>
      </c>
      <c r="AR69" s="13" t="n">
        <f aca="false">IF(OR(AR159=0,ED69=0),0,AR159*ED69/(AR159+ED69))</f>
        <v>0.371561919819511</v>
      </c>
      <c r="AS69" s="13" t="n">
        <f aca="false">IF(OR(AS159=0,EE69=0),0,AS159*EE69/(AS159+EE69))</f>
        <v>0.366637616983522</v>
      </c>
      <c r="AT69" s="13" t="n">
        <f aca="false">IF(OR(AT159=0,EF69=0),0,AT159*EF69/(AT159+EF69))</f>
        <v>0.361753902129726</v>
      </c>
      <c r="AU69" s="13" t="n">
        <f aca="false">IF(OR(AU159=0,EG69=0),0,AU159*EG69/(AU159+EG69))</f>
        <v>0.356908956570216</v>
      </c>
      <c r="AV69" s="13" t="n">
        <f aca="false">IF(OR(AV159=0,EH69=0),0,AV159*EH69/(AV159+EH69))</f>
        <v>0.352101037898048</v>
      </c>
      <c r="AW69" s="13" t="n">
        <f aca="false">IF(OR(AW159=0,EI69=0),0,AW159*EI69/(AW159+EI69))</f>
        <v>0.34695811690427</v>
      </c>
      <c r="AX69" s="13" t="n">
        <f aca="false">IF(OR(AX159=0,EJ69=0),0,AX159*EJ69/(AX159+EJ69))</f>
        <v>0.341859721324922</v>
      </c>
      <c r="AY69" s="13" t="n">
        <f aca="false">IF(OR(AY159=0,EK69=0),0,AY159*EK69/(AY159+EK69))</f>
        <v>0.336803879632813</v>
      </c>
      <c r="AZ69" s="13" t="n">
        <f aca="false">IF(OR(AZ159=0,EL69=0),0,AZ159*EL69/(AZ159+EL69))</f>
        <v>0.331788710002461</v>
      </c>
      <c r="BA69" s="13" t="n">
        <f aca="false">IF(OR(BA159=0,EM69=0),0,BA159*EM69/(BA159+EM69))</f>
        <v>0.326812415308211</v>
      </c>
      <c r="BB69" s="13" t="n">
        <f aca="false">IF(OR(BB159=0,EN69=0),0,BB159*EN69/(BB159+EN69))</f>
        <v>0.32172157923395</v>
      </c>
      <c r="BC69" s="13" t="n">
        <f aca="false">IF(OR(BC159=0,EO69=0),0,BC159*EO69/(BC159+EO69))</f>
        <v>0.316670028040813</v>
      </c>
      <c r="BD69" s="13" t="n">
        <f aca="false">IF(OR(BD159=0,EP69=0),0,BD159*EP69/(BD159+EP69))</f>
        <v>0.311656050171752</v>
      </c>
      <c r="BE69" s="13" t="n">
        <f aca="false">IF(OR(BE159=0,EQ69=0),0,BE159*EQ69/(BE159+EQ69))</f>
        <v>0.30667801288515</v>
      </c>
      <c r="BF69" s="13" t="n">
        <f aca="false">IF(OR(BF159=0,ER69=0),0,BF159*ER69/(BF159+ER69))</f>
        <v>0.301734358344787</v>
      </c>
      <c r="BG69" s="13" t="n">
        <f aca="false">IF(OR(BG159=0,ES69=0),0,BG159*ES69/(BG159+ES69))</f>
        <v>0.296619091483819</v>
      </c>
      <c r="BH69" s="13" t="n">
        <f aca="false">IF(OR(BH159=0,ET69=0),0,BH159*ET69/(BH159+ET69))</f>
        <v>0.291539681835438</v>
      </c>
      <c r="BI69" s="13" t="n">
        <f aca="false">IF(OR(BI159=0,EU69=0),0,BI159*EU69/(BI159+EU69))</f>
        <v>0.286494627018744</v>
      </c>
      <c r="BJ69" s="13" t="n">
        <f aca="false">IF(OR(BJ159=0,EV69=0),0,BJ159*EV69/(BJ159+EV69))</f>
        <v>0.28148249976148</v>
      </c>
      <c r="BK69" s="13" t="n">
        <f aca="false">IF(OR(BK159=0,EW69=0),0,BK159*EW69/(BK159+EW69))</f>
        <v>0.276501944836236</v>
      </c>
      <c r="BL69" s="13" t="n">
        <f aca="false">IF(OR(BL159=0,EX69=0),0,BL159*EX69/(BL159+EX69))</f>
        <v>0.271649013630745</v>
      </c>
      <c r="BM69" s="13" t="n">
        <f aca="false">IF(OR(BM159=0,EY69=0),0,BM159*EY69/(BM159+EY69))</f>
        <v>0.266823234667287</v>
      </c>
      <c r="BN69" s="13" t="n">
        <f aca="false">IF(OR(BN159=0,EZ69=0),0,BN159*EZ69/(BN159+EZ69))</f>
        <v>0.262023503917459</v>
      </c>
      <c r="BO69" s="13" t="n">
        <f aca="false">IF(OR(BO159=0,FA69=0),0,BO159*FA69/(BO159+FA69))</f>
        <v>0.257248773780624</v>
      </c>
      <c r="BP69" s="13" t="n">
        <f aca="false">IF(OR(BP159=0,FB69=0),0,BP159*FB69/(BP159+FB69))</f>
        <v>0.252498051305371</v>
      </c>
      <c r="BQ69" s="13" t="n">
        <f aca="false">IF(OR(BQ159=0,FC69=0),0,BQ159*FC69/(BQ159+FC69))</f>
        <v>0.247955333112116</v>
      </c>
      <c r="BR69" s="13" t="n">
        <f aca="false">IF(OR(BR159=0,FD69=0),0,BR159*FD69/(BR159+FD69))</f>
        <v>0.243430892475657</v>
      </c>
      <c r="BS69" s="13" t="n">
        <f aca="false">IF(OR(BS159=0,FE69=0),0,BS159*FE69/(BS159+FE69))</f>
        <v>0.238923952467238</v>
      </c>
      <c r="BT69" s="13" t="n">
        <f aca="false">IF(OR(BT159=0,FF69=0),0,BT159*FF69/(BT159+FF69))</f>
        <v>0.234433774688861</v>
      </c>
      <c r="BU69" s="13" t="n">
        <f aca="false">IF(OR(BU159=0,FG69=0),0,BU159*FG69/(BU159+FG69))</f>
        <v>0.229959658375342</v>
      </c>
      <c r="BV69" s="13" t="n">
        <f aca="false">IF(OR(BV159=0,FH69=0),0,BV159*FH69/(BV159+FH69))</f>
        <v>0.225588239983708</v>
      </c>
      <c r="BW69" s="13" t="n">
        <f aca="false">IF(OR(BW159=0,FI69=0),0,BW159*FI69/(BW159+FI69))</f>
        <v>0.221229544284669</v>
      </c>
      <c r="BX69" s="13" t="n">
        <f aca="false">IF(OR(BX159=0,FJ69=0),0,BX159*FJ69/(BX159+FJ69))</f>
        <v>0.216882992158509</v>
      </c>
      <c r="BY69" s="13" t="n">
        <f aca="false">IF(OR(BY159=0,FK69=0),0,BY159*FK69/(BY159+FK69))</f>
        <v>0.212548034538529</v>
      </c>
      <c r="BZ69" s="13" t="n">
        <f aca="false">IF(OR(BZ159=0,FL69=0),0,BZ159*FL69/(BZ159+FL69))</f>
        <v>0.208224151984231</v>
      </c>
      <c r="CA69" s="13" t="n">
        <f aca="false">IF(OR(CA159=0,FM69=0),0,CA159*FM69/(CA159+FM69))</f>
        <v>0.203910854323671</v>
      </c>
      <c r="CB69" s="13" t="n">
        <f aca="false">IF(OR(CB159=0,FN69=0),0,CB159*FN69/(CB159+FN69))</f>
        <v>0.199607680362665</v>
      </c>
      <c r="CC69" s="13" t="n">
        <f aca="false">IF(OR(CC159=0,FO69=0),0,CC159*FO69/(CC159+FO69))</f>
        <v>0.195314197658703</v>
      </c>
      <c r="CD69" s="13" t="n">
        <f aca="false">IF(OR(CD159=0,FP69=0),0,CD159*FP69/(CD159+FP69))</f>
        <v>0.191030002357647</v>
      </c>
      <c r="CE69" s="13" t="n">
        <f aca="false">IF(OR(CE159=0,FQ69=0),0,CE159*FQ69/(CE159+FQ69))</f>
        <v>0.186754719091483</v>
      </c>
      <c r="CF69" s="13" t="n">
        <f aca="false">IF(OR(CF159=0,FR69=0),0,CF159*FR69/(CF159+FR69))</f>
        <v>0.182148361188399</v>
      </c>
      <c r="CG69" s="13" t="n">
        <f aca="false">IF(OR(CG159=0,FS69=0),0,CG159*FS69/(CG159+FS69))</f>
        <v>0.177558563083282</v>
      </c>
      <c r="CH69" s="13" t="n">
        <f aca="false">IF(OR(CH159=0,FT69=0),0,CH159*FT69/(CH159+FT69))</f>
        <v>0.172985158488415</v>
      </c>
      <c r="CI69" s="13" t="n">
        <f aca="false">IF(OR(CI159=0,FU69=0),0,CI159*FU69/(CI159+FU69))</f>
        <v>0.168428034694802</v>
      </c>
      <c r="CJ69" s="13" t="n">
        <f aca="false">IF(OR(CJ159=0,FV69=0),0,CJ159*FV69/(CJ159+FV69))</f>
        <v>0.163887133275483</v>
      </c>
      <c r="CK69" s="13" t="n">
        <f aca="false">IF(OR(CK159=0,FW69=0),0,CK159*FW69/(CK159+FW69))</f>
        <v>0.159539604005043</v>
      </c>
      <c r="CL69" s="13" t="n">
        <f aca="false">IF(OR(CL159=0,FX69=0),0,CL159*FX69/(CL159+FX69))</f>
        <v>0.155203690735966</v>
      </c>
      <c r="CM69" s="13" t="n">
        <f aca="false">IF(OR(CM159=0,FY69=0),0,CM159*FY69/(CM159+FY69))</f>
        <v>0.15087937237246</v>
      </c>
      <c r="CN69" s="13" t="n">
        <f aca="false">IF(OR(CN159=0,FZ69=0),0,CN159*FZ69/(CN159+FZ69))</f>
        <v>0.14656666991487</v>
      </c>
      <c r="CO69" s="13" t="n">
        <f aca="false">IF(OR(CO159=0,GA69=0),0,CO159*GA69/(CO159+GA69))</f>
        <v>0.142265647197058</v>
      </c>
      <c r="CP69" s="13" t="n">
        <f aca="false">IF(OR(CP159=0,GB69=0),0,CP159*GB69/(CP159+GB69))</f>
        <v>0.137875415839349</v>
      </c>
      <c r="CQ69" s="13" t="n">
        <f aca="false">IF(OR(CQ159=0,GC69=0),0,CQ159*GC69/(CQ159+GC69))</f>
        <v>0.133500365965826</v>
      </c>
      <c r="CR69" s="0" t="n">
        <f aca="false">IF(F$9=0,0,(SIN(F$12)*COS($E69)+SIN($E69)*COS(F$12))/SIN($E69)*F$9)</f>
        <v>0.5280501</v>
      </c>
      <c r="CS69" s="0" t="n">
        <f aca="false">IF(G$9=0,0,(SIN(G$12)*COS($E69)+SIN($E69)*COS(G$12))/SIN($E69)*G$9)</f>
        <v>0.538110102452471</v>
      </c>
      <c r="CT69" s="0" t="n">
        <f aca="false">IF(H$9=0,0,(SIN(H$12)*COS($E69)+SIN($E69)*COS(H$12))/SIN($E69)*H$9)</f>
        <v>0.548096830069974</v>
      </c>
      <c r="CU69" s="0" t="n">
        <f aca="false">IF(I$9=0,0,(SIN(I$12)*COS($E69)+SIN($E69)*COS(I$12))/SIN($E69)*I$9)</f>
        <v>0.558004695482727</v>
      </c>
      <c r="CV69" s="0" t="n">
        <f aca="false">IF(J$9=0,0,(SIN(J$12)*COS($E69)+SIN($E69)*COS(J$12))/SIN($E69)*J$9)</f>
        <v>0.567828108509039</v>
      </c>
      <c r="CW69" s="0" t="n">
        <f aca="false">IF(K$9=0,0,(SIN(K$12)*COS($E69)+SIN($E69)*COS(K$12))/SIN($E69)*K$9)</f>
        <v>0.577561478641633</v>
      </c>
      <c r="CX69" s="0" t="n">
        <f aca="false">IF(L$9=0,0,(SIN(L$12)*COS($E69)+SIN($E69)*COS(L$12))/SIN($E69)*L$9)</f>
        <v>0.587199217542005</v>
      </c>
      <c r="CY69" s="0" t="n">
        <f aca="false">IF(M$9=0,0,(SIN(M$12)*COS($E69)+SIN($E69)*COS(M$12))/SIN($E69)*M$9)</f>
        <v>0.596735741541817</v>
      </c>
      <c r="CZ69" s="0" t="n">
        <f aca="false">IF(N$9=0,0,(SIN(N$12)*COS($E69)+SIN($E69)*COS(N$12))/SIN($E69)*N$9)</f>
        <v>0.605597809683812</v>
      </c>
      <c r="DA69" s="0" t="n">
        <f aca="false">IF(O$9=0,0,(SIN(O$12)*COS($E69)+SIN($E69)*COS(O$12))/SIN($E69)*O$9)</f>
        <v>0.614338453026426</v>
      </c>
      <c r="DB69" s="0" t="n">
        <f aca="false">IF(P$9=0,0,(SIN(P$12)*COS($E69)+SIN($E69)*COS(P$12))/SIN($E69)*P$9)</f>
        <v>0.622952639866365</v>
      </c>
      <c r="DC69" s="0" t="n">
        <f aca="false">IF(Q$9=0,0,(SIN(Q$12)*COS($E69)+SIN($E69)*COS(Q$12))/SIN($E69)*Q$9)</f>
        <v>0.631435358537427</v>
      </c>
      <c r="DD69" s="0" t="n">
        <f aca="false">IF(R$9=0,0,(SIN(R$12)*COS($E69)+SIN($E69)*COS(R$12))/SIN($E69)*R$9)</f>
        <v>0.639781619664419</v>
      </c>
      <c r="DE69" s="0" t="n">
        <f aca="false">IF(S$9=0,0,(SIN(S$12)*COS($E69)+SIN($E69)*COS(S$12))/SIN($E69)*S$9)</f>
        <v>0.646601576051057</v>
      </c>
      <c r="DF69" s="0" t="n">
        <f aca="false">IF(T$9=0,0,(SIN(T$12)*COS($E69)+SIN($E69)*COS(T$12))/SIN($E69)*T$9)</f>
        <v>0.653257999893801</v>
      </c>
      <c r="DG69" s="0" t="n">
        <f aca="false">IF(U$9=0,0,(SIN(U$12)*COS($E69)+SIN($E69)*COS(U$12))/SIN($E69)*U$9)</f>
        <v>0.65974725558759</v>
      </c>
      <c r="DH69" s="0" t="n">
        <f aca="false">IF(V$9=0,0,(SIN(V$12)*COS($E69)+SIN($E69)*COS(V$12))/SIN($E69)*V$9)</f>
        <v>0.666065748755548</v>
      </c>
      <c r="DI69" s="0" t="n">
        <f aca="false">IF(W$9=0,0,(SIN(W$12)*COS($E69)+SIN($E69)*COS(W$12))/SIN($E69)*W$9)</f>
        <v>0.672209927836628</v>
      </c>
      <c r="DJ69" s="0" t="n">
        <f aca="false">IF(X$9=0,0,(SIN(X$12)*COS($E69)+SIN($E69)*COS(X$12))/SIN($E69)*X$9)</f>
        <v>0.67262446468467</v>
      </c>
      <c r="DK69" s="0" t="n">
        <f aca="false">IF(Y$9=0,0,(SIN(Y$12)*COS($E69)+SIN($E69)*COS(Y$12))/SIN($E69)*Y$9)</f>
        <v>0.672807485601199</v>
      </c>
      <c r="DL69" s="0" t="n">
        <f aca="false">IF(Z$9=0,0,(SIN(Z$12)*COS($E69)+SIN($E69)*COS(Z$12))/SIN($E69)*Z$9)</f>
        <v>0.672760673260736</v>
      </c>
      <c r="DM69" s="0" t="n">
        <f aca="false">IF(AA$9=0,0,(SIN(AA$12)*COS($E69)+SIN($E69)*COS(AA$12))/SIN($E69)*AA$9)</f>
        <v>0.672485787928842</v>
      </c>
      <c r="DN69" s="0" t="n">
        <f aca="false">IF(AB$9=0,0,(SIN(AB$12)*COS($E69)+SIN($E69)*COS(AB$12))/SIN($E69)*AB$9)</f>
        <v>0.67198466639408</v>
      </c>
      <c r="DO69" s="0" t="n">
        <f aca="false">IF(AC$9=0,0,(SIN(AC$12)*COS($E69)+SIN($E69)*COS(AC$12))/SIN($E69)*AC$9)</f>
        <v>0.669952986714972</v>
      </c>
      <c r="DP69" s="0" t="n">
        <f aca="false">IF(AD$9=0,0,(SIN(AD$12)*COS($E69)+SIN($E69)*COS(AD$12))/SIN($E69)*AD$9)</f>
        <v>0.668564697995907</v>
      </c>
      <c r="DQ69" s="0" t="n">
        <f aca="false">IF(AE$9=0,0,(SIN(AE$12)*COS($E69)+SIN($E69)*COS(AE$12))/SIN($E69)*AE$9)</f>
        <v>0.667975842374313</v>
      </c>
      <c r="DR69" s="0" t="n">
        <f aca="false">IF(AF$9=0,0,(SIN(AF$12)*COS($E69)+SIN($E69)*COS(AF$12))/SIN($E69)*AF$9)</f>
        <v>0.667172060036128</v>
      </c>
      <c r="DS69" s="0" t="n">
        <f aca="false">IF(AG$9=0,0,(SIN(AG$12)*COS($E69)+SIN($E69)*COS(AG$12))/SIN($E69)*AG$9)</f>
        <v>0.666155020027158</v>
      </c>
      <c r="DT69" s="0" t="n">
        <f aca="false">IF(AH$9=0,0,(SIN(AH$12)*COS($E69)+SIN($E69)*COS(AH$12))/SIN($E69)*AH$9)</f>
        <v>0.664486013531694</v>
      </c>
      <c r="DU69" s="0" t="n">
        <f aca="false">IF(AI$9=0,0,(SIN(AI$12)*COS($E69)+SIN($E69)*COS(AI$12))/SIN($E69)*AI$9)</f>
        <v>0.662606079681768</v>
      </c>
      <c r="DV69" s="0" t="n">
        <f aca="false">IF(AJ$9=0,0,(SIN(AJ$12)*COS($E69)+SIN($E69)*COS(AJ$12))/SIN($E69)*AJ$9)</f>
        <v>0.660517491703124</v>
      </c>
      <c r="DW69" s="0" t="n">
        <f aca="false">IF(AK$9=0,0,(SIN(AK$12)*COS($E69)+SIN($E69)*COS(AK$12))/SIN($E69)*AK$9)</f>
        <v>0.658222588456374</v>
      </c>
      <c r="DX69" s="0" t="n">
        <f aca="false">IF(AL$9=0,0,(SIN(AL$12)*COS($E69)+SIN($E69)*COS(AL$12))/SIN($E69)*AL$9)</f>
        <v>0.655723773205911</v>
      </c>
      <c r="DY69" s="0" t="n">
        <f aca="false">IF(AM$9=0,0,(SIN(AM$12)*COS($E69)+SIN($E69)*COS(AM$12))/SIN($E69)*AM$9)</f>
        <v>0.652876136265737</v>
      </c>
      <c r="DZ69" s="0" t="n">
        <f aca="false">IF(AN$9=0,0,(SIN(AN$12)*COS($E69)+SIN($E69)*COS(AN$12))/SIN($E69)*AN$9)</f>
        <v>0.649829626929903</v>
      </c>
      <c r="EA69" s="0" t="n">
        <f aca="false">IF(AO$9=0,0,(SIN(AO$12)*COS($E69)+SIN($E69)*COS(AO$12))/SIN($E69)*AO$9)</f>
        <v>0.646586968745465</v>
      </c>
      <c r="EB69" s="0" t="n">
        <f aca="false">IF(AP$9=0,0,(SIN(AP$12)*COS($E69)+SIN($E69)*COS(AP$12))/SIN($E69)*AP$9)</f>
        <v>0.643150944461375</v>
      </c>
      <c r="EC69" s="0" t="n">
        <f aca="false">IF(AQ$9=0,0,(SIN(AQ$12)*COS($E69)+SIN($E69)*COS(AQ$12))/SIN($E69)*AQ$9)</f>
        <v>0.639524394634056</v>
      </c>
      <c r="ED69" s="0" t="n">
        <f aca="false">IF(AR$9=0,0,(SIN(AR$12)*COS($E69)+SIN($E69)*COS(AR$12))/SIN($E69)*AR$9)</f>
        <v>0.635930439154338</v>
      </c>
      <c r="EE69" s="0" t="n">
        <f aca="false">IF(AS$9=0,0,(SIN(AS$12)*COS($E69)+SIN($E69)*COS(AS$12))/SIN($E69)*AS$9)</f>
        <v>0.63215106740971</v>
      </c>
      <c r="EF69" s="0" t="n">
        <f aca="false">IF(AT$9=0,0,(SIN(AT$12)*COS($E69)+SIN($E69)*COS(AT$12))/SIN($E69)*AT$9)</f>
        <v>0.628189083934478</v>
      </c>
      <c r="EG69" s="0" t="n">
        <f aca="false">IF(AU$9=0,0,(SIN(AU$12)*COS($E69)+SIN($E69)*COS(AU$12))/SIN($E69)*AU$9)</f>
        <v>0.624047345858109</v>
      </c>
      <c r="EH69" s="0" t="n">
        <f aca="false">IF(AV$9=0,0,(SIN(AV$12)*COS($E69)+SIN($E69)*COS(AV$12))/SIN($E69)*AV$9)</f>
        <v>0.619728761532239</v>
      </c>
      <c r="EI69" s="0" t="n">
        <f aca="false">IF(AW$9=0,0,(SIN(AW$12)*COS($E69)+SIN($E69)*COS(AW$12))/SIN($E69)*AW$9)</f>
        <v>0.614075192112444</v>
      </c>
      <c r="EJ69" s="0" t="n">
        <f aca="false">IF(AX$9=0,0,(SIN(AX$12)*COS($E69)+SIN($E69)*COS(AX$12))/SIN($E69)*AX$9)</f>
        <v>0.608258241088032</v>
      </c>
      <c r="EK69" s="0" t="n">
        <f aca="false">IF(AY$9=0,0,(SIN(AY$12)*COS($E69)+SIN($E69)*COS(AY$12))/SIN($E69)*AY$9)</f>
        <v>0.602282019714191</v>
      </c>
      <c r="EL69" s="0" t="n">
        <f aca="false">IF(AZ$9=0,0,(SIN(AZ$12)*COS($E69)+SIN($E69)*COS(AZ$12))/SIN($E69)*AZ$9)</f>
        <v>0.596150679838195</v>
      </c>
      <c r="EM69" s="0" t="n">
        <f aca="false">IF(BA$9=0,0,(SIN(BA$12)*COS($E69)+SIN($E69)*COS(BA$12))/SIN($E69)*BA$9)</f>
        <v>0.589868411924538</v>
      </c>
      <c r="EN69" s="0" t="n">
        <f aca="false">IF(BB$9=0,0,(SIN(BB$12)*COS($E69)+SIN($E69)*COS(BB$12))/SIN($E69)*BB$9)</f>
        <v>0.582941202726712</v>
      </c>
      <c r="EO69" s="0" t="n">
        <f aca="false">IF(BC$9=0,0,(SIN(BC$12)*COS($E69)+SIN($E69)*COS(BC$12))/SIN($E69)*BC$9)</f>
        <v>0.575876365997027</v>
      </c>
      <c r="EP69" s="0" t="n">
        <f aca="false">IF(BD$9=0,0,(SIN(BD$12)*COS($E69)+SIN($E69)*COS(BD$12))/SIN($E69)*BD$9)</f>
        <v>0.568678649223156</v>
      </c>
      <c r="EQ69" s="0" t="n">
        <f aca="false">IF(BE$9=0,0,(SIN(BE$12)*COS($E69)+SIN($E69)*COS(BE$12))/SIN($E69)*BE$9)</f>
        <v>0.561352827412003</v>
      </c>
      <c r="ER69" s="0" t="n">
        <f aca="false">IF(BF$9=0,0,(SIN(BF$12)*COS($E69)+SIN($E69)*COS(BF$12))/SIN($E69)*BF$9)</f>
        <v>0.55390370084852</v>
      </c>
      <c r="ES69" s="0" t="n">
        <f aca="false">IF(BG$9=0,0,(SIN(BG$12)*COS($E69)+SIN($E69)*COS(BG$12))/SIN($E69)*BG$9)</f>
        <v>0.545643651668701</v>
      </c>
      <c r="ET69" s="0" t="n">
        <f aca="false">IF(BH$9=0,0,(SIN(BH$12)*COS($E69)+SIN($E69)*COS(BH$12))/SIN($E69)*BH$9)</f>
        <v>0.537278973073023</v>
      </c>
      <c r="EU69" s="0" t="n">
        <f aca="false">IF(BI$9=0,0,(SIN(BI$12)*COS($E69)+SIN($E69)*COS(BI$12))/SIN($E69)*BI$9)</f>
        <v>0.528815156360061</v>
      </c>
      <c r="EV69" s="0" t="n">
        <f aca="false">IF(BJ$9=0,0,(SIN(BJ$12)*COS($E69)+SIN($E69)*COS(BJ$12))/SIN($E69)*BJ$9)</f>
        <v>0.520257703372716</v>
      </c>
      <c r="EW69" s="0" t="n">
        <f aca="false">IF(BK$9=0,0,(SIN(BK$12)*COS($E69)+SIN($E69)*COS(BK$12))/SIN($E69)*BK$9)</f>
        <v>0.511612123931716</v>
      </c>
      <c r="EX69" s="0" t="n">
        <f aca="false">IF(BL$9=0,0,(SIN(BL$12)*COS($E69)+SIN($E69)*COS(BL$12))/SIN($E69)*BL$9)</f>
        <v>0.503217853547367</v>
      </c>
      <c r="EY69" s="0" t="n">
        <f aca="false">IF(BM$9=0,0,(SIN(BM$12)*COS($E69)+SIN($E69)*COS(BM$12))/SIN($E69)*BM$9)</f>
        <v>0.494740953309364</v>
      </c>
      <c r="EZ69" s="0" t="n">
        <f aca="false">IF(BN$9=0,0,(SIN(BN$12)*COS($E69)+SIN($E69)*COS(BN$12))/SIN($E69)*BN$9)</f>
        <v>0.486186639000229</v>
      </c>
      <c r="FA69" s="0" t="n">
        <f aca="false">IF(BO$9=0,0,(SIN(BO$12)*COS($E69)+SIN($E69)*COS(BO$12))/SIN($E69)*BO$9)</f>
        <v>0.477560127659072</v>
      </c>
      <c r="FB69" s="0" t="n">
        <f aca="false">IF(BP$9=0,0,(SIN(BP$12)*COS($E69)+SIN($E69)*COS(BP$12))/SIN($E69)*BP$9)</f>
        <v>0.46886663519701</v>
      </c>
      <c r="FC69" s="0" t="n">
        <f aca="false">IF(BQ$9=0,0,(SIN(BQ$12)*COS($E69)+SIN($E69)*COS(BQ$12))/SIN($E69)*BQ$9)</f>
        <v>0.460749531265473</v>
      </c>
      <c r="FD69" s="0" t="n">
        <f aca="false">IF(BR$9=0,0,(SIN(BR$12)*COS($E69)+SIN($E69)*COS(BR$12))/SIN($E69)*BR$9)</f>
        <v>0.452562810423666</v>
      </c>
      <c r="FE69" s="0" t="n">
        <f aca="false">IF(BS$9=0,0,(SIN(BS$12)*COS($E69)+SIN($E69)*COS(BS$12))/SIN($E69)*BS$9)</f>
        <v>0.444311093768095</v>
      </c>
      <c r="FF69" s="0" t="n">
        <f aca="false">IF(BT$9=0,0,(SIN(BT$12)*COS($E69)+SIN($E69)*COS(BT$12))/SIN($E69)*BT$9)</f>
        <v>0.435999</v>
      </c>
      <c r="FG69" s="0" t="n">
        <f aca="false">IF(BU$9=0,0,(SIN(BU$12)*COS($E69)+SIN($E69)*COS(BU$12))/SIN($E69)*BU$9)</f>
        <v>0.427631143377204</v>
      </c>
      <c r="FH69" s="0" t="n">
        <f aca="false">IF(BV$9=0,0,(SIN(BV$12)*COS($E69)+SIN($E69)*COS(BV$12))/SIN($E69)*BV$9)</f>
        <v>0.419513940264397</v>
      </c>
      <c r="FI69" s="0" t="n">
        <f aca="false">IF(BW$9=0,0,(SIN(BW$12)*COS($E69)+SIN($E69)*COS(BW$12))/SIN($E69)*BW$9)</f>
        <v>0.41134271301126</v>
      </c>
      <c r="FJ69" s="0" t="n">
        <f aca="false">IF(BX$9=0,0,(SIN(BX$12)*COS($E69)+SIN($E69)*COS(BX$12))/SIN($E69)*BX$9)</f>
        <v>0.40312177795456</v>
      </c>
      <c r="FK69" s="0" t="n">
        <f aca="false">IF(BY$9=0,0,(SIN(BY$12)*COS($E69)+SIN($E69)*COS(BY$12))/SIN($E69)*BY$9)</f>
        <v>0.394855443546743</v>
      </c>
      <c r="FL69" s="0" t="n">
        <f aca="false">IF(BZ$9=0,0,(SIN(BZ$12)*COS($E69)+SIN($E69)*COS(BZ$12))/SIN($E69)*BZ$9)</f>
        <v>0.386548008493928</v>
      </c>
      <c r="FM69" s="0" t="n">
        <f aca="false">IF(CA$9=0,0,(SIN(CA$12)*COS($E69)+SIN($E69)*COS(CA$12))/SIN($E69)*CA$9)</f>
        <v>0.378203759904073</v>
      </c>
      <c r="FN69" s="0" t="n">
        <f aca="false">IF(CB$9=0,0,(SIN(CB$12)*COS($E69)+SIN($E69)*COS(CB$12))/SIN($E69)*CB$9)</f>
        <v>0.369826971445999</v>
      </c>
      <c r="FO69" s="0" t="n">
        <f aca="false">IF(CC$9=0,0,(SIN(CC$12)*COS($E69)+SIN($E69)*COS(CC$12))/SIN($E69)*CC$9)</f>
        <v>0.361421901520032</v>
      </c>
      <c r="FP69" s="0" t="n">
        <f aca="false">IF(CD$9=0,0,(SIN(CD$12)*COS($E69)+SIN($E69)*COS(CD$12))/SIN($E69)*CD$9)</f>
        <v>0.352992791440952</v>
      </c>
      <c r="FQ69" s="0" t="n">
        <f aca="false">IF(CE$9=0,0,(SIN(CE$12)*COS($E69)+SIN($E69)*COS(CE$12))/SIN($E69)*CE$9)</f>
        <v>0.344543863633998</v>
      </c>
      <c r="FR69" s="0" t="n">
        <f aca="false">IF(CF$9=0,0,(SIN(CF$12)*COS($E69)+SIN($E69)*COS(CF$12))/SIN($E69)*CF$9)</f>
        <v>0.334929171940751</v>
      </c>
      <c r="FS69" s="0" t="n">
        <f aca="false">IF(CG$9=0,0,(SIN(CG$12)*COS($E69)+SIN($E69)*COS(CG$12))/SIN($E69)*CG$9)</f>
        <v>0.325343539598361</v>
      </c>
      <c r="FT69" s="0" t="n">
        <f aca="false">IF(CH$9=0,0,(SIN(CH$12)*COS($E69)+SIN($E69)*COS(CH$12))/SIN($E69)*CH$9)</f>
        <v>0.315792154215579</v>
      </c>
      <c r="FU69" s="0" t="n">
        <f aca="false">IF(CI$9=0,0,(SIN(CI$12)*COS($E69)+SIN($E69)*COS(CI$12))/SIN($E69)*CI$9)</f>
        <v>0.306280152349578</v>
      </c>
      <c r="FV69" s="0" t="n">
        <f aca="false">IF(CJ$9=0,0,(SIN(CJ$12)*COS($E69)+SIN($E69)*COS(CJ$12))/SIN($E69)*CJ$9)</f>
        <v>0.296812617262899</v>
      </c>
      <c r="FW69" s="0" t="n">
        <f aca="false">IF(CK$9=0,0,(SIN(CK$12)*COS($E69)+SIN($E69)*COS(CK$12))/SIN($E69)*CK$9)</f>
        <v>0.287971239538394</v>
      </c>
      <c r="FX69" s="0" t="n">
        <f aca="false">IF(CL$9=0,0,(SIN(CL$12)*COS($E69)+SIN($E69)*COS(CL$12))/SIN($E69)*CL$9)</f>
        <v>0.279160162766555</v>
      </c>
      <c r="FY69" s="0" t="n">
        <f aca="false">IF(CM$9=0,0,(SIN(CM$12)*COS($E69)+SIN($E69)*COS(CM$12))/SIN($E69)*CM$9)</f>
        <v>0.270383781229748</v>
      </c>
      <c r="FZ69" s="0" t="n">
        <f aca="false">IF(CN$9=0,0,(SIN(CN$12)*COS($E69)+SIN($E69)*COS(CN$12))/SIN($E69)*CN$9)</f>
        <v>0.26164644217088</v>
      </c>
      <c r="GA69" s="0" t="n">
        <f aca="false">IF(CO$9=0,0,(SIN(CO$12)*COS($E69)+SIN($E69)*COS(CO$12))/SIN($E69)*CO$9)</f>
        <v>0.252952443959308</v>
      </c>
      <c r="GB69" s="0" t="n">
        <f aca="false">IF(CP$9=0,0,(SIN(CP$12)*COS($E69)+SIN($E69)*COS(CP$12))/SIN($E69)*CP$9)</f>
        <v>0.243989575382744</v>
      </c>
      <c r="GC69" s="0" t="n">
        <f aca="false">IF(CQ$9=0,0,(SIN(CQ$12)*COS($E69)+SIN($E69)*COS(CQ$12))/SIN($E69)*CQ$9)</f>
        <v>0.235094362198414</v>
      </c>
    </row>
    <row r="70" customFormat="false" ht="12.8" hidden="true" customHeight="false" outlineLevel="0" collapsed="false">
      <c r="A70" s="0" t="n">
        <f aca="false">MAX($F70:$CQ70)</f>
        <v>0.528050099721163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0.55002</v>
      </c>
      <c r="C70" s="2" t="n">
        <f aca="false">MOD(Best +D70,360)</f>
        <v>157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0.528050099721163</v>
      </c>
      <c r="G70" s="13" t="n">
        <f aca="false">IF(OR(G160=0,CS70=0),0,G160*CS70/(G160+CS70))</f>
        <v>0.527381384311794</v>
      </c>
      <c r="H70" s="13" t="n">
        <f aca="false">IF(OR(H160=0,CT70=0),0,H160*CT70/(H160+CT70))</f>
        <v>0.526511866631125</v>
      </c>
      <c r="I70" s="13" t="n">
        <f aca="false">IF(OR(I160=0,CU70=0),0,I160*CU70/(I160+CU70))</f>
        <v>0.525451688254271</v>
      </c>
      <c r="J70" s="13" t="n">
        <f aca="false">IF(OR(J160=0,CV70=0),0,J160*CV70/(J160+CV70))</f>
        <v>0.524210604888383</v>
      </c>
      <c r="K70" s="13" t="n">
        <f aca="false">IF(OR(K160=0,CW70=0),0,K160*CW70/(K160+CW70))</f>
        <v>0.522797986142572</v>
      </c>
      <c r="L70" s="13" t="n">
        <f aca="false">IF(OR(L160=0,CX70=0),0,L160*CX70/(L160+CX70))</f>
        <v>0.521222817221646</v>
      </c>
      <c r="M70" s="13" t="n">
        <f aca="false">IF(OR(M160=0,CY70=0),0,M160*CY70/(M160+CY70))</f>
        <v>0.519493702514071</v>
      </c>
      <c r="N70" s="13" t="n">
        <f aca="false">IF(OR(N160=0,CZ70=0),0,N160*CZ70/(N160+CZ70))</f>
        <v>0.517203570284369</v>
      </c>
      <c r="O70" s="13" t="n">
        <f aca="false">IF(OR(O160=0,DA70=0),0,O160*DA70/(O160+DA70))</f>
        <v>0.51479998269079</v>
      </c>
      <c r="P70" s="13" t="n">
        <f aca="false">IF(OR(P160=0,DB70=0),0,P160*DB70/(P160+DB70))</f>
        <v>0.512289417746169</v>
      </c>
      <c r="Q70" s="13" t="n">
        <f aca="false">IF(OR(Q160=0,DC70=0),0,Q160*DC70/(Q160+DC70))</f>
        <v>0.509678016624803</v>
      </c>
      <c r="R70" s="13" t="n">
        <f aca="false">IF(OR(R160=0,DD70=0),0,R160*DD70/(R160+DD70))</f>
        <v>0.506971596493958</v>
      </c>
      <c r="S70" s="13" t="n">
        <f aca="false">IF(OR(S160=0,DE70=0),0,S160*DE70/(S160+DE70))</f>
        <v>0.503332732203991</v>
      </c>
      <c r="T70" s="13" t="n">
        <f aca="false">IF(OR(T160=0,DF70=0),0,T160*DF70/(T160+DF70))</f>
        <v>0.499657973969912</v>
      </c>
      <c r="U70" s="13" t="n">
        <f aca="false">IF(OR(U160=0,DG70=0),0,U160*DG70/(U160+DG70))</f>
        <v>0.495949972409117</v>
      </c>
      <c r="V70" s="13" t="n">
        <f aca="false">IF(OR(V160=0,DH70=0),0,V160*DH70/(V160+DH70))</f>
        <v>0.492211191444624</v>
      </c>
      <c r="W70" s="13" t="n">
        <f aca="false">IF(OR(W160=0,DI70=0),0,W160*DI70/(W160+DI70))</f>
        <v>0.488443919596734</v>
      </c>
      <c r="X70" s="13" t="n">
        <f aca="false">IF(OR(X160=0,DJ70=0),0,X160*DJ70/(X160+DJ70))</f>
        <v>0.481789564261389</v>
      </c>
      <c r="Y70" s="13" t="n">
        <f aca="false">IF(OR(Y160=0,DK70=0),0,Y160*DK70/(Y160+DK70))</f>
        <v>0.475254830334071</v>
      </c>
      <c r="Z70" s="13" t="n">
        <f aca="false">IF(OR(Z160=0,DL70=0),0,Z160*DL70/(Z160+DL70))</f>
        <v>0.468833676150549</v>
      </c>
      <c r="AA70" s="13" t="n">
        <f aca="false">IF(OR(AA160=0,DM70=0),0,AA160*DM70/(AA160+DM70))</f>
        <v>0.462520437544772</v>
      </c>
      <c r="AB70" s="13" t="n">
        <f aca="false">IF(OR(AB160=0,DN70=0),0,AB160*DN70/(AB160+DN70))</f>
        <v>0.456309797631598</v>
      </c>
      <c r="AC70" s="13" t="n">
        <f aca="false">IF(OR(AC160=0,DO70=0),0,AC160*DO70/(AC160+DO70))</f>
        <v>0.449603998510159</v>
      </c>
      <c r="AD70" s="13" t="n">
        <f aca="false">IF(OR(AD160=0,DP70=0),0,AD160*DP70/(AD160+DP70))</f>
        <v>0.443402412358092</v>
      </c>
      <c r="AE70" s="13" t="n">
        <f aca="false">IF(OR(AE160=0,DQ70=0),0,AE160*DQ70/(AE160+DQ70))</f>
        <v>0.437739416050402</v>
      </c>
      <c r="AF70" s="13" t="n">
        <f aca="false">IF(OR(AF160=0,DR70=0),0,AF160*DR70/(AF160+DR70))</f>
        <v>0.432149915354042</v>
      </c>
      <c r="AG70" s="13" t="n">
        <f aca="false">IF(OR(AG160=0,DS70=0),0,AG160*DS70/(AG160+DS70))</f>
        <v>0.426630557176894</v>
      </c>
      <c r="AH70" s="13" t="n">
        <f aca="false">IF(OR(AH160=0,DT70=0),0,AH160*DT70/(AH160+DT70))</f>
        <v>0.420999673253833</v>
      </c>
      <c r="AI70" s="13" t="n">
        <f aca="false">IF(OR(AI160=0,DU70=0),0,AI160*DU70/(AI160+DU70))</f>
        <v>0.415439628271442</v>
      </c>
      <c r="AJ70" s="13" t="n">
        <f aca="false">IF(OR(AJ160=0,DV70=0),0,AJ160*DV70/(AJ160+DV70))</f>
        <v>0.40994720197378</v>
      </c>
      <c r="AK70" s="13" t="n">
        <f aca="false">IF(OR(AK160=0,DW70=0),0,AK160*DW70/(AK160+DW70))</f>
        <v>0.404519339663725</v>
      </c>
      <c r="AL70" s="13" t="n">
        <f aca="false">IF(OR(AL160=0,DX70=0),0,AL160*DX70/(AL160+DX70))</f>
        <v>0.399153140931058</v>
      </c>
      <c r="AM70" s="13" t="n">
        <f aca="false">IF(OR(AM160=0,DY70=0),0,AM160*DY70/(AM160+DY70))</f>
        <v>0.393791629807099</v>
      </c>
      <c r="AN70" s="13" t="n">
        <f aca="false">IF(OR(AN160=0,DZ70=0),0,AN160*DZ70/(AN160+DZ70))</f>
        <v>0.388488306417716</v>
      </c>
      <c r="AO70" s="13" t="n">
        <f aca="false">IF(OR(AO160=0,EA70=0),0,AO160*EA70/(AO160+EA70))</f>
        <v>0.383240583355759</v>
      </c>
      <c r="AP70" s="13" t="n">
        <f aca="false">IF(OR(AP160=0,EB70=0),0,AP160*EB70/(AP160+EB70))</f>
        <v>0.378045996919829</v>
      </c>
      <c r="AQ70" s="13" t="n">
        <f aca="false">IF(OR(AQ160=0,EC70=0),0,AQ160*EC70/(AQ160+EC70))</f>
        <v>0.372902199230232</v>
      </c>
      <c r="AR70" s="13" t="n">
        <f aca="false">IF(OR(AR160=0,ED70=0),0,AR160*ED70/(AR160+ED70))</f>
        <v>0.36788160970324</v>
      </c>
      <c r="AS70" s="13" t="n">
        <f aca="false">IF(OR(AS160=0,EE70=0),0,AS160*EE70/(AS160+EE70))</f>
        <v>0.362904982140882</v>
      </c>
      <c r="AT70" s="13" t="n">
        <f aca="false">IF(OR(AT160=0,EF70=0),0,AT160*EF70/(AT160+EF70))</f>
        <v>0.357970380183216</v>
      </c>
      <c r="AU70" s="13" t="n">
        <f aca="false">IF(OR(AU160=0,EG70=0),0,AU160*EG70/(AU160+EG70))</f>
        <v>0.353075950351282</v>
      </c>
      <c r="AV70" s="13" t="n">
        <f aca="false">IF(OR(AV160=0,EH70=0),0,AV160*EH70/(AV160+EH70))</f>
        <v>0.348219917157419</v>
      </c>
      <c r="AW70" s="13" t="n">
        <f aca="false">IF(OR(AW160=0,EI70=0),0,AW160*EI70/(AW160+EI70))</f>
        <v>0.343033316303776</v>
      </c>
      <c r="AX70" s="13" t="n">
        <f aca="false">IF(OR(AX160=0,EJ70=0),0,AX160*EJ70/(AX160+EJ70))</f>
        <v>0.337892656132222</v>
      </c>
      <c r="AY70" s="13" t="n">
        <f aca="false">IF(OR(AY160=0,EK70=0),0,AY160*EK70/(AY160+EK70))</f>
        <v>0.332795936491973</v>
      </c>
      <c r="AZ70" s="13" t="n">
        <f aca="false">IF(OR(AZ160=0,EL70=0),0,AZ160*EL70/(AZ160+EL70))</f>
        <v>0.327741248512381</v>
      </c>
      <c r="BA70" s="13" t="n">
        <f aca="false">IF(OR(BA160=0,EM70=0),0,BA160*EM70/(BA160+EM70))</f>
        <v>0.322726769533862</v>
      </c>
      <c r="BB70" s="13" t="n">
        <f aca="false">IF(OR(BB160=0,EN70=0),0,BB160*EN70/(BB160+EN70))</f>
        <v>0.317600541997019</v>
      </c>
      <c r="BC70" s="13" t="n">
        <f aca="false">IF(OR(BC160=0,EO70=0),0,BC160*EO70/(BC160+EO70))</f>
        <v>0.312514939013723</v>
      </c>
      <c r="BD70" s="13" t="n">
        <f aca="false">IF(OR(BD160=0,EP70=0),0,BD160*EP70/(BD160+EP70))</f>
        <v>0.307468228094343</v>
      </c>
      <c r="BE70" s="13" t="n">
        <f aca="false">IF(OR(BE160=0,EQ70=0),0,BE160*EQ70/(BE160+EQ70))</f>
        <v>0.302458756907897</v>
      </c>
      <c r="BF70" s="13" t="n">
        <f aca="false">IF(OR(BF160=0,ER70=0),0,BF160*ER70/(BF160+ER70))</f>
        <v>0.29748494932015</v>
      </c>
      <c r="BG70" s="13" t="n">
        <f aca="false">IF(OR(BG160=0,ES70=0),0,BG160*ES70/(BG160+ES70))</f>
        <v>0.292343110166383</v>
      </c>
      <c r="BH70" s="13" t="n">
        <f aca="false">IF(OR(BH160=0,ET70=0),0,BH160*ET70/(BH160+ET70))</f>
        <v>0.287238460039399</v>
      </c>
      <c r="BI70" s="13" t="n">
        <f aca="false">IF(OR(BI160=0,EU70=0),0,BI160*EU70/(BI160+EU70))</f>
        <v>0.282169483182393</v>
      </c>
      <c r="BJ70" s="13" t="n">
        <f aca="false">IF(OR(BJ160=0,EV70=0),0,BJ160*EV70/(BJ160+EV70))</f>
        <v>0.277134740152258</v>
      </c>
      <c r="BK70" s="13" t="n">
        <f aca="false">IF(OR(BK160=0,EW70=0),0,BK160*EW70/(BK160+EW70))</f>
        <v>0.272132864714748</v>
      </c>
      <c r="BL70" s="13" t="n">
        <f aca="false">IF(OR(BL160=0,EX70=0),0,BL160*EX70/(BL160+EX70))</f>
        <v>0.267258627274911</v>
      </c>
      <c r="BM70" s="13" t="n">
        <f aca="false">IF(OR(BM160=0,EY70=0),0,BM160*EY70/(BM160+EY70))</f>
        <v>0.262412773035297</v>
      </c>
      <c r="BN70" s="13" t="n">
        <f aca="false">IF(OR(BN160=0,EZ70=0),0,BN160*EZ70/(BN160+EZ70))</f>
        <v>0.257594189321356</v>
      </c>
      <c r="BO70" s="13" t="n">
        <f aca="false">IF(OR(BO160=0,FA70=0),0,BO160*FA70/(BO160+FA70))</f>
        <v>0.252801820860276</v>
      </c>
      <c r="BP70" s="13" t="n">
        <f aca="false">IF(OR(BP160=0,FB70=0),0,BP160*FB70/(BP160+FB70))</f>
        <v>0.248034667971316</v>
      </c>
      <c r="BQ70" s="13" t="n">
        <f aca="false">IF(OR(BQ160=0,FC70=0),0,BQ160*FC70/(BQ160+FC70))</f>
        <v>0.243473953690089</v>
      </c>
      <c r="BR70" s="13" t="n">
        <f aca="false">IF(OR(BR160=0,FD70=0),0,BR160*FD70/(BR160+FD70))</f>
        <v>0.238932623511196</v>
      </c>
      <c r="BS70" s="13" t="n">
        <f aca="false">IF(OR(BS160=0,FE70=0),0,BS160*FE70/(BS160+FE70))</f>
        <v>0.234409894715382</v>
      </c>
      <c r="BT70" s="13" t="n">
        <f aca="false">IF(OR(BT160=0,FF70=0),0,BT160*FF70/(BT160+FF70))</f>
        <v>0.229905023876884</v>
      </c>
      <c r="BU70" s="13" t="n">
        <f aca="false">IF(OR(BU160=0,FG70=0),0,BU160*FG70/(BU160+FG70))</f>
        <v>0.225417305942529</v>
      </c>
      <c r="BV70" s="13" t="n">
        <f aca="false">IF(OR(BV160=0,FH70=0),0,BV160*FH70/(BV160+FH70))</f>
        <v>0.221031881558668</v>
      </c>
      <c r="BW70" s="13" t="n">
        <f aca="false">IF(OR(BW160=0,FI70=0),0,BW160*FI70/(BW160+FI70))</f>
        <v>0.216660220514319</v>
      </c>
      <c r="BX70" s="13" t="n">
        <f aca="false">IF(OR(BX160=0,FJ70=0),0,BX160*FJ70/(BX160+FJ70))</f>
        <v>0.212301740724495</v>
      </c>
      <c r="BY70" s="13" t="n">
        <f aca="false">IF(OR(BY160=0,FK70=0),0,BY160*FK70/(BY160+FK70))</f>
        <v>0.207955890790336</v>
      </c>
      <c r="BZ70" s="13" t="n">
        <f aca="false">IF(OR(BZ160=0,FL70=0),0,BZ160*FL70/(BZ160+FL70))</f>
        <v>0.203622149554421</v>
      </c>
      <c r="CA70" s="13" t="n">
        <f aca="false">IF(OR(CA160=0,FM70=0),0,CA160*FM70/(CA160+FM70))</f>
        <v>0.199300025725807</v>
      </c>
      <c r="CB70" s="13" t="n">
        <f aca="false">IF(OR(CB160=0,FN70=0),0,CB160*FN70/(CB160+FN70))</f>
        <v>0.194989057572345</v>
      </c>
      <c r="CC70" s="13" t="n">
        <f aca="false">IF(OR(CC160=0,FO70=0),0,CC160*FO70/(CC160+FO70))</f>
        <v>0.190688812678109</v>
      </c>
      <c r="CD70" s="13" t="n">
        <f aca="false">IF(OR(CD160=0,FP70=0),0,CD160*FP70/(CD160+FP70))</f>
        <v>0.186398887763911</v>
      </c>
      <c r="CE70" s="13" t="n">
        <f aca="false">IF(OR(CE160=0,FQ70=0),0,CE160*FQ70/(CE160+FQ70))</f>
        <v>0.182118908569099</v>
      </c>
      <c r="CF70" s="13" t="n">
        <f aca="false">IF(OR(CF160=0,FR70=0),0,CF160*FR70/(CF160+FR70))</f>
        <v>0.177516489554222</v>
      </c>
      <c r="CG70" s="13" t="n">
        <f aca="false">IF(OR(CG160=0,FS70=0),0,CG160*FS70/(CG160+FS70))</f>
        <v>0.172931909130279</v>
      </c>
      <c r="CH70" s="13" t="n">
        <f aca="false">IF(OR(CH160=0,FT70=0),0,CH160*FT70/(CH160+FT70))</f>
        <v>0.168365008706529</v>
      </c>
      <c r="CI70" s="13" t="n">
        <f aca="false">IF(OR(CI160=0,FU70=0),0,CI160*FU70/(CI160+FU70))</f>
        <v>0.163815683796721</v>
      </c>
      <c r="CJ70" s="13" t="n">
        <f aca="false">IF(OR(CJ160=0,FV70=0),0,CJ160*FV70/(CJ160+FV70))</f>
        <v>0.15928388469318</v>
      </c>
      <c r="CK70" s="13" t="n">
        <f aca="false">IF(OR(CK160=0,FW70=0),0,CK160*FW70/(CK160+FW70))</f>
        <v>0.154942190880374</v>
      </c>
      <c r="CL70" s="13" t="n">
        <f aca="false">IF(OR(CL160=0,FX70=0),0,CL160*FX70/(CL160+FX70))</f>
        <v>0.150613283402955</v>
      </c>
      <c r="CM70" s="13" t="n">
        <f aca="false">IF(OR(CM160=0,FY70=0),0,CM160*FY70/(CM160+FY70))</f>
        <v>0.146297147875561</v>
      </c>
      <c r="CN70" s="13" t="n">
        <f aca="false">IF(OR(CN160=0,FZ70=0),0,CN160*FZ70/(CN160+FZ70))</f>
        <v>0.14199381237023</v>
      </c>
      <c r="CO70" s="13" t="n">
        <f aca="false">IF(OR(CO160=0,GA70=0),0,CO160*GA70/(CO160+GA70))</f>
        <v>0.137703348127473</v>
      </c>
      <c r="CP70" s="13" t="n">
        <f aca="false">IF(OR(CP160=0,GB70=0),0,CP160*GB70/(CP160+GB70))</f>
        <v>0.133327914181663</v>
      </c>
      <c r="CQ70" s="13" t="n">
        <f aca="false">IF(OR(CQ160=0,GC70=0),0,CQ160*GC70/(CQ160+GC70))</f>
        <v>0.128968966021913</v>
      </c>
      <c r="CR70" s="0" t="n">
        <f aca="false">IF(F$9=0,0,(SIN(F$12)*COS($E70)+SIN($E70)*COS(F$12))/SIN($E70)*F$9)</f>
        <v>0.5280501</v>
      </c>
      <c r="CS70" s="0" t="n">
        <f aca="false">IF(G$9=0,0,(SIN(G$12)*COS($E70)+SIN($E70)*COS(G$12))/SIN($E70)*G$9)</f>
        <v>0.537882204294268</v>
      </c>
      <c r="CT70" s="0" t="n">
        <f aca="false">IF(H$9=0,0,(SIN(H$12)*COS($E70)+SIN($E70)*COS(H$12))/SIN($E70)*H$9)</f>
        <v>0.547637583740432</v>
      </c>
      <c r="CU70" s="0" t="n">
        <f aca="false">IF(I$9=0,0,(SIN(I$12)*COS($E70)+SIN($E70)*COS(I$12))/SIN($E70)*I$9)</f>
        <v>0.557310723047768</v>
      </c>
      <c r="CV70" s="0" t="n">
        <f aca="false">IF(J$9=0,0,(SIN(J$12)*COS($E70)+SIN($E70)*COS(J$12))/SIN($E70)*J$9)</f>
        <v>0.566896106214155</v>
      </c>
      <c r="CW70" s="0" t="n">
        <f aca="false">IF(K$9=0,0,(SIN(K$12)*COS($E70)+SIN($E70)*COS(K$12))/SIN($E70)*K$9)</f>
        <v>0.576388218988988</v>
      </c>
      <c r="CX70" s="0" t="n">
        <f aca="false">IF(L$9=0,0,(SIN(L$12)*COS($E70)+SIN($E70)*COS(L$12))/SIN($E70)*L$9)</f>
        <v>0.585781551343171</v>
      </c>
      <c r="CY70" s="0" t="n">
        <f aca="false">IF(M$9=0,0,(SIN(M$12)*COS($E70)+SIN($E70)*COS(M$12))/SIN($E70)*M$9)</f>
        <v>0.595070599945182</v>
      </c>
      <c r="CZ70" s="0" t="n">
        <f aca="false">IF(N$9=0,0,(SIN(N$12)*COS($E70)+SIN($E70)*COS(N$12))/SIN($E70)*N$9)</f>
        <v>0.603684000108386</v>
      </c>
      <c r="DA70" s="0" t="n">
        <f aca="false">IF(O$9=0,0,(SIN(O$12)*COS($E70)+SIN($E70)*COS(O$12))/SIN($E70)*O$9)</f>
        <v>0.612173518266293</v>
      </c>
      <c r="DB70" s="0" t="n">
        <f aca="false">IF(P$9=0,0,(SIN(P$12)*COS($E70)+SIN($E70)*COS(P$12))/SIN($E70)*P$9)</f>
        <v>0.620534207130664</v>
      </c>
      <c r="DC70" s="0" t="n">
        <f aca="false">IF(Q$9=0,0,(SIN(Q$12)*COS($E70)+SIN($E70)*COS(Q$12))/SIN($E70)*Q$9)</f>
        <v>0.628761141096779</v>
      </c>
      <c r="DD70" s="0" t="n">
        <f aca="false">IF(R$9=0,0,(SIN(R$12)*COS($E70)+SIN($E70)*COS(R$12))/SIN($E70)*R$9)</f>
        <v>0.636849418468447</v>
      </c>
      <c r="DE70" s="0" t="n">
        <f aca="false">IF(S$9=0,0,(SIN(S$12)*COS($E70)+SIN($E70)*COS(S$12))/SIN($E70)*S$9)</f>
        <v>0.643416103916637</v>
      </c>
      <c r="DF70" s="0" t="n">
        <f aca="false">IF(T$9=0,0,(SIN(T$12)*COS($E70)+SIN($E70)*COS(T$12))/SIN($E70)*T$9)</f>
        <v>0.649818267287948</v>
      </c>
      <c r="DG70" s="0" t="n">
        <f aca="false">IF(U$9=0,0,(SIN(U$12)*COS($E70)+SIN($E70)*COS(U$12))/SIN($E70)*U$9)</f>
        <v>0.656052358622691</v>
      </c>
      <c r="DH70" s="0" t="n">
        <f aca="false">IF(V$9=0,0,(SIN(V$12)*COS($E70)+SIN($E70)*COS(V$12))/SIN($E70)*V$9)</f>
        <v>0.66211487005919</v>
      </c>
      <c r="DI70" s="0" t="n">
        <f aca="false">IF(W$9=0,0,(SIN(W$12)*COS($E70)+SIN($E70)*COS(W$12))/SIN($E70)*W$9)</f>
        <v>0.668002337392398</v>
      </c>
      <c r="DJ70" s="0" t="n">
        <f aca="false">IF(X$9=0,0,(SIN(X$12)*COS($E70)+SIN($E70)*COS(X$12))/SIN($E70)*X$9)</f>
        <v>0.668196072452383</v>
      </c>
      <c r="DK70" s="0" t="n">
        <f aca="false">IF(Y$9=0,0,(SIN(Y$12)*COS($E70)+SIN($E70)*COS(Y$12))/SIN($E70)*Y$9)</f>
        <v>0.668161654159953</v>
      </c>
      <c r="DL70" s="0" t="n">
        <f aca="false">IF(Z$9=0,0,(SIN(Z$12)*COS($E70)+SIN($E70)*COS(Z$12))/SIN($E70)*Z$9)</f>
        <v>0.667900819698374</v>
      </c>
      <c r="DM70" s="0" t="n">
        <f aca="false">IF(AA$9=0,0,(SIN(AA$12)*COS($E70)+SIN($E70)*COS(AA$12))/SIN($E70)*AA$9)</f>
        <v>0.667415382191273</v>
      </c>
      <c r="DN70" s="0" t="n">
        <f aca="false">IF(AB$9=0,0,(SIN(AB$12)*COS($E70)+SIN($E70)*COS(AB$12))/SIN($E70)*AB$9)</f>
        <v>0.666707229622251</v>
      </c>
      <c r="DO70" s="0" t="n">
        <f aca="false">IF(AC$9=0,0,(SIN(AC$12)*COS($E70)+SIN($E70)*COS(AC$12))/SIN($E70)*AC$9)</f>
        <v>0.664482755099767</v>
      </c>
      <c r="DP70" s="0" t="n">
        <f aca="false">IF(AD$9=0,0,(SIN(AD$12)*COS($E70)+SIN($E70)*COS(AD$12))/SIN($E70)*AD$9)</f>
        <v>0.662898762202914</v>
      </c>
      <c r="DQ70" s="0" t="n">
        <f aca="false">IF(AE$9=0,0,(SIN(AE$12)*COS($E70)+SIN($E70)*COS(AE$12))/SIN($E70)*AE$9)</f>
        <v>0.662109180271933</v>
      </c>
      <c r="DR70" s="0" t="n">
        <f aca="false">IF(AF$9=0,0,(SIN(AF$12)*COS($E70)+SIN($E70)*COS(AF$12))/SIN($E70)*AF$9)</f>
        <v>0.661107993788525</v>
      </c>
      <c r="DS70" s="0" t="n">
        <f aca="false">IF(AG$9=0,0,(SIN(AG$12)*COS($E70)+SIN($E70)*COS(AG$12))/SIN($E70)*AG$9)</f>
        <v>0.659896919202788</v>
      </c>
      <c r="DT70" s="0" t="n">
        <f aca="false">IF(AH$9=0,0,(SIN(AH$12)*COS($E70)+SIN($E70)*COS(AH$12))/SIN($E70)*AH$9)</f>
        <v>0.658041565231572</v>
      </c>
      <c r="DU70" s="0" t="n">
        <f aca="false">IF(AI$9=0,0,(SIN(AI$12)*COS($E70)+SIN($E70)*COS(AI$12))/SIN($E70)*AI$9)</f>
        <v>0.655979022917766</v>
      </c>
      <c r="DV70" s="0" t="n">
        <f aca="false">IF(AJ$9=0,0,(SIN(AJ$12)*COS($E70)+SIN($E70)*COS(AJ$12))/SIN($E70)*AJ$9)</f>
        <v>0.65371160436062</v>
      </c>
      <c r="DW70" s="0" t="n">
        <f aca="false">IF(AK$9=0,0,(SIN(AK$12)*COS($E70)+SIN($E70)*COS(AK$12))/SIN($E70)*AK$9)</f>
        <v>0.651241685607597</v>
      </c>
      <c r="DX70" s="0" t="n">
        <f aca="false">IF(AL$9=0,0,(SIN(AL$12)*COS($E70)+SIN($E70)*COS(AL$12))/SIN($E70)*AL$9)</f>
        <v>0.648571705417221</v>
      </c>
      <c r="DY70" s="0" t="n">
        <f aca="false">IF(AM$9=0,0,(SIN(AM$12)*COS($E70)+SIN($E70)*COS(AM$12))/SIN($E70)*AM$9)</f>
        <v>0.645558439749755</v>
      </c>
      <c r="DZ70" s="0" t="n">
        <f aca="false">IF(AN$9=0,0,(SIN(AN$12)*COS($E70)+SIN($E70)*COS(AN$12))/SIN($E70)*AN$9)</f>
        <v>0.642350306423871</v>
      </c>
      <c r="EA70" s="0" t="n">
        <f aca="false">IF(AO$9=0,0,(SIN(AO$12)*COS($E70)+SIN($E70)*COS(AO$12))/SIN($E70)*AO$9)</f>
        <v>0.638950057823162</v>
      </c>
      <c r="EB70" s="0" t="n">
        <f aca="false">IF(AP$9=0,0,(SIN(AP$12)*COS($E70)+SIN($E70)*COS(AP$12))/SIN($E70)*AP$9)</f>
        <v>0.635360503769768</v>
      </c>
      <c r="EC70" s="0" t="n">
        <f aca="false">IF(AQ$9=0,0,(SIN(AQ$12)*COS($E70)+SIN($E70)*COS(AQ$12))/SIN($E70)*AQ$9)</f>
        <v>0.631584510128081</v>
      </c>
      <c r="ED70" s="0" t="n">
        <f aca="false">IF(AR$9=0,0,(SIN(AR$12)*COS($E70)+SIN($E70)*COS(AR$12))/SIN($E70)*AR$9)</f>
        <v>0.627842419446392</v>
      </c>
      <c r="EE70" s="0" t="n">
        <f aca="false">IF(AS$9=0,0,(SIN(AS$12)*COS($E70)+SIN($E70)*COS(AS$12))/SIN($E70)*AS$9)</f>
        <v>0.623918919491555</v>
      </c>
      <c r="EF70" s="0" t="n">
        <f aca="false">IF(AT$9=0,0,(SIN(AT$12)*COS($E70)+SIN($E70)*COS(AT$12))/SIN($E70)*AT$9)</f>
        <v>0.619816837422254</v>
      </c>
      <c r="EG70" s="0" t="n">
        <f aca="false">IF(AU$9=0,0,(SIN(AU$12)*COS($E70)+SIN($E70)*COS(AU$12))/SIN($E70)*AU$9)</f>
        <v>0.615539051301256</v>
      </c>
      <c r="EH70" s="0" t="n">
        <f aca="false">IF(AV$9=0,0,(SIN(AV$12)*COS($E70)+SIN($E70)*COS(AV$12))/SIN($E70)*AV$9)</f>
        <v>0.611088488722656</v>
      </c>
      <c r="EI70" s="0" t="n">
        <f aca="false">IF(AW$9=0,0,(SIN(AW$12)*COS($E70)+SIN($E70)*COS(AW$12))/SIN($E70)*AW$9)</f>
        <v>0.605323576002418</v>
      </c>
      <c r="EJ70" s="0" t="n">
        <f aca="false">IF(AX$9=0,0,(SIN(AX$12)*COS($E70)+SIN($E70)*COS(AX$12))/SIN($E70)*AX$9)</f>
        <v>0.599399999236246</v>
      </c>
      <c r="EK70" s="0" t="n">
        <f aca="false">IF(AY$9=0,0,(SIN(AY$12)*COS($E70)+SIN($E70)*COS(AY$12))/SIN($E70)*AY$9)</f>
        <v>0.593321868454896</v>
      </c>
      <c r="EL70" s="0" t="n">
        <f aca="false">IF(AZ$9=0,0,(SIN(AZ$12)*COS($E70)+SIN($E70)*COS(AZ$12))/SIN($E70)*AZ$9)</f>
        <v>0.587093332229856</v>
      </c>
      <c r="EM70" s="0" t="n">
        <f aca="false">IF(BA$9=0,0,(SIN(BA$12)*COS($E70)+SIN($E70)*COS(BA$12))/SIN($E70)*BA$9)</f>
        <v>0.580718575709937</v>
      </c>
      <c r="EN70" s="0" t="n">
        <f aca="false">IF(BB$9=0,0,(SIN(BB$12)*COS($E70)+SIN($E70)*COS(BB$12))/SIN($E70)*BB$9)</f>
        <v>0.573711466968341</v>
      </c>
      <c r="EO70" s="0" t="n">
        <f aca="false">IF(BC$9=0,0,(SIN(BC$12)*COS($E70)+SIN($E70)*COS(BC$12))/SIN($E70)*BC$9)</f>
        <v>0.566571667261789</v>
      </c>
      <c r="EP70" s="0" t="n">
        <f aca="false">IF(BD$9=0,0,(SIN(BD$12)*COS($E70)+SIN($E70)*COS(BD$12))/SIN($E70)*BD$9)</f>
        <v>0.559303905398224</v>
      </c>
      <c r="EQ70" s="0" t="n">
        <f aca="false">IF(BE$9=0,0,(SIN(BE$12)*COS($E70)+SIN($E70)*COS(BE$12))/SIN($E70)*BE$9)</f>
        <v>0.551912935572099</v>
      </c>
      <c r="ER70" s="0" t="n">
        <f aca="false">IF(BF$9=0,0,(SIN(BF$12)*COS($E70)+SIN($E70)*COS(BF$12))/SIN($E70)*BF$9)</f>
        <v>0.544403535142382</v>
      </c>
      <c r="ES70" s="0" t="n">
        <f aca="false">IF(BG$9=0,0,(SIN(BG$12)*COS($E70)+SIN($E70)*COS(BG$12))/SIN($E70)*BG$9)</f>
        <v>0.536100172240059</v>
      </c>
      <c r="ET70" s="0" t="n">
        <f aca="false">IF(BH$9=0,0,(SIN(BH$12)*COS($E70)+SIN($E70)*COS(BH$12))/SIN($E70)*BH$9)</f>
        <v>0.5276973168217</v>
      </c>
      <c r="EU70" s="0" t="n">
        <f aca="false">IF(BI$9=0,0,(SIN(BI$12)*COS($E70)+SIN($E70)*COS(BI$12))/SIN($E70)*BI$9)</f>
        <v>0.519200419831373</v>
      </c>
      <c r="EV70" s="0" t="n">
        <f aca="false">IF(BJ$9=0,0,(SIN(BJ$12)*COS($E70)+SIN($E70)*COS(BJ$12))/SIN($E70)*BJ$9)</f>
        <v>0.51061494054161</v>
      </c>
      <c r="EW70" s="0" t="n">
        <f aca="false">IF(BK$9=0,0,(SIN(BK$12)*COS($E70)+SIN($E70)*COS(BK$12))/SIN($E70)*BK$9)</f>
        <v>0.501946344015914</v>
      </c>
      <c r="EX70" s="0" t="n">
        <f aca="false">IF(BL$9=0,0,(SIN(BL$12)*COS($E70)+SIN($E70)*COS(BL$12))/SIN($E70)*BL$9)</f>
        <v>0.493527588681254</v>
      </c>
      <c r="EY70" s="0" t="n">
        <f aca="false">IF(BM$9=0,0,(SIN(BM$12)*COS($E70)+SIN($E70)*COS(BM$12))/SIN($E70)*BM$9)</f>
        <v>0.485030978466571</v>
      </c>
      <c r="EZ70" s="0" t="n">
        <f aca="false">IF(BN$9=0,0,(SIN(BN$12)*COS($E70)+SIN($E70)*COS(BN$12))/SIN($E70)*BN$9)</f>
        <v>0.476461683958438</v>
      </c>
      <c r="FA70" s="0" t="n">
        <f aca="false">IF(BO$9=0,0,(SIN(BO$12)*COS($E70)+SIN($E70)*COS(BO$12))/SIN($E70)*BO$9)</f>
        <v>0.467824875019513</v>
      </c>
      <c r="FB70" s="0" t="n">
        <f aca="false">IF(BP$9=0,0,(SIN(BP$12)*COS($E70)+SIN($E70)*COS(BP$12))/SIN($E70)*BP$9)</f>
        <v>0.459125718434071</v>
      </c>
      <c r="FC70" s="0" t="n">
        <f aca="false">IF(BQ$9=0,0,(SIN(BQ$12)*COS($E70)+SIN($E70)*COS(BQ$12))/SIN($E70)*BQ$9)</f>
        <v>0.450994021020164</v>
      </c>
      <c r="FD70" s="0" t="n">
        <f aca="false">IF(BR$9=0,0,(SIN(BR$12)*COS($E70)+SIN($E70)*COS(BR$12))/SIN($E70)*BR$9)</f>
        <v>0.442797000000001</v>
      </c>
      <c r="FE70" s="0" t="n">
        <f aca="false">IF(BS$9=0,0,(SIN(BS$12)*COS($E70)+SIN($E70)*COS(BS$12))/SIN($E70)*BS$9)</f>
        <v>0.434539234135738</v>
      </c>
      <c r="FF70" s="0" t="n">
        <f aca="false">IF(BT$9=0,0,(SIN(BT$12)*COS($E70)+SIN($E70)*COS(BT$12))/SIN($E70)*BT$9)</f>
        <v>0.426225298110631</v>
      </c>
      <c r="FG70" s="0" t="n">
        <f aca="false">IF(BU$9=0,0,(SIN(BU$12)*COS($E70)+SIN($E70)*COS(BU$12))/SIN($E70)*BU$9)</f>
        <v>0.41785976050827</v>
      </c>
      <c r="FH70" s="0" t="n">
        <f aca="false">IF(BV$9=0,0,(SIN(BV$12)*COS($E70)+SIN($E70)*COS(BV$12))/SIN($E70)*BV$9)</f>
        <v>0.409741960189354</v>
      </c>
      <c r="FI70" s="0" t="n">
        <f aca="false">IF(BW$9=0,0,(SIN(BW$12)*COS($E70)+SIN($E70)*COS(BW$12))/SIN($E70)*BW$9)</f>
        <v>0.401574103801243</v>
      </c>
      <c r="FJ70" s="0" t="n">
        <f aca="false">IF(BX$9=0,0,(SIN(BX$12)*COS($E70)+SIN($E70)*COS(BX$12))/SIN($E70)*BX$9)</f>
        <v>0.393360463676818</v>
      </c>
      <c r="FK70" s="0" t="n">
        <f aca="false">IF(BY$9=0,0,(SIN(BY$12)*COS($E70)+SIN($E70)*COS(BY$12))/SIN($E70)*BY$9)</f>
        <v>0.38510530278042</v>
      </c>
      <c r="FL70" s="0" t="n">
        <f aca="false">IF(BZ$9=0,0,(SIN(BZ$12)*COS($E70)+SIN($E70)*COS(BZ$12))/SIN($E70)*BZ$9)</f>
        <v>0.376812872872883</v>
      </c>
      <c r="FM70" s="0" t="n">
        <f aca="false">IF(CA$9=0,0,(SIN(CA$12)*COS($E70)+SIN($E70)*COS(CA$12))/SIN($E70)*CA$9)</f>
        <v>0.368487412687264</v>
      </c>
      <c r="FN70" s="0" t="n">
        <f aca="false">IF(CB$9=0,0,(SIN(CB$12)*COS($E70)+SIN($E70)*COS(CB$12))/SIN($E70)*CB$9)</f>
        <v>0.360133146115938</v>
      </c>
      <c r="FO70" s="0" t="n">
        <f aca="false">IF(CC$9=0,0,(SIN(CC$12)*COS($E70)+SIN($E70)*COS(CC$12))/SIN($E70)*CC$9)</f>
        <v>0.351754280409828</v>
      </c>
      <c r="FP70" s="0" t="n">
        <f aca="false">IF(CD$9=0,0,(SIN(CD$12)*COS($E70)+SIN($E70)*COS(CD$12))/SIN($E70)*CD$9)</f>
        <v>0.343355004390427</v>
      </c>
      <c r="FQ70" s="0" t="n">
        <f aca="false">IF(CE$9=0,0,(SIN(CE$12)*COS($E70)+SIN($E70)*COS(CE$12))/SIN($E70)*CE$9)</f>
        <v>0.334939486675345</v>
      </c>
      <c r="FR70" s="0" t="n">
        <f aca="false">IF(CF$9=0,0,(SIN(CF$12)*COS($E70)+SIN($E70)*COS(CF$12))/SIN($E70)*CF$9)</f>
        <v>0.325394468218883</v>
      </c>
      <c r="FS70" s="0" t="n">
        <f aca="false">IF(CG$9=0,0,(SIN(CG$12)*COS($E70)+SIN($E70)*COS(CG$12))/SIN($E70)*CG$9)</f>
        <v>0.31588220665661</v>
      </c>
      <c r="FT70" s="0" t="n">
        <f aca="false">IF(CH$9=0,0,(SIN(CH$12)*COS($E70)+SIN($E70)*COS(CH$12))/SIN($E70)*CH$9)</f>
        <v>0.306407802001282</v>
      </c>
      <c r="FU70" s="0" t="n">
        <f aca="false">IF(CI$9=0,0,(SIN(CI$12)*COS($E70)+SIN($E70)*COS(CI$12))/SIN($E70)*CI$9)</f>
        <v>0.296976301892714</v>
      </c>
      <c r="FV70" s="0" t="n">
        <f aca="false">IF(CJ$9=0,0,(SIN(CJ$12)*COS($E70)+SIN($E70)*COS(CJ$12))/SIN($E70)*CJ$9)</f>
        <v>0.287592699401759</v>
      </c>
      <c r="FW70" s="0" t="n">
        <f aca="false">IF(CK$9=0,0,(SIN(CK$12)*COS($E70)+SIN($E70)*COS(CK$12))/SIN($E70)*CK$9)</f>
        <v>0.27882026886053</v>
      </c>
      <c r="FX70" s="0" t="n">
        <f aca="false">IF(CL$9=0,0,(SIN(CL$12)*COS($E70)+SIN($E70)*COS(CL$12))/SIN($E70)*CL$9)</f>
        <v>0.27008131314008</v>
      </c>
      <c r="FY70" s="0" t="n">
        <f aca="false">IF(CM$9=0,0,(SIN(CM$12)*COS($E70)+SIN($E70)*COS(CM$12))/SIN($E70)*CM$9)</f>
        <v>0.261380149573743</v>
      </c>
      <c r="FZ70" s="0" t="n">
        <f aca="false">IF(CN$9=0,0,(SIN(CN$12)*COS($E70)+SIN($E70)*COS(CN$12))/SIN($E70)*CN$9)</f>
        <v>0.252721047411089</v>
      </c>
      <c r="GA70" s="0" t="n">
        <f aca="false">IF(CO$9=0,0,(SIN(CO$12)*COS($E70)+SIN($E70)*COS(CO$12))/SIN($E70)*CO$9)</f>
        <v>0.244108226024369</v>
      </c>
      <c r="GB70" s="0" t="n">
        <f aca="false">IF(CP$9=0,0,(SIN(CP$12)*COS($E70)+SIN($E70)*COS(CP$12))/SIN($E70)*CP$9)</f>
        <v>0.235240741637179</v>
      </c>
      <c r="GC70" s="0" t="n">
        <f aca="false">IF(CQ$9=0,0,(SIN(CQ$12)*COS($E70)+SIN($E70)*COS(CQ$12))/SIN($E70)*CQ$9)</f>
        <v>0.226443702103981</v>
      </c>
    </row>
    <row r="71" customFormat="false" ht="12.8" hidden="true" customHeight="false" outlineLevel="0" collapsed="false">
      <c r="A71" s="0" t="n">
        <f aca="false">MAX($F71:$CQ71)</f>
        <v>0.528050099721163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0.547548</v>
      </c>
      <c r="C71" s="2" t="n">
        <f aca="false">MOD(Best +D71,360)</f>
        <v>158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0.528050099721163</v>
      </c>
      <c r="G71" s="13" t="n">
        <f aca="false">IF(OR(G161=0,CS71=0),0,G161*CS71/(G161+CS71))</f>
        <v>0.527226285485249</v>
      </c>
      <c r="H71" s="13" t="n">
        <f aca="false">IF(OR(H161=0,CT71=0),0,H161*CT71/(H161+CT71))</f>
        <v>0.526205151582825</v>
      </c>
      <c r="I71" s="13" t="n">
        <f aca="false">IF(OR(I161=0,CU71=0),0,I161*CU71/(I161+CU71))</f>
        <v>0.524996742842667</v>
      </c>
      <c r="J71" s="13" t="n">
        <f aca="false">IF(OR(J161=0,CV71=0),0,J161*CV71/(J161+CV71))</f>
        <v>0.523610720481778</v>
      </c>
      <c r="K71" s="13" t="n">
        <f aca="false">IF(OR(K161=0,CW71=0),0,K161*CW71/(K161+CW71))</f>
        <v>0.522056361985098</v>
      </c>
      <c r="L71" s="13" t="n">
        <f aca="false">IF(OR(L161=0,CX71=0),0,L161*CX71/(L161+CX71))</f>
        <v>0.520342562873776</v>
      </c>
      <c r="M71" s="13" t="n">
        <f aca="false">IF(OR(M161=0,CY71=0),0,M161*CY71/(M161+CY71))</f>
        <v>0.518477840338063</v>
      </c>
      <c r="N71" s="13" t="n">
        <f aca="false">IF(OR(N161=0,CZ71=0),0,N161*CZ71/(N161+CZ71))</f>
        <v>0.516055592738705</v>
      </c>
      <c r="O71" s="13" t="n">
        <f aca="false">IF(OR(O161=0,DA71=0),0,O161*DA71/(O161+DA71))</f>
        <v>0.513522844197545</v>
      </c>
      <c r="P71" s="13" t="n">
        <f aca="false">IF(OR(P161=0,DB71=0),0,P161*DB71/(P161+DB71))</f>
        <v>0.510885982806912</v>
      </c>
      <c r="Q71" s="13" t="n">
        <f aca="false">IF(OR(Q161=0,DC71=0),0,Q161*DC71/(Q161+DC71))</f>
        <v>0.508151063227678</v>
      </c>
      <c r="R71" s="13" t="n">
        <f aca="false">IF(OR(R161=0,DD71=0),0,R161*DD71/(R161+DD71))</f>
        <v>0.505323819386091</v>
      </c>
      <c r="S71" s="13" t="n">
        <f aca="false">IF(OR(S161=0,DE71=0),0,S161*DE71/(S161+DE71))</f>
        <v>0.501568568314307</v>
      </c>
      <c r="T71" s="13" t="n">
        <f aca="false">IF(OR(T161=0,DF71=0),0,T161*DF71/(T161+DF71))</f>
        <v>0.497780132622218</v>
      </c>
      <c r="U71" s="13" t="n">
        <f aca="false">IF(OR(U161=0,DG71=0),0,U161*DG71/(U161+DG71))</f>
        <v>0.493961072524812</v>
      </c>
      <c r="V71" s="13" t="n">
        <f aca="false">IF(OR(V161=0,DH71=0),0,V161*DH71/(V161+DH71))</f>
        <v>0.490113765656625</v>
      </c>
      <c r="W71" s="13" t="n">
        <f aca="false">IF(OR(W161=0,DI71=0),0,W161*DI71/(W161+DI71))</f>
        <v>0.486240418127199</v>
      </c>
      <c r="X71" s="13" t="n">
        <f aca="false">IF(OR(X161=0,DJ71=0),0,X161*DJ71/(X161+DJ71))</f>
        <v>0.479491066492339</v>
      </c>
      <c r="Y71" s="13" t="n">
        <f aca="false">IF(OR(Y161=0,DK71=0),0,Y161*DK71/(Y161+DK71))</f>
        <v>0.472864248661282</v>
      </c>
      <c r="Z71" s="13" t="n">
        <f aca="false">IF(OR(Z161=0,DL71=0),0,Z161*DL71/(Z161+DL71))</f>
        <v>0.466353813256774</v>
      </c>
      <c r="AA71" s="13" t="n">
        <f aca="false">IF(OR(AA161=0,DM71=0),0,AA161*DM71/(AA161+DM71))</f>
        <v>0.459953992220648</v>
      </c>
      <c r="AB71" s="13" t="n">
        <f aca="false">IF(OR(AB161=0,DN71=0),0,AB161*DN71/(AB161+DN71))</f>
        <v>0.453659370260205</v>
      </c>
      <c r="AC71" s="13" t="n">
        <f aca="false">IF(OR(AC161=0,DO71=0),0,AC161*DO71/(AC161+DO71))</f>
        <v>0.446874514972019</v>
      </c>
      <c r="AD71" s="13" t="n">
        <f aca="false">IF(OR(AD161=0,DP71=0),0,AD161*DP71/(AD161+DP71))</f>
        <v>0.440594778066648</v>
      </c>
      <c r="AE71" s="13" t="n">
        <f aca="false">IF(OR(AE161=0,DQ71=0),0,AE161*DQ71/(AE161+DQ71))</f>
        <v>0.434854015019725</v>
      </c>
      <c r="AF71" s="13" t="n">
        <f aca="false">IF(OR(AF161=0,DR71=0),0,AF161*DR71/(AF161+DR71))</f>
        <v>0.429188940013198</v>
      </c>
      <c r="AG71" s="13" t="n">
        <f aca="false">IF(OR(AG161=0,DS71=0),0,AG161*DS71/(AG161+DS71))</f>
        <v>0.423596126766655</v>
      </c>
      <c r="AH71" s="13" t="n">
        <f aca="false">IF(OR(AH161=0,DT71=0),0,AH161*DT71/(AH161+DT71))</f>
        <v>0.417894758926223</v>
      </c>
      <c r="AI71" s="13" t="n">
        <f aca="false">IF(OR(AI161=0,DU71=0),0,AI161*DU71/(AI161+DU71))</f>
        <v>0.412266256350257</v>
      </c>
      <c r="AJ71" s="13" t="n">
        <f aca="false">IF(OR(AJ161=0,DV71=0),0,AJ161*DV71/(AJ161+DV71))</f>
        <v>0.406707334784955</v>
      </c>
      <c r="AK71" s="13" t="n">
        <f aca="false">IF(OR(AK161=0,DW71=0),0,AK161*DW71/(AK161+DW71))</f>
        <v>0.401214878756879</v>
      </c>
      <c r="AL71" s="13" t="n">
        <f aca="false">IF(OR(AL161=0,DX71=0),0,AL161*DX71/(AL161+DX71))</f>
        <v>0.395785930127377</v>
      </c>
      <c r="AM71" s="13" t="n">
        <f aca="false">IF(OR(AM161=0,DY71=0),0,AM161*DY71/(AM161+DY71))</f>
        <v>0.390363800341013</v>
      </c>
      <c r="AN71" s="13" t="n">
        <f aca="false">IF(OR(AN161=0,DZ71=0),0,AN161*DZ71/(AN161+DZ71))</f>
        <v>0.385001608572045</v>
      </c>
      <c r="AO71" s="13" t="n">
        <f aca="false">IF(OR(AO161=0,EA71=0),0,AO161*EA71/(AO161+EA71))</f>
        <v>0.379696717626309</v>
      </c>
      <c r="AP71" s="13" t="n">
        <f aca="false">IF(OR(AP161=0,EB71=0),0,AP161*EB71/(AP161+EB71))</f>
        <v>0.3744466165021</v>
      </c>
      <c r="AQ71" s="13" t="n">
        <f aca="false">IF(OR(AQ161=0,EC71=0),0,AQ161*EC71/(AQ161+EC71))</f>
        <v>0.369248912379285</v>
      </c>
      <c r="AR71" s="13" t="n">
        <f aca="false">IF(OR(AR161=0,ED71=0),0,AR161*ED71/(AR161+ED71))</f>
        <v>0.364175419152473</v>
      </c>
      <c r="AS71" s="13" t="n">
        <f aca="false">IF(OR(AS161=0,EE71=0),0,AS161*EE71/(AS161+EE71))</f>
        <v>0.359147393941829</v>
      </c>
      <c r="AT71" s="13" t="n">
        <f aca="false">IF(OR(AT161=0,EF71=0),0,AT161*EF71/(AT161+EF71))</f>
        <v>0.354162862092816</v>
      </c>
      <c r="AU71" s="13" t="n">
        <f aca="false">IF(OR(AU161=0,EG71=0),0,AU161*EG71/(AU161+EG71))</f>
        <v>0.349219933722574</v>
      </c>
      <c r="AV71" s="13" t="n">
        <f aca="false">IF(OR(AV161=0,EH71=0),0,AV161*EH71/(AV161+EH71))</f>
        <v>0.344316798740078</v>
      </c>
      <c r="AW71" s="13" t="n">
        <f aca="false">IF(OR(AW161=0,EI71=0),0,AW161*EI71/(AW161+EI71))</f>
        <v>0.339087709686445</v>
      </c>
      <c r="AX71" s="13" t="n">
        <f aca="false">IF(OR(AX161=0,EJ71=0),0,AX161*EJ71/(AX161+EJ71))</f>
        <v>0.333905997497259</v>
      </c>
      <c r="AY71" s="13" t="n">
        <f aca="false">IF(OR(AY161=0,EK71=0),0,AY161*EK71/(AY161+EK71))</f>
        <v>0.328769631991123</v>
      </c>
      <c r="AZ71" s="13" t="n">
        <f aca="false">IF(OR(AZ161=0,EL71=0),0,AZ161*EL71/(AZ161+EL71))</f>
        <v>0.323676675918737</v>
      </c>
      <c r="BA71" s="13" t="n">
        <f aca="false">IF(OR(BA161=0,EM71=0),0,BA161*EM71/(BA161+EM71))</f>
        <v>0.318625279820491</v>
      </c>
      <c r="BB71" s="13" t="n">
        <f aca="false">IF(OR(BB161=0,EN71=0),0,BB161*EN71/(BB161+EN71))</f>
        <v>0.313465007016879</v>
      </c>
      <c r="BC71" s="13" t="n">
        <f aca="false">IF(OR(BC161=0,EO71=0),0,BC161*EO71/(BC161+EO71))</f>
        <v>0.308346711395597</v>
      </c>
      <c r="BD71" s="13" t="n">
        <f aca="false">IF(OR(BD161=0,EP71=0),0,BD161*EP71/(BD161+EP71))</f>
        <v>0.303268638395287</v>
      </c>
      <c r="BE71" s="13" t="n">
        <f aca="false">IF(OR(BE161=0,EQ71=0),0,BE161*EQ71/(BE161+EQ71))</f>
        <v>0.298229115004277</v>
      </c>
      <c r="BF71" s="13" t="n">
        <f aca="false">IF(OR(BF161=0,ER71=0),0,BF161*ER71/(BF161+ER71))</f>
        <v>0.293226545742329</v>
      </c>
      <c r="BG71" s="13" t="n">
        <f aca="false">IF(OR(BG161=0,ES71=0),0,BG161*ES71/(BG161+ES71))</f>
        <v>0.288059618872402</v>
      </c>
      <c r="BH71" s="13" t="n">
        <f aca="false">IF(OR(BH161=0,ET71=0),0,BH161*ET71/(BH161+ET71))</f>
        <v>0.282931218035724</v>
      </c>
      <c r="BI71" s="13" t="n">
        <f aca="false">IF(OR(BI161=0,EU71=0),0,BI161*EU71/(BI161+EU71))</f>
        <v>0.27783981309258</v>
      </c>
      <c r="BJ71" s="13" t="n">
        <f aca="false">IF(OR(BJ161=0,EV71=0),0,BJ161*EV71/(BJ161+EV71))</f>
        <v>0.272783951448641</v>
      </c>
      <c r="BK71" s="13" t="n">
        <f aca="false">IF(OR(BK161=0,EW71=0),0,BK161*EW71/(BK161+EW71))</f>
        <v>0.267762254905633</v>
      </c>
      <c r="BL71" s="13" t="n">
        <f aca="false">IF(OR(BL161=0,EX71=0),0,BL161*EX71/(BL161+EX71))</f>
        <v>0.262868172938281</v>
      </c>
      <c r="BM71" s="13" t="n">
        <f aca="false">IF(OR(BM161=0,EY71=0),0,BM161*EY71/(BM161+EY71))</f>
        <v>0.258003706891753</v>
      </c>
      <c r="BN71" s="13" t="n">
        <f aca="false">IF(OR(BN161=0,EZ71=0),0,BN161*EZ71/(BN161+EZ71))</f>
        <v>0.253167734577563</v>
      </c>
      <c r="BO71" s="13" t="n">
        <f aca="false">IF(OR(BO161=0,FA71=0),0,BO161*FA71/(BO161+FA71))</f>
        <v>0.248359192196077</v>
      </c>
      <c r="BP71" s="13" t="n">
        <f aca="false">IF(OR(BP161=0,FB71=0),0,BP161*FB71/(BP161+FB71))</f>
        <v>0.243577072493353</v>
      </c>
      <c r="BQ71" s="13" t="n">
        <f aca="false">IF(OR(BQ161=0,FC71=0),0,BQ161*FC71/(BQ161+FC71))</f>
        <v>0.238999753151252</v>
      </c>
      <c r="BR71" s="13" t="n">
        <f aca="false">IF(OR(BR161=0,FD71=0),0,BR161*FD71/(BR161+FD71))</f>
        <v>0.23444292496921</v>
      </c>
      <c r="BS71" s="13" t="n">
        <f aca="false">IF(OR(BS161=0,FE71=0),0,BS161*FE71/(BS161+FE71))</f>
        <v>0.229905798695469</v>
      </c>
      <c r="BT71" s="13" t="n">
        <f aca="false">IF(OR(BT161=0,FF71=0),0,BT161*FF71/(BT161+FF71))</f>
        <v>0.225387625140473</v>
      </c>
      <c r="BU71" s="13" t="n">
        <f aca="false">IF(OR(BU161=0,FG71=0),0,BU161*FG71/(BU161+FG71))</f>
        <v>0.220887694231403</v>
      </c>
      <c r="BV71" s="13" t="n">
        <f aca="false">IF(OR(BV161=0,FH71=0),0,BV161*FH71/(BV161+FH71))</f>
        <v>0.21648961843109</v>
      </c>
      <c r="BW71" s="13" t="n">
        <f aca="false">IF(OR(BW161=0,FI71=0),0,BW161*FI71/(BW161+FI71))</f>
        <v>0.212106345071739</v>
      </c>
      <c r="BX71" s="13" t="n">
        <f aca="false">IF(OR(BX161=0,FJ71=0),0,BX161*FJ71/(BX161+FJ71))</f>
        <v>0.207737288418855</v>
      </c>
      <c r="BY71" s="13" t="n">
        <f aca="false">IF(OR(BY161=0,FK71=0),0,BY161*FK71/(BY161+FK71))</f>
        <v>0.203381894057515</v>
      </c>
      <c r="BZ71" s="13" t="n">
        <f aca="false">IF(OR(BZ161=0,FL71=0),0,BZ161*FL71/(BZ161+FL71))</f>
        <v>0.199039638428643</v>
      </c>
      <c r="CA71" s="13" t="n">
        <f aca="false">IF(OR(CA161=0,FM71=0),0,CA161*FM71/(CA161+FM71))</f>
        <v>0.19471002843559</v>
      </c>
      <c r="CB71" s="13" t="n">
        <f aca="false">IF(OR(CB161=0,FN71=0),0,CB161*FN71/(CB161+FN71))</f>
        <v>0.1903926011185</v>
      </c>
      <c r="CC71" s="13" t="n">
        <f aca="false">IF(OR(CC161=0,FO71=0),0,CC161*FO71/(CC161+FO71))</f>
        <v>0.18608692339421</v>
      </c>
      <c r="CD71" s="13" t="n">
        <f aca="false">IF(OR(CD161=0,FP71=0),0,CD161*FP71/(CD161+FP71))</f>
        <v>0.181792591859596</v>
      </c>
      <c r="CE71" s="13" t="n">
        <f aca="false">IF(OR(CE161=0,FQ71=0),0,CE161*FQ71/(CE161+FQ71))</f>
        <v>0.177509232656486</v>
      </c>
      <c r="CF71" s="13" t="n">
        <f aca="false">IF(OR(CF161=0,FR71=0),0,CF161*FR71/(CF161+FR71))</f>
        <v>0.172912161975526</v>
      </c>
      <c r="CG71" s="13" t="n">
        <f aca="false">IF(OR(CG161=0,FS71=0),0,CG161*FS71/(CG161+FS71))</f>
        <v>0.168334191470658</v>
      </c>
      <c r="CH71" s="13" t="n">
        <f aca="false">IF(OR(CH161=0,FT71=0),0,CH161*FT71/(CH161+FT71))</f>
        <v>0.163775169240095</v>
      </c>
      <c r="CI71" s="13" t="n">
        <f aca="false">IF(OR(CI161=0,FU71=0),0,CI161*FU71/(CI161+FU71))</f>
        <v>0.15923499799262</v>
      </c>
      <c r="CJ71" s="13" t="n">
        <f aca="false">IF(OR(CJ161=0,FV71=0),0,CJ161*FV71/(CJ161+FV71))</f>
        <v>0.154713635691735</v>
      </c>
      <c r="CK71" s="13" t="n">
        <f aca="false">IF(OR(CK161=0,FW71=0),0,CK161*FW71/(CK161+FW71))</f>
        <v>0.150379047586949</v>
      </c>
      <c r="CL71" s="13" t="n">
        <f aca="false">IF(OR(CL161=0,FX71=0),0,CL161*FX71/(CL161+FX71))</f>
        <v>0.146058399176604</v>
      </c>
      <c r="CM71" s="13" t="n">
        <f aca="false">IF(OR(CM161=0,FY71=0),0,CM161*FY71/(CM161+FY71))</f>
        <v>0.141751681863881</v>
      </c>
      <c r="CN71" s="13" t="n">
        <f aca="false">IF(OR(CN161=0,FZ71=0),0,CN161*FZ71/(CN161+FZ71))</f>
        <v>0.137458929854507</v>
      </c>
      <c r="CO71" s="13" t="n">
        <f aca="false">IF(OR(CO161=0,GA71=0),0,CO161*GA71/(CO161+GA71))</f>
        <v>0.133180220841148</v>
      </c>
      <c r="CP71" s="13" t="n">
        <f aca="false">IF(OR(CP161=0,GB71=0),0,CP161*GB71/(CP161+GB71))</f>
        <v>0.128820778058824</v>
      </c>
      <c r="CQ71" s="13" t="n">
        <f aca="false">IF(OR(CQ161=0,GC71=0),0,CQ161*GC71/(CQ161+GC71))</f>
        <v>0.124479099890894</v>
      </c>
      <c r="CR71" s="0" t="n">
        <f aca="false">IF(F$9=0,0,(SIN(F$12)*COS($E71)+SIN($E71)*COS(F$12))/SIN($E71)*F$9)</f>
        <v>0.5280501</v>
      </c>
      <c r="CS71" s="0" t="n">
        <f aca="false">IF(G$9=0,0,(SIN(G$12)*COS($E71)+SIN($E71)*COS(G$12))/SIN($E71)*G$9)</f>
        <v>0.537659223929038</v>
      </c>
      <c r="CT71" s="0" t="n">
        <f aca="false">IF(H$9=0,0,(SIN(H$12)*COS($E71)+SIN($E71)*COS(H$12))/SIN($E71)*H$9)</f>
        <v>0.547188247444347</v>
      </c>
      <c r="CU71" s="0" t="n">
        <f aca="false">IF(I$9=0,0,(SIN(I$12)*COS($E71)+SIN($E71)*COS(I$12))/SIN($E71)*I$9)</f>
        <v>0.55663172577887</v>
      </c>
      <c r="CV71" s="0" t="n">
        <f aca="false">IF(J$9=0,0,(SIN(J$12)*COS($E71)+SIN($E71)*COS(J$12))/SIN($E71)*J$9)</f>
        <v>0.565984215509345</v>
      </c>
      <c r="CW71" s="0" t="n">
        <f aca="false">IF(K$9=0,0,(SIN(K$12)*COS($E71)+SIN($E71)*COS(K$12))/SIN($E71)*K$9)</f>
        <v>0.575240276996305</v>
      </c>
      <c r="CX71" s="0" t="n">
        <f aca="false">IF(L$9=0,0,(SIN(L$12)*COS($E71)+SIN($E71)*COS(L$12))/SIN($E71)*L$9)</f>
        <v>0.584394476830227</v>
      </c>
      <c r="CY71" s="0" t="n">
        <f aca="false">IF(M$9=0,0,(SIN(M$12)*COS($E71)+SIN($E71)*COS(M$12))/SIN($E71)*M$9)</f>
        <v>0.593441390282825</v>
      </c>
      <c r="CZ71" s="0" t="n">
        <f aca="false">IF(N$9=0,0,(SIN(N$12)*COS($E71)+SIN($E71)*COS(N$12))/SIN($E71)*N$9)</f>
        <v>0.601811488450221</v>
      </c>
      <c r="DA71" s="0" t="n">
        <f aca="false">IF(O$9=0,0,(SIN(O$12)*COS($E71)+SIN($E71)*COS(O$12))/SIN($E71)*O$9)</f>
        <v>0.610055300430221</v>
      </c>
      <c r="DB71" s="0" t="n">
        <f aca="false">IF(P$9=0,0,(SIN(P$12)*COS($E71)+SIN($E71)*COS(P$12))/SIN($E71)*P$9)</f>
        <v>0.618167961528054</v>
      </c>
      <c r="DC71" s="0" t="n">
        <f aca="false">IF(Q$9=0,0,(SIN(Q$12)*COS($E71)+SIN($E71)*COS(Q$12))/SIN($E71)*Q$9)</f>
        <v>0.62614463034337</v>
      </c>
      <c r="DD71" s="0" t="n">
        <f aca="false">IF(R$9=0,0,(SIN(R$12)*COS($E71)+SIN($E71)*COS(R$12))/SIN($E71)*R$9)</f>
        <v>0.633980490966964</v>
      </c>
      <c r="DE71" s="0" t="n">
        <f aca="false">IF(S$9=0,0,(SIN(S$12)*COS($E71)+SIN($E71)*COS(S$12))/SIN($E71)*S$9)</f>
        <v>0.640299370786523</v>
      </c>
      <c r="DF71" s="0" t="n">
        <f aca="false">IF(T$9=0,0,(SIN(T$12)*COS($E71)+SIN($E71)*COS(T$12))/SIN($E71)*T$9)</f>
        <v>0.646452760349258</v>
      </c>
      <c r="DG71" s="0" t="n">
        <f aca="false">IF(U$9=0,0,(SIN(U$12)*COS($E71)+SIN($E71)*COS(U$12))/SIN($E71)*U$9)</f>
        <v>0.652437193492718</v>
      </c>
      <c r="DH71" s="0" t="n">
        <f aca="false">IF(V$9=0,0,(SIN(V$12)*COS($E71)+SIN($E71)*COS(V$12))/SIN($E71)*V$9)</f>
        <v>0.658249247003524</v>
      </c>
      <c r="DI71" s="0" t="n">
        <f aca="false">IF(W$9=0,0,(SIN(W$12)*COS($E71)+SIN($E71)*COS(W$12))/SIN($E71)*W$9)</f>
        <v>0.66388554214758</v>
      </c>
      <c r="DJ71" s="0" t="n">
        <f aca="false">IF(X$9=0,0,(SIN(X$12)*COS($E71)+SIN($E71)*COS(X$12))/SIN($E71)*X$9)</f>
        <v>0.663863240080577</v>
      </c>
      <c r="DK71" s="0" t="n">
        <f aca="false">IF(Y$9=0,0,(SIN(Y$12)*COS($E71)+SIN($E71)*COS(Y$12))/SIN($E71)*Y$9)</f>
        <v>0.663616074679475</v>
      </c>
      <c r="DL71" s="0" t="n">
        <f aca="false">IF(Z$9=0,0,(SIN(Z$12)*COS($E71)+SIN($E71)*COS(Z$12))/SIN($E71)*Z$9)</f>
        <v>0.663145836460051</v>
      </c>
      <c r="DM71" s="0" t="n">
        <f aca="false">IF(AA$9=0,0,(SIN(AA$12)*COS($E71)+SIN($E71)*COS(AA$12))/SIN($E71)*AA$9)</f>
        <v>0.662454390263376</v>
      </c>
      <c r="DN71" s="0" t="n">
        <f aca="false">IF(AB$9=0,0,(SIN(AB$12)*COS($E71)+SIN($E71)*COS(AB$12))/SIN($E71)*AB$9)</f>
        <v>0.661543674163357</v>
      </c>
      <c r="DO71" s="0" t="n">
        <f aca="false">IF(AC$9=0,0,(SIN(AC$12)*COS($E71)+SIN($E71)*COS(AC$12))/SIN($E71)*AC$9)</f>
        <v>0.659130565099333</v>
      </c>
      <c r="DP71" s="0" t="n">
        <f aca="false">IF(AD$9=0,0,(SIN(AD$12)*COS($E71)+SIN($E71)*COS(AD$12))/SIN($E71)*AD$9)</f>
        <v>0.657355091106782</v>
      </c>
      <c r="DQ71" s="0" t="n">
        <f aca="false">IF(AE$9=0,0,(SIN(AE$12)*COS($E71)+SIN($E71)*COS(AE$12))/SIN($E71)*AE$9)</f>
        <v>0.65636911432061</v>
      </c>
      <c r="DR71" s="0" t="n">
        <f aca="false">IF(AF$9=0,0,(SIN(AF$12)*COS($E71)+SIN($E71)*COS(AF$12))/SIN($E71)*AF$9)</f>
        <v>0.655174783457508</v>
      </c>
      <c r="DS71" s="0" t="n">
        <f aca="false">IF(AG$9=0,0,(SIN(AG$12)*COS($E71)+SIN($E71)*COS(AG$12))/SIN($E71)*AG$9)</f>
        <v>0.653773861348932</v>
      </c>
      <c r="DT71" s="0" t="n">
        <f aca="false">IF(AH$9=0,0,(SIN(AH$12)*COS($E71)+SIN($E71)*COS(AH$12))/SIN($E71)*AH$9)</f>
        <v>0.651736181076659</v>
      </c>
      <c r="DU71" s="0" t="n">
        <f aca="false">IF(AI$9=0,0,(SIN(AI$12)*COS($E71)+SIN($E71)*COS(AI$12))/SIN($E71)*AI$9)</f>
        <v>0.649494970789881</v>
      </c>
      <c r="DV71" s="0" t="n">
        <f aca="false">IF(AJ$9=0,0,(SIN(AJ$12)*COS($E71)+SIN($E71)*COS(AJ$12))/SIN($E71)*AJ$9)</f>
        <v>0.647052580622507</v>
      </c>
      <c r="DW71" s="0" t="n">
        <f aca="false">IF(AK$9=0,0,(SIN(AK$12)*COS($E71)+SIN($E71)*COS(AK$12))/SIN($E71)*AK$9)</f>
        <v>0.644411423006398</v>
      </c>
      <c r="DX71" s="0" t="n">
        <f aca="false">IF(AL$9=0,0,(SIN(AL$12)*COS($E71)+SIN($E71)*COS(AL$12))/SIN($E71)*AL$9)</f>
        <v>0.641573971428288</v>
      </c>
      <c r="DY71" s="0" t="n">
        <f aca="false">IF(AM$9=0,0,(SIN(AM$12)*COS($E71)+SIN($E71)*COS(AM$12))/SIN($E71)*AM$9)</f>
        <v>0.638398651120296</v>
      </c>
      <c r="DZ71" s="0" t="n">
        <f aca="false">IF(AN$9=0,0,(SIN(AN$12)*COS($E71)+SIN($E71)*COS(AN$12))/SIN($E71)*AN$9)</f>
        <v>0.63503238147328</v>
      </c>
      <c r="EA71" s="0" t="n">
        <f aca="false">IF(AO$9=0,0,(SIN(AO$12)*COS($E71)+SIN($E71)*COS(AO$12))/SIN($E71)*AO$9)</f>
        <v>0.631477943085107</v>
      </c>
      <c r="EB71" s="0" t="n">
        <f aca="false">IF(AP$9=0,0,(SIN(AP$12)*COS($E71)+SIN($E71)*COS(AP$12))/SIN($E71)*AP$9)</f>
        <v>0.627738172266895</v>
      </c>
      <c r="EC71" s="0" t="n">
        <f aca="false">IF(AQ$9=0,0,(SIN(AQ$12)*COS($E71)+SIN($E71)*COS(AQ$12))/SIN($E71)*AQ$9)</f>
        <v>0.623815959644889</v>
      </c>
      <c r="ED71" s="0" t="n">
        <f aca="false">IF(AR$9=0,0,(SIN(AR$12)*COS($E71)+SIN($E71)*COS(AR$12))/SIN($E71)*AR$9)</f>
        <v>0.619928930356853</v>
      </c>
      <c r="EE71" s="0" t="n">
        <f aca="false">IF(AS$9=0,0,(SIN(AS$12)*COS($E71)+SIN($E71)*COS(AS$12))/SIN($E71)*AS$9)</f>
        <v>0.615864412320931</v>
      </c>
      <c r="EF71" s="0" t="n">
        <f aca="false">IF(AT$9=0,0,(SIN(AT$12)*COS($E71)+SIN($E71)*COS(AT$12))/SIN($E71)*AT$9)</f>
        <v>0.611625254831979</v>
      </c>
      <c r="EG71" s="0" t="n">
        <f aca="false">IF(AU$9=0,0,(SIN(AU$12)*COS($E71)+SIN($E71)*COS(AU$12))/SIN($E71)*AU$9)</f>
        <v>0.607214356434341</v>
      </c>
      <c r="EH71" s="0" t="n">
        <f aca="false">IF(AV$9=0,0,(SIN(AV$12)*COS($E71)+SIN($E71)*COS(AV$12))/SIN($E71)*AV$9)</f>
        <v>0.602634663549343</v>
      </c>
      <c r="EI71" s="0" t="n">
        <f aca="false">IF(AW$9=0,0,(SIN(AW$12)*COS($E71)+SIN($E71)*COS(AW$12))/SIN($E71)*AW$9)</f>
        <v>0.596760810195295</v>
      </c>
      <c r="EJ71" s="0" t="n">
        <f aca="false">IF(AX$9=0,0,(SIN(AX$12)*COS($E71)+SIN($E71)*COS(AX$12))/SIN($E71)*AX$9)</f>
        <v>0.590732908554241</v>
      </c>
      <c r="EK71" s="0" t="n">
        <f aca="false">IF(AY$9=0,0,(SIN(AY$12)*COS($E71)+SIN($E71)*COS(AY$12))/SIN($E71)*AY$9)</f>
        <v>0.584555067458924</v>
      </c>
      <c r="EL71" s="0" t="n">
        <f aca="false">IF(AZ$9=0,0,(SIN(AZ$12)*COS($E71)+SIN($E71)*COS(AZ$12))/SIN($E71)*AZ$9)</f>
        <v>0.578231432275738</v>
      </c>
      <c r="EM71" s="0" t="n">
        <f aca="false">IF(BA$9=0,0,(SIN(BA$12)*COS($E71)+SIN($E71)*COS(BA$12))/SIN($E71)*BA$9)</f>
        <v>0.571766182952512</v>
      </c>
      <c r="EN71" s="0" t="n">
        <f aca="false">IF(BB$9=0,0,(SIN(BB$12)*COS($E71)+SIN($E71)*COS(BB$12))/SIN($E71)*BB$9)</f>
        <v>0.564680898811905</v>
      </c>
      <c r="EO71" s="0" t="n">
        <f aca="false">IF(BC$9=0,0,(SIN(BC$12)*COS($E71)+SIN($E71)*COS(BC$12))/SIN($E71)*BC$9)</f>
        <v>0.557467753747531</v>
      </c>
      <c r="EP71" s="0" t="n">
        <f aca="false">IF(BD$9=0,0,(SIN(BD$12)*COS($E71)+SIN($E71)*COS(BD$12))/SIN($E71)*BD$9)</f>
        <v>0.550131458290689</v>
      </c>
      <c r="EQ71" s="0" t="n">
        <f aca="false">IF(BE$9=0,0,(SIN(BE$12)*COS($E71)+SIN($E71)*COS(BE$12))/SIN($E71)*BE$9)</f>
        <v>0.542676746272496</v>
      </c>
      <c r="ER71" s="0" t="n">
        <f aca="false">IF(BF$9=0,0,(SIN(BF$12)*COS($E71)+SIN($E71)*COS(BF$12))/SIN($E71)*BF$9)</f>
        <v>0.535108372620649</v>
      </c>
      <c r="ES71" s="0" t="n">
        <f aca="false">IF(BG$9=0,0,(SIN(BG$12)*COS($E71)+SIN($E71)*COS(BG$12))/SIN($E71)*BG$9)</f>
        <v>0.526762630658575</v>
      </c>
      <c r="ET71" s="0" t="n">
        <f aca="false">IF(BH$9=0,0,(SIN(BH$12)*COS($E71)+SIN($E71)*COS(BH$12))/SIN($E71)*BH$9)</f>
        <v>0.51832242223161</v>
      </c>
      <c r="EU71" s="0" t="n">
        <f aca="false">IF(BI$9=0,0,(SIN(BI$12)*COS($E71)+SIN($E71)*COS(BI$12))/SIN($E71)*BI$9)</f>
        <v>0.509793158800121</v>
      </c>
      <c r="EV71" s="0" t="n">
        <f aca="false">IF(BJ$9=0,0,(SIN(BJ$12)*COS($E71)+SIN($E71)*COS(BJ$12))/SIN($E71)*BJ$9)</f>
        <v>0.50118025798489</v>
      </c>
      <c r="EW71" s="0" t="n">
        <f aca="false">IF(BK$9=0,0,(SIN(BK$12)*COS($E71)+SIN($E71)*COS(BK$12))/SIN($E71)*BK$9)</f>
        <v>0.492489141058008</v>
      </c>
      <c r="EX71" s="0" t="n">
        <f aca="false">IF(BL$9=0,0,(SIN(BL$12)*COS($E71)+SIN($E71)*COS(BL$12))/SIN($E71)*BL$9)</f>
        <v>0.484046429131483</v>
      </c>
      <c r="EY71" s="0" t="n">
        <f aca="false">IF(BM$9=0,0,(SIN(BM$12)*COS($E71)+SIN($E71)*COS(BM$12))/SIN($E71)*BM$9)</f>
        <v>0.475530534259856</v>
      </c>
      <c r="EZ71" s="0" t="n">
        <f aca="false">IF(BN$9=0,0,(SIN(BN$12)*COS($E71)+SIN($E71)*COS(BN$12))/SIN($E71)*BN$9)</f>
        <v>0.466946582809036</v>
      </c>
      <c r="FA71" s="0" t="n">
        <f aca="false">IF(BO$9=0,0,(SIN(BO$12)*COS($E71)+SIN($E71)*COS(BO$12))/SIN($E71)*BO$9)</f>
        <v>0.458299698483238</v>
      </c>
      <c r="FB71" s="0" t="n">
        <f aca="false">IF(BP$9=0,0,(SIN(BP$12)*COS($E71)+SIN($E71)*COS(BP$12))/SIN($E71)*BP$9)</f>
        <v>0.449595000000002</v>
      </c>
      <c r="FC71" s="0" t="n">
        <f aca="false">IF(BQ$9=0,0,(SIN(BQ$12)*COS($E71)+SIN($E71)*COS(BQ$12))/SIN($E71)*BQ$9)</f>
        <v>0.441449024015112</v>
      </c>
      <c r="FD71" s="0" t="n">
        <f aca="false">IF(BR$9=0,0,(SIN(BR$12)*COS($E71)+SIN($E71)*COS(BR$12))/SIN($E71)*BR$9)</f>
        <v>0.433241925083175</v>
      </c>
      <c r="FE71" s="0" t="n">
        <f aca="false">IF(BS$9=0,0,(SIN(BS$12)*COS($E71)+SIN($E71)*COS(BS$12))/SIN($E71)*BS$9)</f>
        <v>0.424978240545527</v>
      </c>
      <c r="FF71" s="0" t="n">
        <f aca="false">IF(BT$9=0,0,(SIN(BT$12)*COS($E71)+SIN($E71)*COS(BT$12))/SIN($E71)*BT$9)</f>
        <v>0.416662502017301</v>
      </c>
      <c r="FG71" s="0" t="n">
        <f aca="false">IF(BU$9=0,0,(SIN(BU$12)*COS($E71)+SIN($E71)*COS(BU$12))/SIN($E71)*BU$9)</f>
        <v>0.408299233393449</v>
      </c>
      <c r="FH71" s="0" t="n">
        <f aca="false">IF(BV$9=0,0,(SIN(BV$12)*COS($E71)+SIN($E71)*COS(BV$12))/SIN($E71)*BV$9)</f>
        <v>0.40018084875548</v>
      </c>
      <c r="FI71" s="0" t="n">
        <f aca="false">IF(BW$9=0,0,(SIN(BW$12)*COS($E71)+SIN($E71)*COS(BW$12))/SIN($E71)*BW$9)</f>
        <v>0.392016290492814</v>
      </c>
      <c r="FJ71" s="0" t="n">
        <f aca="false">IF(BX$9=0,0,(SIN(BX$12)*COS($E71)+SIN($E71)*COS(BX$12))/SIN($E71)*BX$9)</f>
        <v>0.383809787884003</v>
      </c>
      <c r="FK71" s="0" t="n">
        <f aca="false">IF(BY$9=0,0,(SIN(BY$12)*COS($E71)+SIN($E71)*COS(BY$12))/SIN($E71)*BY$9)</f>
        <v>0.37556555938687</v>
      </c>
      <c r="FL71" s="0" t="n">
        <f aca="false">IF(BZ$9=0,0,(SIN(BZ$12)*COS($E71)+SIN($E71)*COS(BZ$12))/SIN($E71)*BZ$9)</f>
        <v>0.367287810829991</v>
      </c>
      <c r="FM71" s="0" t="n">
        <f aca="false">IF(CA$9=0,0,(SIN(CA$12)*COS($E71)+SIN($E71)*COS(CA$12))/SIN($E71)*CA$9)</f>
        <v>0.358980733615395</v>
      </c>
      <c r="FN71" s="0" t="n">
        <f aca="false">IF(CB$9=0,0,(SIN(CB$12)*COS($E71)+SIN($E71)*COS(CB$12))/SIN($E71)*CB$9)</f>
        <v>0.350648502933136</v>
      </c>
      <c r="FO71" s="0" t="n">
        <f aca="false">IF(CC$9=0,0,(SIN(CC$12)*COS($E71)+SIN($E71)*COS(CC$12))/SIN($E71)*CC$9)</f>
        <v>0.342295275988482</v>
      </c>
      <c r="FP71" s="0" t="n">
        <f aca="false">IF(CD$9=0,0,(SIN(CD$12)*COS($E71)+SIN($E71)*COS(CD$12))/SIN($E71)*CD$9)</f>
        <v>0.333925190242385</v>
      </c>
      <c r="FQ71" s="0" t="n">
        <f aca="false">IF(CE$9=0,0,(SIN(CE$12)*COS($E71)+SIN($E71)*COS(CE$12))/SIN($E71)*CE$9)</f>
        <v>0.325542361665936</v>
      </c>
      <c r="FR71" s="0" t="n">
        <f aca="false">IF(CF$9=0,0,(SIN(CF$12)*COS($E71)+SIN($E71)*COS(CF$12))/SIN($E71)*CF$9)</f>
        <v>0.31606551297402</v>
      </c>
      <c r="FS71" s="0" t="n">
        <f aca="false">IF(CG$9=0,0,(SIN(CG$12)*COS($E71)+SIN($E71)*COS(CG$12))/SIN($E71)*CG$9)</f>
        <v>0.306625038930684</v>
      </c>
      <c r="FT71" s="0" t="n">
        <f aca="false">IF(CH$9=0,0,(SIN(CH$12)*COS($E71)+SIN($E71)*COS(CH$12))/SIN($E71)*CH$9)</f>
        <v>0.297225953842915</v>
      </c>
      <c r="FU71" s="0" t="n">
        <f aca="false">IF(CI$9=0,0,(SIN(CI$12)*COS($E71)+SIN($E71)*COS(CI$12))/SIN($E71)*CI$9)</f>
        <v>0.287873218351911</v>
      </c>
      <c r="FV71" s="0" t="n">
        <f aca="false">IF(CJ$9=0,0,(SIN(CJ$12)*COS($E71)+SIN($E71)*COS(CJ$12))/SIN($E71)*CJ$9)</f>
        <v>0.278571737283071</v>
      </c>
      <c r="FW71" s="0" t="n">
        <f aca="false">IF(CK$9=0,0,(SIN(CK$12)*COS($E71)+SIN($E71)*COS(CK$12))/SIN($E71)*CK$9)</f>
        <v>0.269866766120319</v>
      </c>
      <c r="FX71" s="0" t="n">
        <f aca="false">IF(CL$9=0,0,(SIN(CL$12)*COS($E71)+SIN($E71)*COS(CL$12))/SIN($E71)*CL$9)</f>
        <v>0.261198375157858</v>
      </c>
      <c r="FY71" s="0" t="n">
        <f aca="false">IF(CM$9=0,0,(SIN(CM$12)*COS($E71)+SIN($E71)*COS(CM$12))/SIN($E71)*CM$9)</f>
        <v>0.252570806440464</v>
      </c>
      <c r="FZ71" s="0" t="n">
        <f aca="false">IF(CN$9=0,0,(SIN(CN$12)*COS($E71)+SIN($E71)*COS(CN$12))/SIN($E71)*CN$9)</f>
        <v>0.24398825290738</v>
      </c>
      <c r="GA71" s="0" t="n">
        <f aca="false">IF(CO$9=0,0,(SIN(CO$12)*COS($E71)+SIN($E71)*COS(CO$12))/SIN($E71)*CO$9)</f>
        <v>0.235454856638425</v>
      </c>
      <c r="GB71" s="0" t="n">
        <f aca="false">IF(CP$9=0,0,(SIN(CP$12)*COS($E71)+SIN($E71)*COS(CP$12))/SIN($E71)*CP$9)</f>
        <v>0.226680698154137</v>
      </c>
      <c r="GC71" s="0" t="n">
        <f aca="false">IF(CQ$9=0,0,(SIN(CQ$12)*COS($E71)+SIN($E71)*COS(CQ$12))/SIN($E71)*CQ$9)</f>
        <v>0.217979713792064</v>
      </c>
    </row>
    <row r="72" customFormat="false" ht="12.8" hidden="true" customHeight="false" outlineLevel="0" collapsed="false">
      <c r="A72" s="0" t="n">
        <f aca="false">MAX($F72:$CQ72)</f>
        <v>0.528050099721163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0.545076</v>
      </c>
      <c r="C72" s="2" t="n">
        <f aca="false">MOD(Best +D72,360)</f>
        <v>159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0.528050099721163</v>
      </c>
      <c r="G72" s="13" t="n">
        <f aca="false">IF(OR(G162=0,CS72=0),0,G162*CS72/(G162+CS72))</f>
        <v>0.527070873434618</v>
      </c>
      <c r="H72" s="13" t="n">
        <f aca="false">IF(OR(H162=0,CT72=0),0,H162*CT72/(H162+CT72))</f>
        <v>0.525897766414283</v>
      </c>
      <c r="I72" s="13" t="n">
        <f aca="false">IF(OR(I162=0,CU72=0),0,I162*CU72/(I162+CU72))</f>
        <v>0.524540735800801</v>
      </c>
      <c r="J72" s="13" t="n">
        <f aca="false">IF(OR(J162=0,CV72=0),0,J162*CV72/(J162+CV72))</f>
        <v>0.523009356568813</v>
      </c>
      <c r="K72" s="13" t="n">
        <f aca="false">IF(OR(K162=0,CW72=0),0,K162*CW72/(K162+CW72))</f>
        <v>0.521312821565297</v>
      </c>
      <c r="L72" s="13" t="n">
        <f aca="false">IF(OR(L162=0,CX72=0),0,L162*CX72/(L162+CX72))</f>
        <v>0.519459943400767</v>
      </c>
      <c r="M72" s="13" t="n">
        <f aca="false">IF(OR(M162=0,CY72=0),0,M162*CY72/(M162+CY72))</f>
        <v>0.517459158174606</v>
      </c>
      <c r="N72" s="13" t="n">
        <f aca="false">IF(OR(N162=0,CZ72=0),0,N162*CZ72/(N162+CZ72))</f>
        <v>0.514904371254245</v>
      </c>
      <c r="O72" s="13" t="n">
        <f aca="false">IF(OR(O162=0,DA72=0),0,O162*DA72/(O162+DA72))</f>
        <v>0.512242047514724</v>
      </c>
      <c r="P72" s="13" t="n">
        <f aca="false">IF(OR(P162=0,DB72=0),0,P162*DB72/(P162+DB72))</f>
        <v>0.509478488771878</v>
      </c>
      <c r="Q72" s="13" t="n">
        <f aca="false">IF(OR(Q162=0,DC72=0),0,Q162*DC72/(Q162+DC72))</f>
        <v>0.506619666376211</v>
      </c>
      <c r="R72" s="13" t="n">
        <f aca="false">IF(OR(R162=0,DD72=0),0,R162*DD72/(R162+DD72))</f>
        <v>0.503671233813879</v>
      </c>
      <c r="S72" s="13" t="n">
        <f aca="false">IF(OR(S162=0,DE72=0),0,S162*DE72/(S162+DE72))</f>
        <v>0.49979935199137</v>
      </c>
      <c r="T72" s="13" t="n">
        <f aca="false">IF(OR(T162=0,DF72=0),0,T162*DF72/(T162+DF72))</f>
        <v>0.495897025767414</v>
      </c>
      <c r="U72" s="13" t="n">
        <f aca="false">IF(OR(U162=0,DG72=0),0,U162*DG72/(U162+DG72))</f>
        <v>0.49196672548658</v>
      </c>
      <c r="V72" s="13" t="n">
        <f aca="false">IF(OR(V162=0,DH72=0),0,V162*DH72/(V162+DH72))</f>
        <v>0.488010742867557</v>
      </c>
      <c r="W72" s="13" t="n">
        <f aca="false">IF(OR(W162=0,DI72=0),0,W162*DI72/(W162+DI72))</f>
        <v>0.484031201841781</v>
      </c>
      <c r="X72" s="13" t="n">
        <f aca="false">IF(OR(X162=0,DJ72=0),0,X162*DJ72/(X162+DJ72))</f>
        <v>0.477187205008471</v>
      </c>
      <c r="Y72" s="13" t="n">
        <f aca="false">IF(OR(Y162=0,DK72=0),0,Y162*DK72/(Y162+DK72))</f>
        <v>0.470468696675365</v>
      </c>
      <c r="Z72" s="13" t="n">
        <f aca="false">IF(OR(Z162=0,DL72=0),0,Z162*DL72/(Z162+DL72))</f>
        <v>0.463869412663498</v>
      </c>
      <c r="AA72" s="13" t="n">
        <f aca="false">IF(OR(AA162=0,DM72=0),0,AA162*DM72/(AA162+DM72))</f>
        <v>0.457383478195214</v>
      </c>
      <c r="AB72" s="13" t="n">
        <f aca="false">IF(OR(AB162=0,DN72=0),0,AB162*DN72/(AB162+DN72))</f>
        <v>0.451005376977622</v>
      </c>
      <c r="AC72" s="13" t="n">
        <f aca="false">IF(OR(AC162=0,DO72=0),0,AC162*DO72/(AC162+DO72))</f>
        <v>0.444142102715233</v>
      </c>
      <c r="AD72" s="13" t="n">
        <f aca="false">IF(OR(AD162=0,DP72=0),0,AD162*DP72/(AD162+DP72))</f>
        <v>0.437784812820402</v>
      </c>
      <c r="AE72" s="13" t="n">
        <f aca="false">IF(OR(AE162=0,DQ72=0),0,AE162*DQ72/(AE162+DQ72))</f>
        <v>0.431966827811669</v>
      </c>
      <c r="AF72" s="13" t="n">
        <f aca="false">IF(OR(AF162=0,DR72=0),0,AF162*DR72/(AF162+DR72))</f>
        <v>0.426226748621565</v>
      </c>
      <c r="AG72" s="13" t="n">
        <f aca="false">IF(OR(AG162=0,DS72=0),0,AG162*DS72/(AG162+DS72))</f>
        <v>0.420561074216173</v>
      </c>
      <c r="AH72" s="13" t="n">
        <f aca="false">IF(OR(AH162=0,DT72=0),0,AH162*DT72/(AH162+DT72))</f>
        <v>0.414789872713519</v>
      </c>
      <c r="AI72" s="13" t="n">
        <f aca="false">IF(OR(AI162=0,DU72=0),0,AI162*DU72/(AI162+DU72))</f>
        <v>0.409093583451492</v>
      </c>
      <c r="AJ72" s="13" t="n">
        <f aca="false">IF(OR(AJ162=0,DV72=0),0,AJ162*DV72/(AJ162+DV72))</f>
        <v>0.40346885683233</v>
      </c>
      <c r="AK72" s="13" t="n">
        <f aca="false">IF(OR(AK162=0,DW72=0),0,AK162*DW72/(AK162+DW72))</f>
        <v>0.397912515353325</v>
      </c>
      <c r="AL72" s="13" t="n">
        <f aca="false">IF(OR(AL162=0,DX72=0),0,AL162*DX72/(AL162+DX72))</f>
        <v>0.392421541979458</v>
      </c>
      <c r="AM72" s="13" t="n">
        <f aca="false">IF(OR(AM162=0,DY72=0),0,AM162*DY72/(AM162+DY72))</f>
        <v>0.386939545454411</v>
      </c>
      <c r="AN72" s="13" t="n">
        <f aca="false">IF(OR(AN162=0,DZ72=0),0,AN162*DZ72/(AN162+DZ72))</f>
        <v>0.381519251816673</v>
      </c>
      <c r="AO72" s="13" t="n">
        <f aca="false">IF(OR(AO162=0,EA72=0),0,AO162*EA72/(AO162+EA72))</f>
        <v>0.376157973112954</v>
      </c>
      <c r="AP72" s="13" t="n">
        <f aca="false">IF(OR(AP162=0,EB72=0),0,AP162*EB72/(AP162+EB72))</f>
        <v>0.370853150130476</v>
      </c>
      <c r="AQ72" s="13" t="n">
        <f aca="false">IF(OR(AQ162=0,EC72=0),0,AQ162*EC72/(AQ162+EC72))</f>
        <v>0.365602344254048</v>
      </c>
      <c r="AR72" s="13" t="n">
        <f aca="false">IF(OR(AR162=0,ED72=0),0,AR162*ED72/(AR162+ED72))</f>
        <v>0.360476747384388</v>
      </c>
      <c r="AS72" s="13" t="n">
        <f aca="false">IF(OR(AS162=0,EE72=0),0,AS162*EE72/(AS162+EE72))</f>
        <v>0.355398135233304</v>
      </c>
      <c r="AT72" s="13" t="n">
        <f aca="false">IF(OR(AT162=0,EF72=0),0,AT162*EF72/(AT162+EF72))</f>
        <v>0.35036449415785</v>
      </c>
      <c r="AU72" s="13" t="n">
        <f aca="false">IF(OR(AU162=0,EG72=0),0,AU162*EG72/(AU162+EG72))</f>
        <v>0.345373897215547</v>
      </c>
      <c r="AV72" s="13" t="n">
        <f aca="false">IF(OR(AV162=0,EH72=0),0,AV162*EH72/(AV162+EH72))</f>
        <v>0.340424499091316</v>
      </c>
      <c r="AW72" s="13" t="n">
        <f aca="false">IF(OR(AW162=0,EI72=0),0,AW162*EI72/(AW162+EI72))</f>
        <v>0.33515384702213</v>
      </c>
      <c r="AX72" s="13" t="n">
        <f aca="false">IF(OR(AX162=0,EJ72=0),0,AX162*EJ72/(AX162+EJ72))</f>
        <v>0.329932013261659</v>
      </c>
      <c r="AY72" s="13" t="n">
        <f aca="false">IF(OR(AY162=0,EK72=0),0,AY162*EK72/(AY162+EK72))</f>
        <v>0.32475693698904</v>
      </c>
      <c r="AZ72" s="13" t="n">
        <f aca="false">IF(OR(AZ162=0,EL72=0),0,AZ162*EL72/(AZ162+EL72))</f>
        <v>0.319626651996042</v>
      </c>
      <c r="BA72" s="13" t="n">
        <f aca="false">IF(OR(BA162=0,EM72=0),0,BA162*EM72/(BA162+EM72))</f>
        <v>0.314539281468566</v>
      </c>
      <c r="BB72" s="13" t="n">
        <f aca="false">IF(OR(BB162=0,EN72=0),0,BB162*EN72/(BB162+EN72))</f>
        <v>0.309345940721059</v>
      </c>
      <c r="BC72" s="13" t="n">
        <f aca="false">IF(OR(BC162=0,EO72=0),0,BC162*EO72/(BC162+EO72))</f>
        <v>0.304195931123248</v>
      </c>
      <c r="BD72" s="13" t="n">
        <f aca="false">IF(OR(BD162=0,EP72=0),0,BD162*EP72/(BD162+EP72))</f>
        <v>0.299087475518851</v>
      </c>
      <c r="BE72" s="13" t="n">
        <f aca="false">IF(OR(BE162=0,EQ72=0),0,BE162*EQ72/(BE162+EQ72))</f>
        <v>0.29401887970907</v>
      </c>
      <c r="BF72" s="13" t="n">
        <f aca="false">IF(OR(BF162=0,ER72=0),0,BF162*ER72/(BF162+ER72))</f>
        <v>0.288988528375934</v>
      </c>
      <c r="BG72" s="13" t="n">
        <f aca="false">IF(OR(BG162=0,ES72=0),0,BG162*ES72/(BG162+ES72))</f>
        <v>0.283797533654639</v>
      </c>
      <c r="BH72" s="13" t="n">
        <f aca="false">IF(OR(BH162=0,ET72=0),0,BH162*ET72/(BH162+ET72))</f>
        <v>0.278646399015745</v>
      </c>
      <c r="BI72" s="13" t="n">
        <f aca="false">IF(OR(BI162=0,EU72=0),0,BI162*EU72/(BI162+EU72))</f>
        <v>0.273533579426354</v>
      </c>
      <c r="BJ72" s="13" t="n">
        <f aca="false">IF(OR(BJ162=0,EV72=0),0,BJ162*EV72/(BJ162+EV72))</f>
        <v>0.268457608636801</v>
      </c>
      <c r="BK72" s="13" t="n">
        <f aca="false">IF(OR(BK162=0,EW72=0),0,BK162*EW72/(BK162+EW72))</f>
        <v>0.26341709598516</v>
      </c>
      <c r="BL72" s="13" t="n">
        <f aca="false">IF(OR(BL162=0,EX72=0),0,BL162*EX72/(BL162+EX72))</f>
        <v>0.258504151473418</v>
      </c>
      <c r="BM72" s="13" t="n">
        <f aca="false">IF(OR(BM162=0,EY72=0),0,BM162*EY72/(BM162+EY72))</f>
        <v>0.253622051155913</v>
      </c>
      <c r="BN72" s="13" t="n">
        <f aca="false">IF(OR(BN162=0,EZ72=0),0,BN162*EZ72/(BN162+EZ72))</f>
        <v>0.248769662865947</v>
      </c>
      <c r="BO72" s="13" t="n">
        <f aca="false">IF(OR(BO162=0,FA72=0),0,BO162*FA72/(BO162+FA72))</f>
        <v>0.243945913812909</v>
      </c>
      <c r="BP72" s="13" t="n">
        <f aca="false">IF(OR(BP162=0,FB72=0),0,BP162*FB72/(BP162+FB72))</f>
        <v>0.239149788704498</v>
      </c>
      <c r="BQ72" s="13" t="n">
        <f aca="false">IF(OR(BQ162=0,FC72=0),0,BQ162*FC72/(BQ162+FC72))</f>
        <v>0.234556788525448</v>
      </c>
      <c r="BR72" s="13" t="n">
        <f aca="false">IF(OR(BR162=0,FD72=0),0,BR162*FD72/(BR162+FD72))</f>
        <v>0.229985381970932</v>
      </c>
      <c r="BS72" s="13" t="n">
        <f aca="false">IF(OR(BS162=0,FE72=0),0,BS162*FE72/(BS162+FE72))</f>
        <v>0.225434772847042</v>
      </c>
      <c r="BT72" s="13" t="n">
        <f aca="false">IF(OR(BT162=0,FF72=0),0,BT162*FF72/(BT162+FF72))</f>
        <v>0.220904205788329</v>
      </c>
      <c r="BU72" s="13" t="n">
        <f aca="false">IF(OR(BU162=0,FG72=0),0,BU162*FG72/(BU162+FG72))</f>
        <v>0.216392965287009</v>
      </c>
      <c r="BV72" s="13" t="n">
        <f aca="false">IF(OR(BV162=0,FH72=0),0,BV162*FH72/(BV162+FH72))</f>
        <v>0.211983122533096</v>
      </c>
      <c r="BW72" s="13" t="n">
        <f aca="false">IF(OR(BW162=0,FI72=0),0,BW162*FI72/(BW162+FI72))</f>
        <v>0.207589115813964</v>
      </c>
      <c r="BX72" s="13" t="n">
        <f aca="false">IF(OR(BX162=0,FJ72=0),0,BX162*FJ72/(BX162+FJ72))</f>
        <v>0.20321035534953</v>
      </c>
      <c r="BY72" s="13" t="n">
        <f aca="false">IF(OR(BY162=0,FK72=0),0,BY162*FK72/(BY162+FK72))</f>
        <v>0.198846283307921</v>
      </c>
      <c r="BZ72" s="13" t="n">
        <f aca="false">IF(OR(BZ162=0,FL72=0),0,BZ162*FL72/(BZ162+FL72))</f>
        <v>0.194496373322135</v>
      </c>
      <c r="CA72" s="13" t="n">
        <f aca="false">IF(OR(CA162=0,FM72=0),0,CA162*FM72/(CA162+FM72))</f>
        <v>0.190160130077602</v>
      </c>
      <c r="CB72" s="13" t="n">
        <f aca="false">IF(OR(CB162=0,FN72=0),0,CB162*FN72/(CB162+FN72))</f>
        <v>0.185837088968059</v>
      </c>
      <c r="CC72" s="13" t="n">
        <f aca="false">IF(OR(CC162=0,FO72=0),0,CC162*FO72/(CC162+FO72))</f>
        <v>0.181526815817409</v>
      </c>
      <c r="CD72" s="13" t="n">
        <f aca="false">IF(OR(CD162=0,FP72=0),0,CD162*FP72/(CD162+FP72))</f>
        <v>0.177228906665398</v>
      </c>
      <c r="CE72" s="13" t="n">
        <f aca="false">IF(OR(CE162=0,FQ72=0),0,CE162*FQ72/(CE162+FQ72))</f>
        <v>0.172942987615169</v>
      </c>
      <c r="CF72" s="13" t="n">
        <f aca="false">IF(OR(CF162=0,FR72=0),0,CF162*FR72/(CF162+FR72))</f>
        <v>0.168352104215869</v>
      </c>
      <c r="CG72" s="13" t="n">
        <f aca="false">IF(OR(CG162=0,FS72=0),0,CG162*FS72/(CG162+FS72))</f>
        <v>0.163781566350387</v>
      </c>
      <c r="CH72" s="13" t="n">
        <f aca="false">IF(OR(CH162=0,FT72=0),0,CH162*FT72/(CH162+FT72))</f>
        <v>0.159231228122635</v>
      </c>
      <c r="CI72" s="13" t="n">
        <f aca="false">IF(OR(CI162=0,FU72=0),0,CI162*FU72/(CI162+FU72))</f>
        <v>0.154700998736076</v>
      </c>
      <c r="CJ72" s="13" t="n">
        <f aca="false">IF(OR(CJ162=0,FV72=0),0,CJ162*FV72/(CJ162+FV72))</f>
        <v>0.150190843107584</v>
      </c>
      <c r="CK72" s="13" t="n">
        <f aca="false">IF(OR(CK162=0,FW72=0),0,CK162*FW72/(CK162+FW72))</f>
        <v>0.145864105937909</v>
      </c>
      <c r="CL72" s="13" t="n">
        <f aca="false">IF(OR(CL162=0,FX72=0),0,CL162*FX72/(CL162+FX72))</f>
        <v>0.141552446133322</v>
      </c>
      <c r="CM72" s="13" t="n">
        <f aca="false">IF(OR(CM162=0,FY72=0),0,CM162*FY72/(CM162+FY72))</f>
        <v>0.137255860260612</v>
      </c>
      <c r="CN72" s="13" t="n">
        <f aca="false">IF(OR(CN162=0,FZ72=0),0,CN162*FZ72/(CN162+FZ72))</f>
        <v>0.132974388020524</v>
      </c>
      <c r="CO72" s="13" t="n">
        <f aca="false">IF(OR(CO162=0,GA72=0),0,CO162*GA72/(CO162+GA72))</f>
        <v>0.128708112905362</v>
      </c>
      <c r="CP72" s="13" t="n">
        <f aca="false">IF(OR(CP162=0,GB72=0),0,CP162*GB72/(CP162+GB72))</f>
        <v>0.124365318693709</v>
      </c>
      <c r="CQ72" s="13" t="n">
        <f aca="false">IF(OR(CQ162=0,GC72=0),0,CQ162*GC72/(CQ162+GC72))</f>
        <v>0.120041546172743</v>
      </c>
      <c r="CR72" s="0" t="n">
        <f aca="false">IF(F$9=0,0,(SIN(F$12)*COS($E72)+SIN($E72)*COS(F$12))/SIN($E72)*F$9)</f>
        <v>0.5280501</v>
      </c>
      <c r="CS72" s="0" t="n">
        <f aca="false">IF(G$9=0,0,(SIN(G$12)*COS($E72)+SIN($E72)*COS(G$12))/SIN($E72)*G$9)</f>
        <v>0.537440872280937</v>
      </c>
      <c r="CT72" s="0" t="n">
        <f aca="false">IF(H$9=0,0,(SIN(H$12)*COS($E72)+SIN($E72)*COS(H$12))/SIN($E72)*H$9)</f>
        <v>0.546748238653884</v>
      </c>
      <c r="CU72" s="0" t="n">
        <f aca="false">IF(I$9=0,0,(SIN(I$12)*COS($E72)+SIN($E72)*COS(I$12))/SIN($E72)*I$9)</f>
        <v>0.555966823411494</v>
      </c>
      <c r="CV72" s="0" t="n">
        <f aca="false">IF(J$9=0,0,(SIN(J$12)*COS($E72)+SIN($E72)*COS(J$12))/SIN($E72)*J$9)</f>
        <v>0.56509125420274</v>
      </c>
      <c r="CW72" s="0" t="n">
        <f aca="false">IF(K$9=0,0,(SIN(K$12)*COS($E72)+SIN($E72)*COS(K$12))/SIN($E72)*K$9)</f>
        <v>0.574116164450485</v>
      </c>
      <c r="CX72" s="0" t="n">
        <f aca="false">IF(L$9=0,0,(SIN(L$12)*COS($E72)+SIN($E72)*COS(L$12))/SIN($E72)*L$9)</f>
        <v>0.58303619577428</v>
      </c>
      <c r="CY72" s="0" t="n">
        <f aca="false">IF(M$9=0,0,(SIN(M$12)*COS($E72)+SIN($E72)*COS(M$12))/SIN($E72)*M$9)</f>
        <v>0.591846000417396</v>
      </c>
      <c r="CZ72" s="0" t="n">
        <f aca="false">IF(N$9=0,0,(SIN(N$12)*COS($E72)+SIN($E72)*COS(N$12))/SIN($E72)*N$9)</f>
        <v>0.599977847150787</v>
      </c>
      <c r="DA72" s="0" t="n">
        <f aca="false">IF(O$9=0,0,(SIN(O$12)*COS($E72)+SIN($E72)*COS(O$12))/SIN($E72)*O$9)</f>
        <v>0.607981053421672</v>
      </c>
      <c r="DB72" s="0" t="n">
        <f aca="false">IF(P$9=0,0,(SIN(P$12)*COS($E72)+SIN($E72)*COS(P$12))/SIN($E72)*P$9)</f>
        <v>0.615850835414242</v>
      </c>
      <c r="DC72" s="0" t="n">
        <f aca="false">IF(Q$9=0,0,(SIN(Q$12)*COS($E72)+SIN($E72)*COS(Q$12))/SIN($E72)*Q$9)</f>
        <v>0.623582434184567</v>
      </c>
      <c r="DD72" s="0" t="n">
        <f aca="false">IF(R$9=0,0,(SIN(R$12)*COS($E72)+SIN($E72)*COS(R$12))/SIN($E72)*R$9)</f>
        <v>0.631171117829625</v>
      </c>
      <c r="DE72" s="0" t="n">
        <f aca="false">IF(S$9=0,0,(SIN(S$12)*COS($E72)+SIN($E72)*COS(S$12))/SIN($E72)*S$9)</f>
        <v>0.637247336070599</v>
      </c>
      <c r="DF72" s="0" t="n">
        <f aca="false">IF(T$9=0,0,(SIN(T$12)*COS($E72)+SIN($E72)*COS(T$12))/SIN($E72)*T$9)</f>
        <v>0.643157115972676</v>
      </c>
      <c r="DG72" s="0" t="n">
        <f aca="false">IF(U$9=0,0,(SIN(U$12)*COS($E72)+SIN($E72)*COS(U$12))/SIN($E72)*U$9)</f>
        <v>0.648897073431148</v>
      </c>
      <c r="DH72" s="0" t="n">
        <f aca="false">IF(V$9=0,0,(SIN(V$12)*COS($E72)+SIN($E72)*COS(V$12))/SIN($E72)*V$9)</f>
        <v>0.654463868123768</v>
      </c>
      <c r="DI72" s="0" t="n">
        <f aca="false">IF(W$9=0,0,(SIN(W$12)*COS($E72)+SIN($E72)*COS(W$12))/SIN($E72)*W$9)</f>
        <v>0.659854205013151</v>
      </c>
      <c r="DJ72" s="0" t="n">
        <f aca="false">IF(X$9=0,0,(SIN(X$12)*COS($E72)+SIN($E72)*COS(X$12))/SIN($E72)*X$9)</f>
        <v>0.659620350405723</v>
      </c>
      <c r="DK72" s="0" t="n">
        <f aca="false">IF(Y$9=0,0,(SIN(Y$12)*COS($E72)+SIN($E72)*COS(Y$12))/SIN($E72)*Y$9)</f>
        <v>0.659164854186977</v>
      </c>
      <c r="DL72" s="0" t="n">
        <f aca="false">IF(Z$9=0,0,(SIN(Z$12)*COS($E72)+SIN($E72)*COS(Z$12))/SIN($E72)*Z$9)</f>
        <v>0.658489559098097</v>
      </c>
      <c r="DM72" s="0" t="n">
        <f aca="false">IF(AA$9=0,0,(SIN(AA$12)*COS($E72)+SIN($E72)*COS(AA$12))/SIN($E72)*AA$9)</f>
        <v>0.657596380624031</v>
      </c>
      <c r="DN72" s="0" t="n">
        <f aca="false">IF(AB$9=0,0,(SIN(AB$12)*COS($E72)+SIN($E72)*COS(AB$12))/SIN($E72)*AB$9)</f>
        <v>0.656487305889194</v>
      </c>
      <c r="DO72" s="0" t="n">
        <f aca="false">IF(AC$9=0,0,(SIN(AC$12)*COS($E72)+SIN($E72)*COS(AC$12))/SIN($E72)*AC$9)</f>
        <v>0.653889478036178</v>
      </c>
      <c r="DP72" s="0" t="n">
        <f aca="false">IF(AD$9=0,0,(SIN(AD$12)*COS($E72)+SIN($E72)*COS(AD$12))/SIN($E72)*AD$9)</f>
        <v>0.651926497790407</v>
      </c>
      <c r="DQ72" s="0" t="n">
        <f aca="false">IF(AE$9=0,0,(SIN(AE$12)*COS($E72)+SIN($E72)*COS(AE$12))/SIN($E72)*AE$9)</f>
        <v>0.650748202993342</v>
      </c>
      <c r="DR72" s="0" t="n">
        <f aca="false">IF(AF$9=0,0,(SIN(AF$12)*COS($E72)+SIN($E72)*COS(AF$12))/SIN($E72)*AF$9)</f>
        <v>0.649364737120149</v>
      </c>
      <c r="DS72" s="0" t="n">
        <f aca="false">IF(AG$9=0,0,(SIN(AG$12)*COS($E72)+SIN($E72)*COS(AG$12))/SIN($E72)*AG$9)</f>
        <v>0.647777908420841</v>
      </c>
      <c r="DT72" s="0" t="n">
        <f aca="false">IF(AH$9=0,0,(SIN(AH$12)*COS($E72)+SIN($E72)*COS(AH$12))/SIN($E72)*AH$9)</f>
        <v>0.645561686651039</v>
      </c>
      <c r="DU72" s="0" t="n">
        <f aca="false">IF(AI$9=0,0,(SIN(AI$12)*COS($E72)+SIN($E72)*COS(AI$12))/SIN($E72)*AI$9)</f>
        <v>0.643145517253753</v>
      </c>
      <c r="DV72" s="0" t="n">
        <f aca="false">IF(AJ$9=0,0,(SIN(AJ$12)*COS($E72)+SIN($E72)*COS(AJ$12))/SIN($E72)*AJ$9)</f>
        <v>0.640531787608015</v>
      </c>
      <c r="DW72" s="0" t="n">
        <f aca="false">IF(AK$9=0,0,(SIN(AK$12)*COS($E72)+SIN($E72)*COS(AK$12))/SIN($E72)*AK$9)</f>
        <v>0.6377229457748</v>
      </c>
      <c r="DX72" s="0" t="n">
        <f aca="false">IF(AL$9=0,0,(SIN(AL$12)*COS($E72)+SIN($E72)*COS(AL$12))/SIN($E72)*AL$9)</f>
        <v>0.634721499248149</v>
      </c>
      <c r="DY72" s="0" t="n">
        <f aca="false">IF(AM$9=0,0,(SIN(AM$12)*COS($E72)+SIN($E72)*COS(AM$12))/SIN($E72)*AM$9)</f>
        <v>0.631387488295781</v>
      </c>
      <c r="DZ72" s="0" t="n">
        <f aca="false">IF(AN$9=0,0,(SIN(AN$12)*COS($E72)+SIN($E72)*COS(AN$12))/SIN($E72)*AN$9)</f>
        <v>0.627866364985717</v>
      </c>
      <c r="EA72" s="0" t="n">
        <f aca="false">IF(AO$9=0,0,(SIN(AO$12)*COS($E72)+SIN($E72)*COS(AO$12))/SIN($E72)*AO$9)</f>
        <v>0.624160937544411</v>
      </c>
      <c r="EB72" s="0" t="n">
        <f aca="false">IF(AP$9=0,0,(SIN(AP$12)*COS($E72)+SIN($E72)*COS(AP$12))/SIN($E72)*AP$9)</f>
        <v>0.620274068222094</v>
      </c>
      <c r="EC72" s="0" t="n">
        <f aca="false">IF(AQ$9=0,0,(SIN(AQ$12)*COS($E72)+SIN($E72)*COS(AQ$12))/SIN($E72)*AQ$9)</f>
        <v>0.616208671892843</v>
      </c>
      <c r="ED72" s="0" t="n">
        <f aca="false">IF(AR$9=0,0,(SIN(AR$12)*COS($E72)+SIN($E72)*COS(AR$12))/SIN($E72)*AR$9)</f>
        <v>0.612179712693012</v>
      </c>
      <c r="EE72" s="0" t="n">
        <f aca="false">IF(AS$9=0,0,(SIN(AS$12)*COS($E72)+SIN($E72)*COS(AS$12))/SIN($E72)*AS$9)</f>
        <v>0.607977103886698</v>
      </c>
      <c r="EF72" s="0" t="n">
        <f aca="false">IF(AT$9=0,0,(SIN(AT$12)*COS($E72)+SIN($E72)*COS(AT$12))/SIN($E72)*AT$9)</f>
        <v>0.603603716445417</v>
      </c>
      <c r="EG72" s="0" t="n">
        <f aca="false">IF(AU$9=0,0,(SIN(AU$12)*COS($E72)+SIN($E72)*COS(AU$12))/SIN($E72)*AU$9)</f>
        <v>0.599062468969928</v>
      </c>
      <c r="EH72" s="0" t="n">
        <f aca="false">IF(AV$9=0,0,(SIN(AV$12)*COS($E72)+SIN($E72)*COS(AV$12))/SIN($E72)*AV$9)</f>
        <v>0.594356326317961</v>
      </c>
      <c r="EI72" s="0" t="n">
        <f aca="false">IF(AW$9=0,0,(SIN(AW$12)*COS($E72)+SIN($E72)*COS(AW$12))/SIN($E72)*AW$9)</f>
        <v>0.588375793764097</v>
      </c>
      <c r="EJ72" s="0" t="n">
        <f aca="false">IF(AX$9=0,0,(SIN(AX$12)*COS($E72)+SIN($E72)*COS(AX$12))/SIN($E72)*AX$9)</f>
        <v>0.582245732866352</v>
      </c>
      <c r="EK72" s="0" t="n">
        <f aca="false">IF(AY$9=0,0,(SIN(AY$12)*COS($E72)+SIN($E72)*COS(AY$12))/SIN($E72)*AY$9)</f>
        <v>0.575970251284328</v>
      </c>
      <c r="EL72" s="0" t="n">
        <f aca="false">IF(AZ$9=0,0,(SIN(AZ$12)*COS($E72)+SIN($E72)*COS(AZ$12))/SIN($E72)*AZ$9)</f>
        <v>0.569553491245854</v>
      </c>
      <c r="EM72" s="0" t="n">
        <f aca="false">IF(BA$9=0,0,(SIN(BA$12)*COS($E72)+SIN($E72)*COS(BA$12))/SIN($E72)*BA$9)</f>
        <v>0.562999627605745</v>
      </c>
      <c r="EN72" s="0" t="n">
        <f aca="false">IF(BB$9=0,0,(SIN(BB$12)*COS($E72)+SIN($E72)*COS(BB$12))/SIN($E72)*BB$9)</f>
        <v>0.555837790862861</v>
      </c>
      <c r="EO72" s="0" t="n">
        <f aca="false">IF(BC$9=0,0,(SIN(BC$12)*COS($E72)+SIN($E72)*COS(BC$12))/SIN($E72)*BC$9)</f>
        <v>0.548552822973439</v>
      </c>
      <c r="EP72" s="0" t="n">
        <f aca="false">IF(BD$9=0,0,(SIN(BD$12)*COS($E72)+SIN($E72)*COS(BD$12))/SIN($E72)*BD$9)</f>
        <v>0.541149416571529</v>
      </c>
      <c r="EQ72" s="0" t="n">
        <f aca="false">IF(BE$9=0,0,(SIN(BE$12)*COS($E72)+SIN($E72)*COS(BE$12))/SIN($E72)*BE$9)</f>
        <v>0.53363228554762</v>
      </c>
      <c r="ER72" s="0" t="n">
        <f aca="false">IF(BF$9=0,0,(SIN(BF$12)*COS($E72)+SIN($E72)*COS(BF$12))/SIN($E72)*BF$9)</f>
        <v>0.526006162863779</v>
      </c>
      <c r="ES72" s="0" t="n">
        <f aca="false">IF(BG$9=0,0,(SIN(BG$12)*COS($E72)+SIN($E72)*COS(BG$12))/SIN($E72)*BG$9)</f>
        <v>0.517618921563715</v>
      </c>
      <c r="ET72" s="0" t="n">
        <f aca="false">IF(BH$9=0,0,(SIN(BH$12)*COS($E72)+SIN($E72)*COS(BH$12))/SIN($E72)*BH$9)</f>
        <v>0.509142135517093</v>
      </c>
      <c r="EU72" s="0" t="n">
        <f aca="false">IF(BI$9=0,0,(SIN(BI$12)*COS($E72)+SIN($E72)*COS(BI$12))/SIN($E72)*BI$9)</f>
        <v>0.500581177520192</v>
      </c>
      <c r="EV72" s="0" t="n">
        <f aca="false">IF(BJ$9=0,0,(SIN(BJ$12)*COS($E72)+SIN($E72)*COS(BJ$12))/SIN($E72)*BJ$9)</f>
        <v>0.491941424406674</v>
      </c>
      <c r="EW72" s="0" t="n">
        <f aca="false">IF(BK$9=0,0,(SIN(BK$12)*COS($E72)+SIN($E72)*COS(BK$12))/SIN($E72)*BK$9)</f>
        <v>0.483228254566256</v>
      </c>
      <c r="EX72" s="0" t="n">
        <f aca="false">IF(BL$9=0,0,(SIN(BL$12)*COS($E72)+SIN($E72)*COS(BL$12))/SIN($E72)*BL$9)</f>
        <v>0.474762083348545</v>
      </c>
      <c r="EY72" s="0" t="n">
        <f aca="false">IF(BM$9=0,0,(SIN(BM$12)*COS($E72)+SIN($E72)*COS(BM$12))/SIN($E72)*BM$9)</f>
        <v>0.466227304138728</v>
      </c>
      <c r="EZ72" s="0" t="n">
        <f aca="false">IF(BN$9=0,0,(SIN(BN$12)*COS($E72)+SIN($E72)*COS(BN$12))/SIN($E72)*BN$9)</f>
        <v>0.457628999999999</v>
      </c>
      <c r="FA72" s="0" t="n">
        <f aca="false">IF(BO$9=0,0,(SIN(BO$12)*COS($E72)+SIN($E72)*COS(BO$12))/SIN($E72)*BO$9)</f>
        <v>0.448972249436307</v>
      </c>
      <c r="FB72" s="0" t="n">
        <f aca="false">IF(BP$9=0,0,(SIN(BP$12)*COS($E72)+SIN($E72)*COS(BP$12))/SIN($E72)*BP$9)</f>
        <v>0.440262124096247</v>
      </c>
      <c r="FC72" s="0" t="n">
        <f aca="false">IF(BQ$9=0,0,(SIN(BQ$12)*COS($E72)+SIN($E72)*COS(BQ$12))/SIN($E72)*BQ$9)</f>
        <v>0.432102165940759</v>
      </c>
      <c r="FD72" s="0" t="n">
        <f aca="false">IF(BR$9=0,0,(SIN(BR$12)*COS($E72)+SIN($E72)*COS(BR$12))/SIN($E72)*BR$9)</f>
        <v>0.42388519829844</v>
      </c>
      <c r="FE72" s="0" t="n">
        <f aca="false">IF(BS$9=0,0,(SIN(BS$12)*COS($E72)+SIN($E72)*COS(BS$12))/SIN($E72)*BS$9)</f>
        <v>0.415615717949637</v>
      </c>
      <c r="FF72" s="0" t="n">
        <f aca="false">IF(BT$9=0,0,(SIN(BT$12)*COS($E72)+SIN($E72)*COS(BT$12))/SIN($E72)*BT$9)</f>
        <v>0.407298214335384</v>
      </c>
      <c r="FG72" s="0" t="n">
        <f aca="false">IF(BU$9=0,0,(SIN(BU$12)*COS($E72)+SIN($E72)*COS(BU$12))/SIN($E72)*BU$9)</f>
        <v>0.398937167589663</v>
      </c>
      <c r="FH72" s="0" t="n">
        <f aca="false">IF(BV$9=0,0,(SIN(BV$12)*COS($E72)+SIN($E72)*COS(BV$12))/SIN($E72)*BV$9)</f>
        <v>0.390818210762172</v>
      </c>
      <c r="FI72" s="0" t="n">
        <f aca="false">IF(BW$9=0,0,(SIN(BW$12)*COS($E72)+SIN($E72)*COS(BW$12))/SIN($E72)*BW$9)</f>
        <v>0.382656882161123</v>
      </c>
      <c r="FJ72" s="0" t="n">
        <f aca="false">IF(BX$9=0,0,(SIN(BX$12)*COS($E72)+SIN($E72)*COS(BX$12))/SIN($E72)*BX$9)</f>
        <v>0.374457368904474</v>
      </c>
      <c r="FK72" s="0" t="n">
        <f aca="false">IF(BY$9=0,0,(SIN(BY$12)*COS($E72)+SIN($E72)*COS(BY$12))/SIN($E72)*BY$9)</f>
        <v>0.366223845867414</v>
      </c>
      <c r="FL72" s="0" t="n">
        <f aca="false">IF(BZ$9=0,0,(SIN(BZ$12)*COS($E72)+SIN($E72)*COS(BZ$12))/SIN($E72)*BZ$9)</f>
        <v>0.357960473899743</v>
      </c>
      <c r="FM72" s="0" t="n">
        <f aca="false">IF(CA$9=0,0,(SIN(CA$12)*COS($E72)+SIN($E72)*COS(CA$12))/SIN($E72)*CA$9)</f>
        <v>0.349671398054979</v>
      </c>
      <c r="FN72" s="0" t="n">
        <f aca="false">IF(CB$9=0,0,(SIN(CB$12)*COS($E72)+SIN($E72)*COS(CB$12))/SIN($E72)*CB$9)</f>
        <v>0.341360745831838</v>
      </c>
      <c r="FO72" s="0" t="n">
        <f aca="false">IF(CC$9=0,0,(SIN(CC$12)*COS($E72)+SIN($E72)*COS(CC$12))/SIN($E72)*CC$9)</f>
        <v>0.333032625428801</v>
      </c>
      <c r="FP72" s="0" t="n">
        <f aca="false">IF(CD$9=0,0,(SIN(CD$12)*COS($E72)+SIN($E72)*COS(CD$12))/SIN($E72)*CD$9)</f>
        <v>0.32469112401244</v>
      </c>
      <c r="FQ72" s="0" t="n">
        <f aca="false">IF(CE$9=0,0,(SIN(CE$12)*COS($E72)+SIN($E72)*COS(CE$12))/SIN($E72)*CE$9)</f>
        <v>0.316340306000187</v>
      </c>
      <c r="FR72" s="0" t="n">
        <f aca="false">IF(CF$9=0,0,(SIN(CF$12)*COS($E72)+SIN($E72)*COS(CF$12))/SIN($E72)*CF$9)</f>
        <v>0.306930211977112</v>
      </c>
      <c r="FS72" s="0" t="n">
        <f aca="false">IF(CG$9=0,0,(SIN(CG$12)*COS($E72)+SIN($E72)*COS(CG$12))/SIN($E72)*CG$9)</f>
        <v>0.297560035258193</v>
      </c>
      <c r="FT72" s="0" t="n">
        <f aca="false">IF(CH$9=0,0,(SIN(CH$12)*COS($E72)+SIN($E72)*COS(CH$12))/SIN($E72)*CH$9)</f>
        <v>0.28823470622376</v>
      </c>
      <c r="FU72" s="0" t="n">
        <f aca="false">IF(CI$9=0,0,(SIN(CI$12)*COS($E72)+SIN($E72)*COS(CI$12))/SIN($E72)*CI$9)</f>
        <v>0.278959100322347</v>
      </c>
      <c r="FV72" s="0" t="n">
        <f aca="false">IF(CJ$9=0,0,(SIN(CJ$12)*COS($E72)+SIN($E72)*COS(CJ$12))/SIN($E72)*CJ$9)</f>
        <v>0.269738035965736</v>
      </c>
      <c r="FW72" s="0" t="n">
        <f aca="false">IF(CK$9=0,0,(SIN(CK$12)*COS($E72)+SIN($E72)*COS(CK$12))/SIN($E72)*CK$9)</f>
        <v>0.26109912383224</v>
      </c>
      <c r="FX72" s="0" t="n">
        <f aca="false">IF(CL$9=0,0,(SIN(CL$12)*COS($E72)+SIN($E72)*COS(CL$12))/SIN($E72)*CL$9)</f>
        <v>0.252499832815815</v>
      </c>
      <c r="FY72" s="0" t="n">
        <f aca="false">IF(CM$9=0,0,(SIN(CM$12)*COS($E72)+SIN($E72)*COS(CM$12))/SIN($E72)*CM$9)</f>
        <v>0.243944331235551</v>
      </c>
      <c r="FZ72" s="0" t="n">
        <f aca="false">IF(CN$9=0,0,(SIN(CN$12)*COS($E72)+SIN($E72)*COS(CN$12))/SIN($E72)*CN$9)</f>
        <v>0.235436737304446</v>
      </c>
      <c r="GA72" s="0" t="n">
        <f aca="false">IF(CO$9=0,0,(SIN(CO$12)*COS($E72)+SIN($E72)*COS(CO$12))/SIN($E72)*CO$9)</f>
        <v>0.226981117414352</v>
      </c>
      <c r="GB72" s="0" t="n">
        <f aca="false">IF(CP$9=0,0,(SIN(CP$12)*COS($E72)+SIN($E72)*COS(CP$12))/SIN($E72)*CP$9)</f>
        <v>0.218298347535909</v>
      </c>
      <c r="GC72" s="0" t="n">
        <f aca="false">IF(CQ$9=0,0,(SIN(CQ$12)*COS($E72)+SIN($E72)*COS(CQ$12))/SIN($E72)*CQ$9)</f>
        <v>0.209691424392643</v>
      </c>
    </row>
    <row r="73" customFormat="false" ht="12.8" hidden="true" customHeight="false" outlineLevel="0" collapsed="false">
      <c r="A73" s="0" t="n">
        <f aca="false">MAX($F73:$CQ73)</f>
        <v>0.528050099721163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0.542604</v>
      </c>
      <c r="C73" s="2" t="n">
        <f aca="false">MOD(Best +D73,360)</f>
        <v>160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0.528050099721163</v>
      </c>
      <c r="G73" s="13" t="n">
        <f aca="false">IF(OR(G163=0,CS73=0),0,G163*CS73/(G163+CS73))</f>
        <v>0.526915047922404</v>
      </c>
      <c r="H73" s="13" t="n">
        <f aca="false">IF(OR(H163=0,CT73=0),0,H163*CT73/(H163+CT73))</f>
        <v>0.525589520186053</v>
      </c>
      <c r="I73" s="13" t="n">
        <f aca="false">IF(OR(I163=0,CU73=0),0,I163*CU73/(I163+CU73))</f>
        <v>0.524083394282451</v>
      </c>
      <c r="J73" s="13" t="n">
        <f aca="false">IF(OR(J163=0,CV73=0),0,J163*CV73/(J163+CV73))</f>
        <v>0.522406166504189</v>
      </c>
      <c r="K73" s="13" t="n">
        <f aca="false">IF(OR(K163=0,CW73=0),0,K163*CW73/(K163+CW73))</f>
        <v>0.520566951908679</v>
      </c>
      <c r="L73" s="13" t="n">
        <f aca="false">IF(OR(L163=0,CX73=0),0,L163*CX73/(L163+CX73))</f>
        <v>0.518574486377552</v>
      </c>
      <c r="M73" s="13" t="n">
        <f aca="false">IF(OR(M163=0,CY73=0),0,M163*CY73/(M163+CY73))</f>
        <v>0.516437130478901</v>
      </c>
      <c r="N73" s="13" t="n">
        <f aca="false">IF(OR(N163=0,CZ73=0),0,N163*CZ73/(N163+CZ73))</f>
        <v>0.513749332474613</v>
      </c>
      <c r="O73" s="13" t="n">
        <f aca="false">IF(OR(O163=0,DA73=0),0,O163*DA73/(O163+DA73))</f>
        <v>0.510956976708209</v>
      </c>
      <c r="P73" s="13" t="n">
        <f aca="false">IF(OR(P163=0,DB73=0),0,P163*DB73/(P163+DB73))</f>
        <v>0.508066281935417</v>
      </c>
      <c r="Q73" s="13" t="n">
        <f aca="false">IF(OR(Q163=0,DC73=0),0,Q163*DC73/(Q163+DC73))</f>
        <v>0.505083139005035</v>
      </c>
      <c r="R73" s="13" t="n">
        <f aca="false">IF(OR(R163=0,DD73=0),0,R163*DD73/(R163+DD73))</f>
        <v>0.502013123400259</v>
      </c>
      <c r="S73" s="13" t="n">
        <f aca="false">IF(OR(S163=0,DE73=0),0,S163*DE73/(S163+DE73))</f>
        <v>0.498024339404506</v>
      </c>
      <c r="T73" s="13" t="n">
        <f aca="false">IF(OR(T163=0,DF73=0),0,T163*DF73/(T163+DF73))</f>
        <v>0.494007885306121</v>
      </c>
      <c r="U73" s="13" t="n">
        <f aca="false">IF(OR(U163=0,DG73=0),0,U163*DG73/(U163+DG73))</f>
        <v>0.489966141842222</v>
      </c>
      <c r="V73" s="13" t="n">
        <f aca="false">IF(OR(V163=0,DH73=0),0,V163*DH73/(V163+DH73))</f>
        <v>0.485901314940783</v>
      </c>
      <c r="W73" s="13" t="n">
        <f aca="false">IF(OR(W163=0,DI73=0),0,W163*DI73/(W163+DI73))</f>
        <v>0.481815446359923</v>
      </c>
      <c r="X73" s="13" t="n">
        <f aca="false">IF(OR(X163=0,DJ73=0),0,X163*DJ73/(X163+DJ73))</f>
        <v>0.474877132377925</v>
      </c>
      <c r="Y73" s="13" t="n">
        <f aca="false">IF(OR(Y163=0,DK73=0),0,Y163*DK73/(Y163+DK73))</f>
        <v>0.46806730537664</v>
      </c>
      <c r="Z73" s="13" t="n">
        <f aca="false">IF(OR(Z163=0,DL73=0),0,Z163*DL73/(Z163+DL73))</f>
        <v>0.461379585149612</v>
      </c>
      <c r="AA73" s="13" t="n">
        <f aca="false">IF(OR(AA163=0,DM73=0),0,AA163*DM73/(AA163+DM73))</f>
        <v>0.454807987245799</v>
      </c>
      <c r="AB73" s="13" t="n">
        <f aca="false">IF(OR(AB163=0,DN73=0),0,AB163*DN73/(AB163+DN73))</f>
        <v>0.44834689166267</v>
      </c>
      <c r="AC73" s="13" t="n">
        <f aca="false">IF(OR(AC163=0,DO73=0),0,AC163*DO73/(AC163+DO73))</f>
        <v>0.441405816389123</v>
      </c>
      <c r="AD73" s="13" t="n">
        <f aca="false">IF(OR(AD163=0,DP73=0),0,AD163*DP73/(AD163+DP73))</f>
        <v>0.434971554427165</v>
      </c>
      <c r="AE73" s="13" t="n">
        <f aca="false">IF(OR(AE163=0,DQ73=0),0,AE163*DQ73/(AE163+DQ73))</f>
        <v>0.429076878044488</v>
      </c>
      <c r="AF73" s="13" t="n">
        <f aca="false">IF(OR(AF163=0,DR73=0),0,AF163*DR73/(AF163+DR73))</f>
        <v>0.423262351365784</v>
      </c>
      <c r="AG73" s="13" t="n">
        <f aca="false">IF(OR(AG163=0,DS73=0),0,AG163*DS73/(AG163+DS73))</f>
        <v>0.417524396957599</v>
      </c>
      <c r="AH73" s="13" t="n">
        <f aca="false">IF(OR(AH163=0,DT73=0),0,AH163*DT73/(AH163+DT73))</f>
        <v>0.411683999050855</v>
      </c>
      <c r="AI73" s="13" t="n">
        <f aca="false">IF(OR(AI163=0,DU73=0),0,AI163*DU73/(AI163+DU73))</f>
        <v>0.405920581521435</v>
      </c>
      <c r="AJ73" s="13" t="n">
        <f aca="false">IF(OR(AJ163=0,DV73=0),0,AJ163*DV73/(AJ163+DV73))</f>
        <v>0.400230728018869</v>
      </c>
      <c r="AK73" s="13" t="n">
        <f aca="false">IF(OR(AK163=0,DW73=0),0,AK163*DW73/(AK163+DW73))</f>
        <v>0.394611197700238</v>
      </c>
      <c r="AL73" s="13" t="n">
        <f aca="false">IF(OR(AL163=0,DX73=0),0,AL163*DX73/(AL163+DX73))</f>
        <v>0.389058913412529</v>
      </c>
      <c r="AM73" s="13" t="n">
        <f aca="false">IF(OR(AM163=0,DY73=0),0,AM163*DY73/(AM163+DY73))</f>
        <v>0.383517790733929</v>
      </c>
      <c r="AN73" s="13" t="n">
        <f aca="false">IF(OR(AN163=0,DZ73=0),0,AN163*DZ73/(AN163+DZ73))</f>
        <v>0.378040150630807</v>
      </c>
      <c r="AO73" s="13" t="n">
        <f aca="false">IF(OR(AO163=0,EA73=0),0,AO163*EA73/(AO163+EA73))</f>
        <v>0.372623253376291</v>
      </c>
      <c r="AP73" s="13" t="n">
        <f aca="false">IF(OR(AP163=0,EB73=0),0,AP163*EB73/(AP163+EB73))</f>
        <v>0.367264490596512</v>
      </c>
      <c r="AQ73" s="13" t="n">
        <f aca="false">IF(OR(AQ163=0,EC73=0),0,AQ163*EC73/(AQ163+EC73))</f>
        <v>0.361961376990218</v>
      </c>
      <c r="AR73" s="13" t="n">
        <f aca="false">IF(OR(AR163=0,ED73=0),0,AR163*ED73/(AR163+ED73))</f>
        <v>0.356784466433284</v>
      </c>
      <c r="AS73" s="13" t="n">
        <f aca="false">IF(OR(AS163=0,EE73=0),0,AS163*EE73/(AS163+EE73))</f>
        <v>0.351656068005008</v>
      </c>
      <c r="AT73" s="13" t="n">
        <f aca="false">IF(OR(AT163=0,EF73=0),0,AT163*EF73/(AT163+EF73))</f>
        <v>0.346574128350732</v>
      </c>
      <c r="AU73" s="13" t="n">
        <f aca="false">IF(OR(AU163=0,EG73=0),0,AU163*EG73/(AU163+EG73))</f>
        <v>0.341536682785286</v>
      </c>
      <c r="AV73" s="13" t="n">
        <f aca="false">IF(OR(AV163=0,EH73=0),0,AV163*EH73/(AV163+EH73))</f>
        <v>0.336541850123444</v>
      </c>
      <c r="AW73" s="13" t="n">
        <f aca="false">IF(OR(AW163=0,EI73=0),0,AW163*EI73/(AW163+EI73))</f>
        <v>0.33123054749127</v>
      </c>
      <c r="AX73" s="13" t="n">
        <f aca="false">IF(OR(AX163=0,EJ73=0),0,AX163*EJ73/(AX163+EJ73))</f>
        <v>0.325969509766573</v>
      </c>
      <c r="AY73" s="13" t="n">
        <f aca="false">IF(OR(AY163=0,EK73=0),0,AY163*EK73/(AY163+EK73))</f>
        <v>0.32075664486216</v>
      </c>
      <c r="AZ73" s="13" t="n">
        <f aca="false">IF(OR(AZ163=0,EL73=0),0,AZ163*EL73/(AZ163+EL73))</f>
        <v>0.315589957014037</v>
      </c>
      <c r="BA73" s="13" t="n">
        <f aca="false">IF(OR(BA163=0,EM73=0),0,BA163*EM73/(BA163+EM73))</f>
        <v>0.310467541483971</v>
      </c>
      <c r="BB73" s="13" t="n">
        <f aca="false">IF(OR(BB163=0,EN73=0),0,BB163*EN73/(BB163+EN73))</f>
        <v>0.305242095490993</v>
      </c>
      <c r="BC73" s="13" t="n">
        <f aca="false">IF(OR(BC163=0,EO73=0),0,BC163*EO73/(BC163+EO73))</f>
        <v>0.300061335758229</v>
      </c>
      <c r="BD73" s="13" t="n">
        <f aca="false">IF(OR(BD163=0,EP73=0),0,BD163*EP73/(BD163+EP73))</f>
        <v>0.29492346200077</v>
      </c>
      <c r="BE73" s="13" t="n">
        <f aca="false">IF(OR(BE163=0,EQ73=0),0,BE163*EQ73/(BE163+EQ73))</f>
        <v>0.289826758316866</v>
      </c>
      <c r="BF73" s="13" t="n">
        <f aca="false">IF(OR(BF163=0,ER73=0),0,BF163*ER73/(BF163+ER73))</f>
        <v>0.284769589050752</v>
      </c>
      <c r="BG73" s="13" t="n">
        <f aca="false">IF(OR(BG163=0,ES73=0),0,BG163*ES73/(BG163+ES73))</f>
        <v>0.279555528912898</v>
      </c>
      <c r="BH73" s="13" t="n">
        <f aca="false">IF(OR(BH163=0,ET73=0),0,BH163*ET73/(BH163+ET73))</f>
        <v>0.27438265970177</v>
      </c>
      <c r="BI73" s="13" t="n">
        <f aca="false">IF(OR(BI163=0,EU73=0),0,BI163*EU73/(BI163+EU73))</f>
        <v>0.26924942097743</v>
      </c>
      <c r="BJ73" s="13" t="n">
        <f aca="false">IF(OR(BJ163=0,EV73=0),0,BJ163*EV73/(BJ163+EV73))</f>
        <v>0.264154332328172</v>
      </c>
      <c r="BK73" s="13" t="n">
        <f aca="false">IF(OR(BK163=0,EW73=0),0,BK163*EW73/(BK163+EW73))</f>
        <v>0.259095990127182</v>
      </c>
      <c r="BL73" s="13" t="n">
        <f aca="false">IF(OR(BL163=0,EX73=0),0,BL163*EX73/(BL163+EX73))</f>
        <v>0.254165147236127</v>
      </c>
      <c r="BM73" s="13" t="n">
        <f aca="false">IF(OR(BM163=0,EY73=0),0,BM163*EY73/(BM163+EY73))</f>
        <v>0.249266372111321</v>
      </c>
      <c r="BN73" s="13" t="n">
        <f aca="false">IF(OR(BN163=0,EZ73=0),0,BN163*EZ73/(BN163+EZ73))</f>
        <v>0.244398522143643</v>
      </c>
      <c r="BO73" s="13" t="n">
        <f aca="false">IF(OR(BO163=0,FA73=0),0,BO163*FA73/(BO163+FA73))</f>
        <v>0.23956051508829</v>
      </c>
      <c r="BP73" s="13" t="n">
        <f aca="false">IF(OR(BP163=0,FB73=0),0,BP163*FB73/(BP163+FB73))</f>
        <v>0.234751327151236</v>
      </c>
      <c r="BQ73" s="13" t="n">
        <f aca="false">IF(OR(BQ163=0,FC73=0),0,BQ163*FC73/(BQ163+FC73))</f>
        <v>0.230143553031532</v>
      </c>
      <c r="BR73" s="13" t="n">
        <f aca="false">IF(OR(BR163=0,FD73=0),0,BR163*FD73/(BR163+FD73))</f>
        <v>0.225558470158581</v>
      </c>
      <c r="BS73" s="13" t="n">
        <f aca="false">IF(OR(BS163=0,FE73=0),0,BS163*FE73/(BS163+FE73))</f>
        <v>0.220995274988402</v>
      </c>
      <c r="BT73" s="13" t="n">
        <f aca="false">IF(OR(BT163=0,FF73=0),0,BT163*FF73/(BT163+FF73))</f>
        <v>0.216453205569993</v>
      </c>
      <c r="BU73" s="13" t="n">
        <f aca="false">IF(OR(BU163=0,FG73=0),0,BU163*FG73/(BU163+FG73))</f>
        <v>0.211931540548454</v>
      </c>
      <c r="BV73" s="13" t="n">
        <f aca="false">IF(OR(BV163=0,FH73=0),0,BV163*FH73/(BV163+FH73))</f>
        <v>0.207510797624528</v>
      </c>
      <c r="BW73" s="13" t="n">
        <f aca="false">IF(OR(BW163=0,FI73=0),0,BW163*FI73/(BW163+FI73))</f>
        <v>0.203106918582974</v>
      </c>
      <c r="BX73" s="13" t="n">
        <f aca="false">IF(OR(BX163=0,FJ73=0),0,BX163*FJ73/(BX163+FJ73))</f>
        <v>0.198719309205931</v>
      </c>
      <c r="BY73" s="13" t="n">
        <f aca="false">IF(OR(BY163=0,FK73=0),0,BY163*FK73/(BY163+FK73))</f>
        <v>0.194347407848251</v>
      </c>
      <c r="BZ73" s="13" t="n">
        <f aca="false">IF(OR(BZ163=0,FL73=0),0,BZ163*FL73/(BZ163+FL73))</f>
        <v>0.189990684933968</v>
      </c>
      <c r="CA73" s="13" t="n">
        <f aca="false">IF(OR(CA163=0,FM73=0),0,CA163*FM73/(CA163+FM73))</f>
        <v>0.18564864252429</v>
      </c>
      <c r="CB73" s="13" t="n">
        <f aca="false">IF(OR(CB163=0,FN73=0),0,CB163*FN73/(CB163+FN73))</f>
        <v>0.181320813954458</v>
      </c>
      <c r="CC73" s="13" t="n">
        <f aca="false">IF(OR(CC163=0,FO73=0),0,CC163*FO73/(CC163+FO73))</f>
        <v>0.177006763537058</v>
      </c>
      <c r="CD73" s="13" t="n">
        <f aca="false">IF(OR(CD163=0,FP73=0),0,CD163*FP73/(CD163+FP73))</f>
        <v>0.172706086329549</v>
      </c>
      <c r="CE73" s="13" t="n">
        <f aca="false">IF(OR(CE163=0,FQ73=0),0,CE163*FQ73/(CE163+FQ73))</f>
        <v>0.168418407963985</v>
      </c>
      <c r="CF73" s="13" t="n">
        <f aca="false">IF(OR(CF163=0,FR73=0),0,CF163*FR73/(CF163+FR73))</f>
        <v>0.16383452736872</v>
      </c>
      <c r="CG73" s="13" t="n">
        <f aca="false">IF(OR(CG163=0,FS73=0),0,CG163*FS73/(CG163+FS73))</f>
        <v>0.159272221351352</v>
      </c>
      <c r="CH73" s="13" t="n">
        <f aca="false">IF(OR(CH163=0,FT73=0),0,CH163*FT73/(CH163+FT73))</f>
        <v>0.15473134935986</v>
      </c>
      <c r="CI73" s="13" t="n">
        <f aca="false">IF(OR(CI163=0,FU73=0),0,CI163*FU73/(CI163+FU73))</f>
        <v>0.150211826415041</v>
      </c>
      <c r="CJ73" s="13" t="n">
        <f aca="false">IF(OR(CJ163=0,FV73=0),0,CJ163*FV73/(CJ163+FV73))</f>
        <v>0.145713623693786</v>
      </c>
      <c r="CK73" s="13" t="n">
        <f aca="false">IF(OR(CK163=0,FW73=0),0,CK163*FW73/(CK163+FW73))</f>
        <v>0.141395460901932</v>
      </c>
      <c r="CL73" s="13" t="n">
        <f aca="false">IF(OR(CL163=0,FX73=0),0,CL163*FX73/(CL163+FX73))</f>
        <v>0.137093497421709</v>
      </c>
      <c r="CM73" s="13" t="n">
        <f aca="false">IF(OR(CM163=0,FY73=0),0,CM163*FY73/(CM163+FY73))</f>
        <v>0.132807734379801</v>
      </c>
      <c r="CN73" s="13" t="n">
        <f aca="false">IF(OR(CN163=0,FZ73=0),0,CN163*FZ73/(CN163+FZ73))</f>
        <v>0.128538216355732</v>
      </c>
      <c r="CO73" s="13" t="n">
        <f aca="false">IF(OR(CO163=0,GA73=0),0,CO163*GA73/(CO163+GA73))</f>
        <v>0.124285032012578</v>
      </c>
      <c r="CP73" s="13" t="n">
        <f aca="false">IF(OR(CP163=0,GB73=0),0,CP163*GB73/(CP163+GB73))</f>
        <v>0.119959521026103</v>
      </c>
      <c r="CQ73" s="13" t="n">
        <f aca="false">IF(OR(CQ163=0,GC73=0),0,CQ163*GC73/(CQ163+GC73))</f>
        <v>0.115654267196563</v>
      </c>
      <c r="CR73" s="0" t="n">
        <f aca="false">IF(F$9=0,0,(SIN(F$12)*COS($E73)+SIN($E73)*COS(F$12))/SIN($E73)*F$9)</f>
        <v>0.5280501</v>
      </c>
      <c r="CS73" s="0" t="n">
        <f aca="false">IF(G$9=0,0,(SIN(G$12)*COS($E73)+SIN($E73)*COS(G$12))/SIN($E73)*G$9)</f>
        <v>0.537226877682738</v>
      </c>
      <c r="CT73" s="0" t="n">
        <f aca="false">IF(H$9=0,0,(SIN(H$12)*COS($E73)+SIN($E73)*COS(H$12))/SIN($E73)*H$9)</f>
        <v>0.546317009921982</v>
      </c>
      <c r="CU73" s="0" t="n">
        <f aca="false">IF(I$9=0,0,(SIN(I$12)*COS($E73)+SIN($E73)*COS(I$12))/SIN($E73)*I$9)</f>
        <v>0.555315188692059</v>
      </c>
      <c r="CV73" s="0" t="n">
        <f aca="false">IF(J$9=0,0,(SIN(J$12)*COS($E73)+SIN($E73)*COS(J$12))/SIN($E73)*J$9)</f>
        <v>0.564216111295981</v>
      </c>
      <c r="CW73" s="0" t="n">
        <f aca="false">IF(K$9=0,0,(SIN(K$12)*COS($E73)+SIN($E73)*COS(K$12))/SIN($E73)*K$9)</f>
        <v>0.573014482761037</v>
      </c>
      <c r="CX73" s="0" t="n">
        <f aca="false">IF(L$9=0,0,(SIN(L$12)*COS($E73)+SIN($E73)*COS(L$12))/SIN($E73)*L$9)</f>
        <v>0.581705018238699</v>
      </c>
      <c r="CY73" s="0" t="n">
        <f aca="false">IF(M$9=0,0,(SIN(M$12)*COS($E73)+SIN($E73)*COS(M$12))/SIN($E73)*M$9)</f>
        <v>0.590282445407883</v>
      </c>
      <c r="CZ73" s="0" t="n">
        <f aca="false">IF(N$9=0,0,(SIN(N$12)*COS($E73)+SIN($E73)*COS(N$12))/SIN($E73)*N$9)</f>
        <v>0.598180794843068</v>
      </c>
      <c r="DA73" s="0" t="n">
        <f aca="false">IF(O$9=0,0,(SIN(O$12)*COS($E73)+SIN($E73)*COS(O$12))/SIN($E73)*O$9)</f>
        <v>0.605948196518503</v>
      </c>
      <c r="DB73" s="0" t="n">
        <f aca="false">IF(P$9=0,0,(SIN(P$12)*COS($E73)+SIN($E73)*COS(P$12))/SIN($E73)*P$9)</f>
        <v>0.613579945883456</v>
      </c>
      <c r="DC73" s="0" t="n">
        <f aca="false">IF(Q$9=0,0,(SIN(Q$12)*COS($E73)+SIN($E73)*COS(Q$12))/SIN($E73)*Q$9)</f>
        <v>0.621071364805062</v>
      </c>
      <c r="DD73" s="0" t="n">
        <f aca="false">IF(R$9=0,0,(SIN(R$12)*COS($E73)+SIN($E73)*COS(R$12))/SIN($E73)*R$9)</f>
        <v>0.628417803710197</v>
      </c>
      <c r="DE73" s="0" t="n">
        <f aca="false">IF(S$9=0,0,(SIN(S$12)*COS($E73)+SIN($E73)*COS(S$12))/SIN($E73)*S$9)</f>
        <v>0.634256202509645</v>
      </c>
      <c r="DF73" s="0" t="n">
        <f aca="false">IF(T$9=0,0,(SIN(T$12)*COS($E73)+SIN($E73)*COS(T$12))/SIN($E73)*T$9)</f>
        <v>0.639927233806419</v>
      </c>
      <c r="DG73" s="0" t="n">
        <f aca="false">IF(U$9=0,0,(SIN(U$12)*COS($E73)+SIN($E73)*COS(U$12))/SIN($E73)*U$9)</f>
        <v>0.645427593916148</v>
      </c>
      <c r="DH73" s="0" t="n">
        <f aca="false">IF(V$9=0,0,(SIN(V$12)*COS($E73)+SIN($E73)*COS(V$12))/SIN($E73)*V$9)</f>
        <v>0.650754023753687</v>
      </c>
      <c r="DI73" s="0" t="n">
        <f aca="false">IF(W$9=0,0,(SIN(W$12)*COS($E73)+SIN($E73)*COS(W$12))/SIN($E73)*W$9)</f>
        <v>0.655903310308252</v>
      </c>
      <c r="DJ73" s="0" t="n">
        <f aca="false">IF(X$9=0,0,(SIN(X$12)*COS($E73)+SIN($E73)*COS(X$12))/SIN($E73)*X$9)</f>
        <v>0.655462124539005</v>
      </c>
      <c r="DK73" s="0" t="n">
        <f aca="false">IF(Y$9=0,0,(SIN(Y$12)*COS($E73)+SIN($E73)*COS(Y$12))/SIN($E73)*Y$9)</f>
        <v>0.654802454594059</v>
      </c>
      <c r="DL73" s="0" t="n">
        <f aca="false">IF(Z$9=0,0,(SIN(Z$12)*COS($E73)+SIN($E73)*COS(Z$12))/SIN($E73)*Z$9)</f>
        <v>0.653926194397892</v>
      </c>
      <c r="DM73" s="0" t="n">
        <f aca="false">IF(AA$9=0,0,(SIN(AA$12)*COS($E73)+SIN($E73)*COS(AA$12))/SIN($E73)*AA$9)</f>
        <v>0.652835309068762</v>
      </c>
      <c r="DN73" s="0" t="n">
        <f aca="false">IF(AB$9=0,0,(SIN(AB$12)*COS($E73)+SIN($E73)*COS(AB$12))/SIN($E73)*AB$9)</f>
        <v>0.651531833802824</v>
      </c>
      <c r="DO73" s="0" t="n">
        <f aca="false">IF(AC$9=0,0,(SIN(AC$12)*COS($E73)+SIN($E73)*COS(AC$12))/SIN($E73)*AC$9)</f>
        <v>0.648752973091234</v>
      </c>
      <c r="DP73" s="0" t="n">
        <f aca="false">IF(AD$9=0,0,(SIN(AD$12)*COS($E73)+SIN($E73)*COS(AD$12))/SIN($E73)*AD$9)</f>
        <v>0.646606228144502</v>
      </c>
      <c r="DQ73" s="0" t="n">
        <f aca="false">IF(AE$9=0,0,(SIN(AE$12)*COS($E73)+SIN($E73)*COS(AE$12))/SIN($E73)*AE$9)</f>
        <v>0.645239452903962</v>
      </c>
      <c r="DR73" s="0" t="n">
        <f aca="false">IF(AF$9=0,0,(SIN(AF$12)*COS($E73)+SIN($E73)*COS(AF$12))/SIN($E73)*AF$9)</f>
        <v>0.643670626073607</v>
      </c>
      <c r="DS73" s="0" t="n">
        <f aca="false">IF(AG$9=0,0,(SIN(AG$12)*COS($E73)+SIN($E73)*COS(AG$12))/SIN($E73)*AG$9)</f>
        <v>0.641901600415714</v>
      </c>
      <c r="DT73" s="0" t="n">
        <f aca="false">IF(AH$9=0,0,(SIN(AH$12)*COS($E73)+SIN($E73)*COS(AH$12))/SIN($E73)*AH$9)</f>
        <v>0.639510399815396</v>
      </c>
      <c r="DU73" s="0" t="n">
        <f aca="false">IF(AI$9=0,0,(SIN(AI$12)*COS($E73)+SIN($E73)*COS(AI$12))/SIN($E73)*AI$9)</f>
        <v>0.636922762490665</v>
      </c>
      <c r="DV73" s="0" t="n">
        <f aca="false">IF(AJ$9=0,0,(SIN(AJ$12)*COS($E73)+SIN($E73)*COS(AJ$12))/SIN($E73)*AJ$9)</f>
        <v>0.63414111232247</v>
      </c>
      <c r="DW73" s="0" t="n">
        <f aca="false">IF(AK$9=0,0,(SIN(AK$12)*COS($E73)+SIN($E73)*COS(AK$12))/SIN($E73)*AK$9)</f>
        <v>0.631167932289951</v>
      </c>
      <c r="DX73" s="0" t="n">
        <f aca="false">IF(AL$9=0,0,(SIN(AL$12)*COS($E73)+SIN($E73)*COS(AL$12))/SIN($E73)*AL$9)</f>
        <v>0.628005763215863</v>
      </c>
      <c r="DY73" s="0" t="n">
        <f aca="false">IF(AM$9=0,0,(SIN(AM$12)*COS($E73)+SIN($E73)*COS(AM$12))/SIN($E73)*AM$9)</f>
        <v>0.624516228176656</v>
      </c>
      <c r="DZ73" s="0" t="n">
        <f aca="false">IF(AN$9=0,0,(SIN(AN$12)*COS($E73)+SIN($E73)*COS(AN$12))/SIN($E73)*AN$9)</f>
        <v>0.620843341196877</v>
      </c>
      <c r="EA73" s="0" t="n">
        <f aca="false">IF(AO$9=0,0,(SIN(AO$12)*COS($E73)+SIN($E73)*COS(AO$12))/SIN($E73)*AO$9)</f>
        <v>0.616989937580267</v>
      </c>
      <c r="EB73" s="0" t="n">
        <f aca="false">IF(AP$9=0,0,(SIN(AP$12)*COS($E73)+SIN($E73)*COS(AP$12))/SIN($E73)*AP$9)</f>
        <v>0.612958904998566</v>
      </c>
      <c r="EC73" s="0" t="n">
        <f aca="false">IF(AQ$9=0,0,(SIN(AQ$12)*COS($E73)+SIN($E73)*COS(AQ$12))/SIN($E73)*AQ$9)</f>
        <v>0.608753182089842</v>
      </c>
      <c r="ED73" s="0" t="n">
        <f aca="false">IF(AR$9=0,0,(SIN(AR$12)*COS($E73)+SIN($E73)*COS(AR$12))/SIN($E73)*AR$9)</f>
        <v>0.6045851250874</v>
      </c>
      <c r="EE73" s="0" t="n">
        <f aca="false">IF(AS$9=0,0,(SIN(AS$12)*COS($E73)+SIN($E73)*COS(AS$12))/SIN($E73)*AS$9)</f>
        <v>0.600247181012578</v>
      </c>
      <c r="EF73" s="0" t="n">
        <f aca="false">IF(AT$9=0,0,(SIN(AT$12)*COS($E73)+SIN($E73)*COS(AT$12))/SIN($E73)*AT$9)</f>
        <v>0.595742242081007</v>
      </c>
      <c r="EG73" s="0" t="n">
        <f aca="false">IF(AU$9=0,0,(SIN(AU$12)*COS($E73)+SIN($E73)*COS(AU$12))/SIN($E73)*AU$9)</f>
        <v>0.59107324654965</v>
      </c>
      <c r="EH73" s="0" t="n">
        <f aca="false">IF(AV$9=0,0,(SIN(AV$12)*COS($E73)+SIN($E73)*COS(AV$12))/SIN($E73)*AV$9)</f>
        <v>0.586243177344757</v>
      </c>
      <c r="EI73" s="0" t="n">
        <f aca="false">IF(AW$9=0,0,(SIN(AW$12)*COS($E73)+SIN($E73)*COS(AW$12))/SIN($E73)*AW$9)</f>
        <v>0.580158094297689</v>
      </c>
      <c r="EJ73" s="0" t="n">
        <f aca="false">IF(AX$9=0,0,(SIN(AX$12)*COS($E73)+SIN($E73)*COS(AX$12))/SIN($E73)*AX$9)</f>
        <v>0.573927912657656</v>
      </c>
      <c r="EK73" s="0" t="n">
        <f aca="false">IF(AY$9=0,0,(SIN(AY$12)*COS($E73)+SIN($E73)*COS(AY$12))/SIN($E73)*AY$9)</f>
        <v>0.567556738934525</v>
      </c>
      <c r="EL73" s="0" t="n">
        <f aca="false">IF(AZ$9=0,0,(SIN(AZ$12)*COS($E73)+SIN($E73)*COS(AZ$12))/SIN($E73)*AZ$9)</f>
        <v>0.56104871228019</v>
      </c>
      <c r="EM73" s="0" t="n">
        <f aca="false">IF(BA$9=0,0,(SIN(BA$12)*COS($E73)+SIN($E73)*COS(BA$12))/SIN($E73)*BA$9)</f>
        <v>0.55440800255808</v>
      </c>
      <c r="EN73" s="0" t="n">
        <f aca="false">IF(BB$9=0,0,(SIN(BB$12)*COS($E73)+SIN($E73)*COS(BB$12))/SIN($E73)*BB$9)</f>
        <v>0.547171140764972</v>
      </c>
      <c r="EO73" s="0" t="n">
        <f aca="false">IF(BC$9=0,0,(SIN(BC$12)*COS($E73)+SIN($E73)*COS(BC$12))/SIN($E73)*BC$9)</f>
        <v>0.539815783223256</v>
      </c>
      <c r="EP73" s="0" t="n">
        <f aca="false">IF(BD$9=0,0,(SIN(BD$12)*COS($E73)+SIN($E73)*COS(BD$12))/SIN($E73)*BD$9)</f>
        <v>0.53234660502686</v>
      </c>
      <c r="EQ73" s="0" t="n">
        <f aca="false">IF(BE$9=0,0,(SIN(BE$12)*COS($E73)+SIN($E73)*COS(BE$12))/SIN($E73)*BE$9)</f>
        <v>0.524768300523546</v>
      </c>
      <c r="ER73" s="0" t="n">
        <f aca="false">IF(BF$9=0,0,(SIN(BF$12)*COS($E73)+SIN($E73)*COS(BF$12))/SIN($E73)*BF$9)</f>
        <v>0.517085581148058</v>
      </c>
      <c r="ES73" s="0" t="n">
        <f aca="false">IF(BG$9=0,0,(SIN(BG$12)*COS($E73)+SIN($E73)*COS(BG$12))/SIN($E73)*BG$9)</f>
        <v>0.508657668599411</v>
      </c>
      <c r="ET73" s="0" t="n">
        <f aca="false">IF(BH$9=0,0,(SIN(BH$12)*COS($E73)+SIN($E73)*COS(BH$12))/SIN($E73)*BH$9)</f>
        <v>0.500145034813191</v>
      </c>
      <c r="EU73" s="0" t="n">
        <f aca="false">IF(BI$9=0,0,(SIN(BI$12)*COS($E73)+SIN($E73)*COS(BI$12))/SIN($E73)*BI$9)</f>
        <v>0.491553014693108</v>
      </c>
      <c r="EV73" s="0" t="n">
        <f aca="false">IF(BJ$9=0,0,(SIN(BJ$12)*COS($E73)+SIN($E73)*COS(BJ$12))/SIN($E73)*BJ$9)</f>
        <v>0.48288694509958</v>
      </c>
      <c r="EW73" s="0" t="n">
        <f aca="false">IF(BK$9=0,0,(SIN(BK$12)*COS($E73)+SIN($E73)*COS(BK$12))/SIN($E73)*BK$9)</f>
        <v>0.474152162395635</v>
      </c>
      <c r="EX73" s="0" t="n">
        <f aca="false">IF(BL$9=0,0,(SIN(BL$12)*COS($E73)+SIN($E73)*COS(BL$12))/SIN($E73)*BL$9)</f>
        <v>0.465663</v>
      </c>
      <c r="EY73" s="0" t="n">
        <f aca="false">IF(BM$9=0,0,(SIN(BM$12)*COS($E73)+SIN($E73)*COS(BM$12))/SIN($E73)*BM$9)</f>
        <v>0.457109713275363</v>
      </c>
      <c r="EZ73" s="0" t="n">
        <f aca="false">IF(BN$9=0,0,(SIN(BN$12)*COS($E73)+SIN($E73)*COS(BN$12))/SIN($E73)*BN$9)</f>
        <v>0.448497342846276</v>
      </c>
      <c r="FA73" s="0" t="n">
        <f aca="false">IF(BO$9=0,0,(SIN(BO$12)*COS($E73)+SIN($E73)*COS(BO$12))/SIN($E73)*BO$9)</f>
        <v>0.439830922918363</v>
      </c>
      <c r="FB73" s="0" t="n">
        <f aca="false">IF(BP$9=0,0,(SIN(BP$12)*COS($E73)+SIN($E73)*COS(BP$12))/SIN($E73)*BP$9)</f>
        <v>0.4311154790105</v>
      </c>
      <c r="FC73" s="0" t="n">
        <f aca="false">IF(BQ$9=0,0,(SIN(BQ$12)*COS($E73)+SIN($E73)*COS(BQ$12))/SIN($E73)*BQ$9)</f>
        <v>0.422941817688559</v>
      </c>
      <c r="FD73" s="0" t="n">
        <f aca="false">IF(BR$9=0,0,(SIN(BR$12)*COS($E73)+SIN($E73)*COS(BR$12))/SIN($E73)*BR$9)</f>
        <v>0.414715178258868</v>
      </c>
      <c r="FE73" s="0" t="n">
        <f aca="false">IF(BS$9=0,0,(SIN(BS$12)*COS($E73)+SIN($E73)*COS(BS$12))/SIN($E73)*BS$9)</f>
        <v>0.406440017750146</v>
      </c>
      <c r="FF73" s="0" t="n">
        <f aca="false">IF(BT$9=0,0,(SIN(BT$12)*COS($E73)+SIN($E73)*COS(BT$12))/SIN($E73)*BT$9)</f>
        <v>0.398120784270887</v>
      </c>
      <c r="FG73" s="0" t="n">
        <f aca="false">IF(BU$9=0,0,(SIN(BU$12)*COS($E73)+SIN($E73)*COS(BU$12))/SIN($E73)*BU$9)</f>
        <v>0.389761915067319</v>
      </c>
      <c r="FH73" s="0" t="n">
        <f aca="false">IF(BV$9=0,0,(SIN(BV$12)*COS($E73)+SIN($E73)*COS(BV$12))/SIN($E73)*BV$9)</f>
        <v>0.381642397467937</v>
      </c>
      <c r="FI73" s="0" t="n">
        <f aca="false">IF(BW$9=0,0,(SIN(BW$12)*COS($E73)+SIN($E73)*COS(BW$12))/SIN($E73)*BW$9)</f>
        <v>0.373484234082932</v>
      </c>
      <c r="FJ73" s="0" t="n">
        <f aca="false">IF(BX$9=0,0,(SIN(BX$12)*COS($E73)+SIN($E73)*COS(BX$12))/SIN($E73)*BX$9)</f>
        <v>0.365291570710956</v>
      </c>
      <c r="FK73" s="0" t="n">
        <f aca="false">IF(BY$9=0,0,(SIN(BY$12)*COS($E73)+SIN($E73)*COS(BY$12))/SIN($E73)*BY$9)</f>
        <v>0.357068539514223</v>
      </c>
      <c r="FL73" s="0" t="n">
        <f aca="false">IF(BZ$9=0,0,(SIN(BZ$12)*COS($E73)+SIN($E73)*COS(BZ$12))/SIN($E73)*BZ$9)</f>
        <v>0.348819257261274</v>
      </c>
      <c r="FM73" s="0" t="n">
        <f aca="false">IF(CA$9=0,0,(SIN(CA$12)*COS($E73)+SIN($E73)*COS(CA$12))/SIN($E73)*CA$9)</f>
        <v>0.340547823581971</v>
      </c>
      <c r="FN73" s="0" t="n">
        <f aca="false">IF(CB$9=0,0,(SIN(CB$12)*COS($E73)+SIN($E73)*COS(CB$12))/SIN($E73)*CB$9)</f>
        <v>0.332258319235334</v>
      </c>
      <c r="FO73" s="0" t="n">
        <f aca="false">IF(CC$9=0,0,(SIN(CC$12)*COS($E73)+SIN($E73)*COS(CC$12))/SIN($E73)*CC$9)</f>
        <v>0.323954804390955</v>
      </c>
      <c r="FP73" s="0" t="n">
        <f aca="false">IF(CD$9=0,0,(SIN(CD$12)*COS($E73)+SIN($E73)*COS(CD$12))/SIN($E73)*CD$9)</f>
        <v>0.315641316924614</v>
      </c>
      <c r="FQ73" s="0" t="n">
        <f aca="false">IF(CE$9=0,0,(SIN(CE$12)*COS($E73)+SIN($E73)*COS(CE$12))/SIN($E73)*CE$9)</f>
        <v>0.307321870728799</v>
      </c>
      <c r="FR73" s="0" t="n">
        <f aca="false">IF(CF$9=0,0,(SIN(CF$12)*COS($E73)+SIN($E73)*COS(CF$12))/SIN($E73)*CF$9)</f>
        <v>0.29797719933322</v>
      </c>
      <c r="FS73" s="0" t="n">
        <f aca="false">IF(CG$9=0,0,(SIN(CG$12)*COS($E73)+SIN($E73)*COS(CG$12))/SIN($E73)*CG$9)</f>
        <v>0.28867591720623</v>
      </c>
      <c r="FT73" s="0" t="n">
        <f aca="false">IF(CH$9=0,0,(SIN(CH$12)*COS($E73)+SIN($E73)*COS(CH$12))/SIN($E73)*CH$9)</f>
        <v>0.279422872476201</v>
      </c>
      <c r="FU73" s="0" t="n">
        <f aca="false">IF(CI$9=0,0,(SIN(CI$12)*COS($E73)+SIN($E73)*COS(CI$12))/SIN($E73)*CI$9)</f>
        <v>0.27022285709896</v>
      </c>
      <c r="FV73" s="0" t="n">
        <f aca="false">IF(CJ$9=0,0,(SIN(CJ$12)*COS($E73)+SIN($E73)*COS(CJ$12))/SIN($E73)*CJ$9)</f>
        <v>0.261080604796994</v>
      </c>
      <c r="FW73" s="0" t="n">
        <f aca="false">IF(CK$9=0,0,(SIN(CK$12)*COS($E73)+SIN($E73)*COS(CK$12))/SIN($E73)*CK$9)</f>
        <v>0.252506433532394</v>
      </c>
      <c r="FX73" s="0" t="n">
        <f aca="false">IF(CL$9=0,0,(SIN(CL$12)*COS($E73)+SIN($E73)*COS(CL$12))/SIN($E73)*CL$9)</f>
        <v>0.243974863622343</v>
      </c>
      <c r="FY73" s="0" t="n">
        <f aca="false">IF(CM$9=0,0,(SIN(CM$12)*COS($E73)+SIN($E73)*COS(CM$12))/SIN($E73)*CM$9)</f>
        <v>0.235489991131383</v>
      </c>
      <c r="FZ73" s="0" t="n">
        <f aca="false">IF(CN$9=0,0,(SIN(CN$12)*COS($E73)+SIN($E73)*COS(CN$12))/SIN($E73)*CN$9)</f>
        <v>0.227055861037377</v>
      </c>
      <c r="GA73" s="0" t="n">
        <f aca="false">IF(CO$9=0,0,(SIN(CO$12)*COS($E73)+SIN($E73)*COS(CO$12))/SIN($E73)*CO$9)</f>
        <v>0.218676465554511</v>
      </c>
      <c r="GB73" s="0" t="n">
        <f aca="false">IF(CP$9=0,0,(SIN(CP$12)*COS($E73)+SIN($E73)*COS(CP$12))/SIN($E73)*CP$9)</f>
        <v>0.210083260688093</v>
      </c>
      <c r="GC73" s="0" t="n">
        <f aca="false">IF(CQ$9=0,0,(SIN(CQ$12)*COS($E73)+SIN($E73)*COS(CQ$12))/SIN($E73)*CQ$9)</f>
        <v>0.201568521839748</v>
      </c>
    </row>
    <row r="74" customFormat="false" ht="12.8" hidden="true" customHeight="false" outlineLevel="0" collapsed="false">
      <c r="A74" s="0" t="n">
        <f aca="false">MAX($F74:$CQ74)</f>
        <v>0.528050099721163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0.540132</v>
      </c>
      <c r="C74" s="2" t="n">
        <f aca="false">MOD(Best +D74,360)</f>
        <v>161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0.528050099721163</v>
      </c>
      <c r="G74" s="13" t="n">
        <f aca="false">IF(OR(G164=0,CS74=0),0,G164*CS74/(G164+CS74))</f>
        <v>0.526758710899712</v>
      </c>
      <c r="H74" s="13" t="n">
        <f aca="false">IF(OR(H164=0,CT74=0),0,H164*CT74/(H164+CT74))</f>
        <v>0.525280225958432</v>
      </c>
      <c r="I74" s="13" t="n">
        <f aca="false">IF(OR(I164=0,CU74=0),0,I164*CU74/(I164+CU74))</f>
        <v>0.523624450926853</v>
      </c>
      <c r="J74" s="13" t="n">
        <f aca="false">IF(OR(J164=0,CV74=0),0,J164*CV74/(J164+CV74))</f>
        <v>0.521800810334408</v>
      </c>
      <c r="K74" s="13" t="n">
        <f aca="false">IF(OR(K164=0,CW74=0),0,K164*CW74/(K164+CW74))</f>
        <v>0.519818347700227</v>
      </c>
      <c r="L74" s="13" t="n">
        <f aca="false">IF(OR(L164=0,CX74=0),0,L164*CX74/(L164+CX74))</f>
        <v>0.517685727803391</v>
      </c>
      <c r="M74" s="13" t="n">
        <f aca="false">IF(OR(M164=0,CY74=0),0,M164*CY74/(M164+CY74))</f>
        <v>0.515411240723994</v>
      </c>
      <c r="N74" s="13" t="n">
        <f aca="false">IF(OR(N164=0,CZ74=0),0,N164*CZ74/(N164+CZ74))</f>
        <v>0.512589912571555</v>
      </c>
      <c r="O74" s="13" t="n">
        <f aca="false">IF(OR(O164=0,DA74=0),0,O164*DA74/(O164+DA74))</f>
        <v>0.509667025770876</v>
      </c>
      <c r="P74" s="13" t="n">
        <f aca="false">IF(OR(P164=0,DB74=0),0,P164*DB74/(P164+DB74))</f>
        <v>0.506648718825497</v>
      </c>
      <c r="Q74" s="13" t="n">
        <f aca="false">IF(OR(Q164=0,DC74=0),0,Q164*DC74/(Q164+DC74))</f>
        <v>0.503540804513351</v>
      </c>
      <c r="R74" s="13" t="n">
        <f aca="false">IF(OR(R164=0,DD74=0),0,R164*DD74/(R164+DD74))</f>
        <v>0.500348782402306</v>
      </c>
      <c r="S74" s="13" t="n">
        <f aca="false">IF(OR(S164=0,DE74=0),0,S164*DE74/(S164+DE74))</f>
        <v>0.49624279765514</v>
      </c>
      <c r="T74" s="13" t="n">
        <f aca="false">IF(OR(T164=0,DF74=0),0,T164*DF74/(T164+DF74))</f>
        <v>0.492111954337767</v>
      </c>
      <c r="U74" s="13" t="n">
        <f aca="false">IF(OR(U164=0,DG74=0),0,U164*DG74/(U164+DG74))</f>
        <v>0.487958543580288</v>
      </c>
      <c r="V74" s="13" t="n">
        <f aca="false">IF(OR(V164=0,DH74=0),0,V164*DH74/(V164+DH74))</f>
        <v>0.483784685403093</v>
      </c>
      <c r="W74" s="13" t="n">
        <f aca="false">IF(OR(W164=0,DI74=0),0,W164*DI74/(W164+DI74))</f>
        <v>0.479592339172569</v>
      </c>
      <c r="X74" s="13" t="n">
        <f aca="false">IF(OR(X164=0,DJ74=0),0,X164*DJ74/(X164+DJ74))</f>
        <v>0.472560013969934</v>
      </c>
      <c r="Y74" s="13" t="n">
        <f aca="false">IF(OR(Y164=0,DK74=0),0,Y164*DK74/(Y164+DK74))</f>
        <v>0.465659219491129</v>
      </c>
      <c r="Z74" s="13" t="n">
        <f aca="false">IF(OR(Z164=0,DL74=0),0,Z164*DL74/(Z164+DL74))</f>
        <v>0.458883456138297</v>
      </c>
      <c r="AA74" s="13" t="n">
        <f aca="false">IF(OR(AA164=0,DM74=0),0,AA164*DM74/(AA164+DM74))</f>
        <v>0.452226626705825</v>
      </c>
      <c r="AB74" s="13" t="n">
        <f aca="false">IF(OR(AB164=0,DN74=0),0,AB164*DN74/(AB164+DN74))</f>
        <v>0.44568300465476</v>
      </c>
      <c r="AC74" s="13" t="n">
        <f aca="false">IF(OR(AC164=0,DO74=0),0,AC164*DO74/(AC164+DO74))</f>
        <v>0.438664728168788</v>
      </c>
      <c r="AD74" s="13" t="n">
        <f aca="false">IF(OR(AD164=0,DP74=0),0,AD164*DP74/(AD164+DP74))</f>
        <v>0.432154059165119</v>
      </c>
      <c r="AE74" s="13" t="n">
        <f aca="false">IF(OR(AE164=0,DQ74=0),0,AE164*DQ74/(AE164+DQ74))</f>
        <v>0.426183208613007</v>
      </c>
      <c r="AF74" s="13" t="n">
        <f aca="false">IF(OR(AF164=0,DR74=0),0,AF164*DR74/(AF164+DR74))</f>
        <v>0.420294778507986</v>
      </c>
      <c r="AG74" s="13" t="n">
        <f aca="false">IF(OR(AG164=0,DS74=0),0,AG164*DS74/(AG164+DS74))</f>
        <v>0.414485113290456</v>
      </c>
      <c r="AH74" s="13" t="n">
        <f aca="false">IF(OR(AH164=0,DT74=0),0,AH164*DT74/(AH164+DT74))</f>
        <v>0.408576144081056</v>
      </c>
      <c r="AI74" s="13" t="n">
        <f aca="false">IF(OR(AI164=0,DU74=0),0,AI164*DU74/(AI164+DU74))</f>
        <v>0.402746245047548</v>
      </c>
      <c r="AJ74" s="13" t="n">
        <f aca="false">IF(OR(AJ164=0,DV74=0),0,AJ164*DV74/(AJ164+DV74))</f>
        <v>0.396991931615735</v>
      </c>
      <c r="AK74" s="13" t="n">
        <f aca="false">IF(OR(AK164=0,DW74=0),0,AK164*DW74/(AK164+DW74))</f>
        <v>0.39130989823396</v>
      </c>
      <c r="AL74" s="13" t="n">
        <f aca="false">IF(OR(AL164=0,DX74=0),0,AL164*DX74/(AL164+DX74))</f>
        <v>0.385697006356334</v>
      </c>
      <c r="AM74" s="13" t="n">
        <f aca="false">IF(OR(AM164=0,DY74=0),0,AM164*DY74/(AM164+DY74))</f>
        <v>0.38009748759894</v>
      </c>
      <c r="AN74" s="13" t="n">
        <f aca="false">IF(OR(AN164=0,DZ74=0),0,AN164*DZ74/(AN164+DZ74))</f>
        <v>0.374563246149811</v>
      </c>
      <c r="AO74" s="13" t="n">
        <f aca="false">IF(OR(AO164=0,EA74=0),0,AO164*EA74/(AO164+EA74))</f>
        <v>0.369091489452188</v>
      </c>
      <c r="AP74" s="13" t="n">
        <f aca="false">IF(OR(AP164=0,EB74=0),0,AP164*EB74/(AP164+EB74))</f>
        <v>0.363679558982353</v>
      </c>
      <c r="AQ74" s="13" t="n">
        <f aca="false">IF(OR(AQ164=0,EC74=0),0,AQ164*EC74/(AQ164+EC74))</f>
        <v>0.358324921826138</v>
      </c>
      <c r="AR74" s="13" t="n">
        <f aca="false">IF(OR(AR164=0,ED74=0),0,AR164*ED74/(AR164+ED74))</f>
        <v>0.353097478218824</v>
      </c>
      <c r="AS74" s="13" t="n">
        <f aca="false">IF(OR(AS164=0,EE74=0),0,AS164*EE74/(AS164+EE74))</f>
        <v>0.347920084912659</v>
      </c>
      <c r="AT74" s="13" t="n">
        <f aca="false">IF(OR(AT164=0,EF74=0),0,AT164*EF74/(AT164+EF74))</f>
        <v>0.342790648089019</v>
      </c>
      <c r="AU74" s="13" t="n">
        <f aca="false">IF(OR(AU164=0,EG74=0),0,AU164*EG74/(AU164+EG74))</f>
        <v>0.337707164610121</v>
      </c>
      <c r="AV74" s="13" t="n">
        <f aca="false">IF(OR(AV164=0,EH74=0),0,AV164*EH74/(AV164+EH74))</f>
        <v>0.332667716749622</v>
      </c>
      <c r="AW74" s="13" t="n">
        <f aca="false">IF(OR(AW164=0,EI74=0),0,AW164*EI74/(AW164+EI74))</f>
        <v>0.327316664192913</v>
      </c>
      <c r="AX74" s="13" t="n">
        <f aca="false">IF(OR(AX164=0,EJ74=0),0,AX164*EJ74/(AX164+EJ74))</f>
        <v>0.322017328189658</v>
      </c>
      <c r="AY74" s="13" t="n">
        <f aca="false">IF(OR(AY164=0,EK74=0),0,AY164*EK74/(AY164+EK74))</f>
        <v>0.316767584742054</v>
      </c>
      <c r="AZ74" s="13" t="n">
        <f aca="false">IF(OR(AZ164=0,EL74=0),0,AZ164*EL74/(AZ164+EL74))</f>
        <v>0.31156540791755</v>
      </c>
      <c r="BA74" s="13" t="n">
        <f aca="false">IF(OR(BA164=0,EM74=0),0,BA164*EM74/(BA164+EM74))</f>
        <v>0.306408864469526</v>
      </c>
      <c r="BB74" s="13" t="n">
        <f aca="false">IF(OR(BB164=0,EN74=0),0,BB164*EN74/(BB164+EN74))</f>
        <v>0.301152262290661</v>
      </c>
      <c r="BC74" s="13" t="n">
        <f aca="false">IF(OR(BC164=0,EO74=0),0,BC164*EO74/(BC164+EO74))</f>
        <v>0.295941702433362</v>
      </c>
      <c r="BD74" s="13" t="n">
        <f aca="false">IF(OR(BD164=0,EP74=0),0,BD164*EP74/(BD164+EP74))</f>
        <v>0.290775360940474</v>
      </c>
      <c r="BE74" s="13" t="n">
        <f aca="false">IF(OR(BE164=0,EQ74=0),0,BE164*EQ74/(BE164+EQ74))</f>
        <v>0.285651499682646</v>
      </c>
      <c r="BF74" s="13" t="n">
        <f aca="false">IF(OR(BF164=0,ER74=0),0,BF164*ER74/(BF164+ER74))</f>
        <v>0.280568462158474</v>
      </c>
      <c r="BG74" s="13" t="n">
        <f aca="false">IF(OR(BG164=0,ES74=0),0,BG164*ES74/(BG164+ES74))</f>
        <v>0.275332322703948</v>
      </c>
      <c r="BH74" s="13" t="n">
        <f aca="false">IF(OR(BH164=0,ET74=0),0,BH164*ET74/(BH164+ET74))</f>
        <v>0.270138701574392</v>
      </c>
      <c r="BI74" s="13" t="n">
        <f aca="false">IF(OR(BI164=0,EU74=0),0,BI164*EU74/(BI164+EU74))</f>
        <v>0.26498602240593</v>
      </c>
      <c r="BJ74" s="13" t="n">
        <f aca="false">IF(OR(BJ164=0,EV74=0),0,BJ164*EV74/(BJ164+EV74))</f>
        <v>0.259872790116026</v>
      </c>
      <c r="BK74" s="13" t="n">
        <f aca="false">IF(OR(BK164=0,EW74=0),0,BK164*EW74/(BK164+EW74))</f>
        <v>0.254797587610608</v>
      </c>
      <c r="BL74" s="13" t="n">
        <f aca="false">IF(OR(BL164=0,EX74=0),0,BL164*EX74/(BL164+EX74))</f>
        <v>0.249849793774015</v>
      </c>
      <c r="BM74" s="13" t="n">
        <f aca="false">IF(OR(BM164=0,EY74=0),0,BM164*EY74/(BM164+EY74))</f>
        <v>0.244935286328503</v>
      </c>
      <c r="BN74" s="13" t="n">
        <f aca="false">IF(OR(BN164=0,EZ74=0),0,BN164*EZ74/(BN164+EZ74))</f>
        <v>0.240052911758779</v>
      </c>
      <c r="BO74" s="13" t="n">
        <f aca="false">IF(OR(BO164=0,FA74=0),0,BO164*FA74/(BO164+FA74))</f>
        <v>0.235201577903941</v>
      </c>
      <c r="BP74" s="13" t="n">
        <f aca="false">IF(OR(BP164=0,FB74=0),0,BP164*FB74/(BP164+FB74))</f>
        <v>0.230380252007009</v>
      </c>
      <c r="BQ74" s="13" t="n">
        <f aca="false">IF(OR(BQ164=0,FC74=0),0,BQ164*FC74/(BQ164+FC74))</f>
        <v>0.225758594557432</v>
      </c>
      <c r="BR74" s="13" t="n">
        <f aca="false">IF(OR(BR164=0,FD74=0),0,BR164*FD74/(BR164+FD74))</f>
        <v>0.221160720895353</v>
      </c>
      <c r="BS74" s="13" t="n">
        <f aca="false">IF(OR(BS164=0,FE74=0),0,BS164*FE74/(BS164+FE74))</f>
        <v>0.216585819720798</v>
      </c>
      <c r="BT74" s="13" t="n">
        <f aca="false">IF(OR(BT164=0,FF74=0),0,BT164*FF74/(BT164+FF74))</f>
        <v>0.212033122090258</v>
      </c>
      <c r="BU74" s="13" t="n">
        <f aca="false">IF(OR(BU164=0,FG74=0),0,BU164*FG74/(BU164+FG74))</f>
        <v>0.207501900392959</v>
      </c>
      <c r="BV74" s="13" t="n">
        <f aca="false">IF(OR(BV164=0,FH74=0),0,BV164*FH74/(BV164+FH74))</f>
        <v>0.203071107451414</v>
      </c>
      <c r="BW74" s="13" t="n">
        <f aca="false">IF(OR(BW164=0,FI74=0),0,BW164*FI74/(BW164+FI74))</f>
        <v>0.198658200265882</v>
      </c>
      <c r="BX74" s="13" t="n">
        <f aca="false">IF(OR(BX164=0,FJ74=0),0,BX164*FJ74/(BX164+FJ74))</f>
        <v>0.19426257979261</v>
      </c>
      <c r="BY74" s="13" t="n">
        <f aca="false">IF(OR(BY164=0,FK74=0),0,BY164*FK74/(BY164+FK74))</f>
        <v>0.189883680181569</v>
      </c>
      <c r="BZ74" s="13" t="n">
        <f aca="false">IF(OR(BZ164=0,FL74=0),0,BZ164*FL74/(BZ164+FL74))</f>
        <v>0.185520968252158</v>
      </c>
      <c r="CA74" s="13" t="n">
        <f aca="false">IF(OR(CA164=0,FM74=0),0,CA164*FM74/(CA164+FM74))</f>
        <v>0.181173943041093</v>
      </c>
      <c r="CB74" s="13" t="n">
        <f aca="false">IF(OR(CB164=0,FN74=0),0,CB164*FN74/(CB164+FN74))</f>
        <v>0.176842135419726</v>
      </c>
      <c r="CC74" s="13" t="n">
        <f aca="false">IF(OR(CC164=0,FO74=0),0,CC164*FO74/(CC164+FO74))</f>
        <v>0.172525107778314</v>
      </c>
      <c r="CD74" s="13" t="n">
        <f aca="false">IF(OR(CD164=0,FP74=0),0,CD164*FP74/(CD164+FP74))</f>
        <v>0.168222453774924</v>
      </c>
      <c r="CE74" s="13" t="n">
        <f aca="false">IF(OR(CE164=0,FQ74=0),0,CE164*FQ74/(CE164+FQ74))</f>
        <v>0.163933798146879</v>
      </c>
      <c r="CF74" s="13" t="n">
        <f aca="false">IF(OR(CF164=0,FR74=0),0,CF164*FR74/(CF164+FR74))</f>
        <v>0.159357713815475</v>
      </c>
      <c r="CG74" s="13" t="n">
        <f aca="false">IF(OR(CG164=0,FS74=0),0,CG164*FS74/(CG164+FS74))</f>
        <v>0.154804416716962</v>
      </c>
      <c r="CH74" s="13" t="n">
        <f aca="false">IF(OR(CH164=0,FT74=0),0,CH164*FT74/(CH164+FT74))</f>
        <v>0.150273771002933</v>
      </c>
      <c r="CI74" s="13" t="n">
        <f aca="false">IF(OR(CI164=0,FU74=0),0,CI164*FU74/(CI164+FU74))</f>
        <v>0.145765696856656</v>
      </c>
      <c r="CJ74" s="13" t="n">
        <f aca="false">IF(OR(CJ164=0,FV74=0),0,CJ164*FV74/(CJ164+FV74))</f>
        <v>0.14128017104553</v>
      </c>
      <c r="CK74" s="13" t="n">
        <f aca="false">IF(OR(CK164=0,FW74=0),0,CK164*FW74/(CK164+FW74))</f>
        <v>0.136971285592274</v>
      </c>
      <c r="CL74" s="13" t="n">
        <f aca="false">IF(OR(CL164=0,FX74=0),0,CL164*FX74/(CL164+FX74))</f>
        <v>0.132679705646372</v>
      </c>
      <c r="CM74" s="13" t="n">
        <f aca="false">IF(OR(CM164=0,FY74=0),0,CM164*FY74/(CM164+FY74))</f>
        <v>0.128405436311373</v>
      </c>
      <c r="CN74" s="13" t="n">
        <f aca="false">IF(OR(CN164=0,FZ74=0),0,CN164*FZ74/(CN164+FZ74))</f>
        <v>0.124148526451135</v>
      </c>
      <c r="CO74" s="13" t="n">
        <f aca="false">IF(OR(CO164=0,GA74=0),0,CO164*GA74/(CO164+GA74))</f>
        <v>0.119909069293584</v>
      </c>
      <c r="CP74" s="13" t="n">
        <f aca="false">IF(OR(CP164=0,GB74=0),0,CP164*GB74/(CP164+GB74))</f>
        <v>0.11560145483977</v>
      </c>
      <c r="CQ74" s="13" t="n">
        <f aca="false">IF(OR(CQ164=0,GC74=0),0,CQ164*GC74/(CQ164+GC74))</f>
        <v>0.111315311545153</v>
      </c>
      <c r="CR74" s="0" t="n">
        <f aca="false">IF(F$9=0,0,(SIN(F$12)*COS($E74)+SIN($E74)*COS(F$12))/SIN($E74)*F$9)</f>
        <v>0.5280501</v>
      </c>
      <c r="CS74" s="0" t="n">
        <f aca="false">IF(G$9=0,0,(SIN(G$12)*COS($E74)+SIN($E74)*COS(G$12))/SIN($E74)*G$9)</f>
        <v>0.537016984411821</v>
      </c>
      <c r="CT74" s="0" t="n">
        <f aca="false">IF(H$9=0,0,(SIN(H$12)*COS($E74)+SIN($E74)*COS(H$12))/SIN($E74)*H$9)</f>
        <v>0.545894045932171</v>
      </c>
      <c r="CU74" s="0" t="n">
        <f aca="false">IF(I$9=0,0,(SIN(I$12)*COS($E74)+SIN($E74)*COS(I$12))/SIN($E74)*I$9)</f>
        <v>0.554676042919894</v>
      </c>
      <c r="CV74" s="0" t="n">
        <f aca="false">IF(J$9=0,0,(SIN(J$12)*COS($E74)+SIN($E74)*COS(J$12))/SIN($E74)*J$9)</f>
        <v>0.563357740997082</v>
      </c>
      <c r="CW74" s="0" t="n">
        <f aca="false">IF(K$9=0,0,(SIN(K$12)*COS($E74)+SIN($E74)*COS(K$12))/SIN($E74)*K$9)</f>
        <v>0.571933915423108</v>
      </c>
      <c r="CX74" s="0" t="n">
        <f aca="false">IF(L$9=0,0,(SIN(L$12)*COS($E74)+SIN($E74)*COS(L$12))/SIN($E74)*L$9)</f>
        <v>0.580399353472087</v>
      </c>
      <c r="CY74" s="0" t="n">
        <f aca="false">IF(M$9=0,0,(SIN(M$12)*COS($E74)+SIN($E74)*COS(M$12))/SIN($E74)*M$9)</f>
        <v>0.588748856812814</v>
      </c>
      <c r="CZ74" s="0" t="n">
        <f aca="false">IF(N$9=0,0,(SIN(N$12)*COS($E74)+SIN($E74)*COS(N$12))/SIN($E74)*N$9)</f>
        <v>0.596418184057332</v>
      </c>
      <c r="DA74" s="0" t="n">
        <f aca="false">IF(O$9=0,0,(SIN(O$12)*COS($E74)+SIN($E74)*COS(O$12))/SIN($E74)*O$9)</f>
        <v>0.603954300465508</v>
      </c>
      <c r="DB74" s="0" t="n">
        <f aca="false">IF(P$9=0,0,(SIN(P$12)*COS($E74)+SIN($E74)*COS(P$12))/SIN($E74)*P$9)</f>
        <v>0.611352579232532</v>
      </c>
      <c r="DC74" s="0" t="n">
        <f aca="false">IF(Q$9=0,0,(SIN(Q$12)*COS($E74)+SIN($E74)*COS(Q$12))/SIN($E74)*Q$9)</f>
        <v>0.618608421487809</v>
      </c>
      <c r="DD74" s="0" t="n">
        <f aca="false">IF(R$9=0,0,(SIN(R$12)*COS($E74)+SIN($E74)*COS(R$12))/SIN($E74)*R$9)</f>
        <v>0.625717258410219</v>
      </c>
      <c r="DE74" s="0" t="n">
        <f aca="false">IF(S$9=0,0,(SIN(S$12)*COS($E74)+SIN($E74)*COS(S$12))/SIN($E74)*S$9)</f>
        <v>0.631322395711995</v>
      </c>
      <c r="DF74" s="0" t="n">
        <f aca="false">IF(T$9=0,0,(SIN(T$12)*COS($E74)+SIN($E74)*COS(T$12))/SIN($E74)*T$9)</f>
        <v>0.636759254155268</v>
      </c>
      <c r="DG74" s="0" t="n">
        <f aca="false">IF(U$9=0,0,(SIN(U$12)*COS($E74)+SIN($E74)*COS(U$12))/SIN($E74)*U$9)</f>
        <v>0.642024608934705</v>
      </c>
      <c r="DH74" s="0" t="n">
        <f aca="false">IF(V$9=0,0,(SIN(V$12)*COS($E74)+SIN($E74)*COS(V$12))/SIN($E74)*V$9)</f>
        <v>0.647115280645305</v>
      </c>
      <c r="DI74" s="0" t="n">
        <f aca="false">IF(W$9=0,0,(SIN(W$12)*COS($E74)+SIN($E74)*COS(W$12))/SIN($E74)*W$9)</f>
        <v>0.652028136730803</v>
      </c>
      <c r="DJ74" s="0" t="n">
        <f aca="false">IF(X$9=0,0,(SIN(X$12)*COS($E74)+SIN($E74)*COS(X$12))/SIN($E74)*X$9)</f>
        <v>0.651383593418498</v>
      </c>
      <c r="DK74" s="0" t="n">
        <f aca="false">IF(Y$9=0,0,(SIN(Y$12)*COS($E74)+SIN($E74)*COS(Y$12))/SIN($E74)*Y$9)</f>
        <v>0.65052366285208</v>
      </c>
      <c r="DL74" s="0" t="n">
        <f aca="false">IF(Z$9=0,0,(SIN(Z$12)*COS($E74)+SIN($E74)*COS(Z$12))/SIN($E74)*Z$9)</f>
        <v>0.649450289158359</v>
      </c>
      <c r="DM74" s="0" t="n">
        <f aca="false">IF(AA$9=0,0,(SIN(AA$12)*COS($E74)+SIN($E74)*COS(AA$12))/SIN($E74)*AA$9)</f>
        <v>0.648165486137654</v>
      </c>
      <c r="DN74" s="0" t="n">
        <f aca="false">IF(AB$9=0,0,(SIN(AB$12)*COS($E74)+SIN($E74)*COS(AB$12))/SIN($E74)*AB$9)</f>
        <v>0.646671336136541</v>
      </c>
      <c r="DO74" s="0" t="n">
        <f aca="false">IF(AC$9=0,0,(SIN(AC$12)*COS($E74)+SIN($E74)*COS(AC$12))/SIN($E74)*AC$9)</f>
        <v>0.643714912163311</v>
      </c>
      <c r="DP74" s="0" t="n">
        <f aca="false">IF(AD$9=0,0,(SIN(AD$12)*COS($E74)+SIN($E74)*COS(AD$12))/SIN($E74)*AD$9)</f>
        <v>0.641387924469855</v>
      </c>
      <c r="DQ74" s="0" t="n">
        <f aca="false">IF(AE$9=0,0,(SIN(AE$12)*COS($E74)+SIN($E74)*COS(AE$12))/SIN($E74)*AE$9)</f>
        <v>0.639836281119943</v>
      </c>
      <c r="DR74" s="0" t="n">
        <f aca="false">IF(AF$9=0,0,(SIN(AF$12)*COS($E74)+SIN($E74)*COS(AF$12))/SIN($E74)*AF$9)</f>
        <v>0.638085645879814</v>
      </c>
      <c r="DS74" s="0" t="n">
        <f aca="false">IF(AG$9=0,0,(SIN(AG$12)*COS($E74)+SIN($E74)*COS(AG$12))/SIN($E74)*AG$9)</f>
        <v>0.636137915170904</v>
      </c>
      <c r="DT74" s="0" t="n">
        <f aca="false">IF(AH$9=0,0,(SIN(AH$12)*COS($E74)+SIN($E74)*COS(AH$12))/SIN($E74)*AH$9)</f>
        <v>0.633575089308139</v>
      </c>
      <c r="DU74" s="0" t="n">
        <f aca="false">IF(AI$9=0,0,(SIN(AI$12)*COS($E74)+SIN($E74)*COS(AI$12))/SIN($E74)*AI$9)</f>
        <v>0.630819270335592</v>
      </c>
      <c r="DV74" s="0" t="n">
        <f aca="false">IF(AJ$9=0,0,(SIN(AJ$12)*COS($E74)+SIN($E74)*COS(AJ$12))/SIN($E74)*AJ$9)</f>
        <v>0.62787291793655</v>
      </c>
      <c r="DW74" s="0" t="n">
        <f aca="false">IF(AK$9=0,0,(SIN(AK$12)*COS($E74)+SIN($E74)*COS(AK$12))/SIN($E74)*AK$9)</f>
        <v>0.624738549339093</v>
      </c>
      <c r="DX74" s="0" t="n">
        <f aca="false">IF(AL$9=0,0,(SIN(AL$12)*COS($E74)+SIN($E74)*COS(AL$12))/SIN($E74)*AL$9)</f>
        <v>0.621418738055924</v>
      </c>
      <c r="DY74" s="0" t="n">
        <f aca="false">IF(AM$9=0,0,(SIN(AM$12)*COS($E74)+SIN($E74)*COS(AM$12))/SIN($E74)*AM$9)</f>
        <v>0.617776659636799</v>
      </c>
      <c r="DZ74" s="0" t="n">
        <f aca="false">IF(AN$9=0,0,(SIN(AN$12)*COS($E74)+SIN($E74)*COS(AN$12))/SIN($E74)*AN$9)</f>
        <v>0.613954917623713</v>
      </c>
      <c r="EA74" s="0" t="n">
        <f aca="false">IF(AO$9=0,0,(SIN(AO$12)*COS($E74)+SIN($E74)*COS(AO$12))/SIN($E74)*AO$9)</f>
        <v>0.609956373878736</v>
      </c>
      <c r="EB74" s="0" t="n">
        <f aca="false">IF(AP$9=0,0,(SIN(AP$12)*COS($E74)+SIN($E74)*COS(AP$12))/SIN($E74)*AP$9)</f>
        <v>0.605783941007904</v>
      </c>
      <c r="EC74" s="0" t="n">
        <f aca="false">IF(AQ$9=0,0,(SIN(AQ$12)*COS($E74)+SIN($E74)*COS(AQ$12))/SIN($E74)*AQ$9)</f>
        <v>0.601440580957822</v>
      </c>
      <c r="ED74" s="0" t="n">
        <f aca="false">IF(AR$9=0,0,(SIN(AR$12)*COS($E74)+SIN($E74)*COS(AR$12))/SIN($E74)*AR$9)</f>
        <v>0.597136092040683</v>
      </c>
      <c r="EE74" s="0" t="n">
        <f aca="false">IF(AS$9=0,0,(SIN(AS$12)*COS($E74)+SIN($E74)*COS(AS$12))/SIN($E74)*AS$9)</f>
        <v>0.592665406474174</v>
      </c>
      <c r="EF74" s="0" t="n">
        <f aca="false">IF(AT$9=0,0,(SIN(AT$12)*COS($E74)+SIN($E74)*COS(AT$12))/SIN($E74)*AT$9)</f>
        <v>0.588031437310891</v>
      </c>
      <c r="EG74" s="0" t="n">
        <f aca="false">IF(AU$9=0,0,(SIN(AU$12)*COS($E74)+SIN($E74)*COS(AU$12))/SIN($E74)*AU$9)</f>
        <v>0.583237142087275</v>
      </c>
      <c r="EH74" s="0" t="n">
        <f aca="false">IF(AV$9=0,0,(SIN(AV$12)*COS($E74)+SIN($E74)*COS(AV$12))/SIN($E74)*AV$9)</f>
        <v>0.578285521451805</v>
      </c>
      <c r="EI74" s="0" t="n">
        <f aca="false">IF(AW$9=0,0,(SIN(AW$12)*COS($E74)+SIN($E74)*COS(AW$12))/SIN($E74)*AW$9)</f>
        <v>0.572097891680758</v>
      </c>
      <c r="EJ74" s="0" t="n">
        <f aca="false">IF(AX$9=0,0,(SIN(AX$12)*COS($E74)+SIN($E74)*COS(AX$12))/SIN($E74)*AX$9)</f>
        <v>0.565769508168983</v>
      </c>
      <c r="EK74" s="0" t="n">
        <f aca="false">IF(AY$9=0,0,(SIN(AY$12)*COS($E74)+SIN($E74)*COS(AY$12))/SIN($E74)*AY$9)</f>
        <v>0.559304476298653</v>
      </c>
      <c r="EL74" s="0" t="n">
        <f aca="false">IF(AZ$9=0,0,(SIN(AZ$12)*COS($E74)+SIN($E74)*COS(AZ$12))/SIN($E74)*AZ$9)</f>
        <v>0.552706932204674</v>
      </c>
      <c r="EM74" s="0" t="n">
        <f aca="false">IF(BA$9=0,0,(SIN(BA$12)*COS($E74)+SIN($E74)*COS(BA$12))/SIN($E74)*BA$9)</f>
        <v>0.545981040854752</v>
      </c>
      <c r="EN74" s="0" t="n">
        <f aca="false">IF(BB$9=0,0,(SIN(BB$12)*COS($E74)+SIN($E74)*COS(BB$12))/SIN($E74)*BB$9)</f>
        <v>0.538670591908861</v>
      </c>
      <c r="EO74" s="0" t="n">
        <f aca="false">IF(BC$9=0,0,(SIN(BC$12)*COS($E74)+SIN($E74)*COS(BC$12))/SIN($E74)*BC$9)</f>
        <v>0.531246193772275</v>
      </c>
      <c r="EP74" s="0" t="n">
        <f aca="false">IF(BD$9=0,0,(SIN(BD$12)*COS($E74)+SIN($E74)*COS(BD$12))/SIN($E74)*BD$9)</f>
        <v>0.523712504334965</v>
      </c>
      <c r="EQ74" s="0" t="n">
        <f aca="false">IF(BE$9=0,0,(SIN(BE$12)*COS($E74)+SIN($E74)*COS(BE$12))/SIN($E74)*BE$9)</f>
        <v>0.516074198776513</v>
      </c>
      <c r="ER74" s="0" t="n">
        <f aca="false">IF(BF$9=0,0,(SIN(BF$12)*COS($E74)+SIN($E74)*COS(BF$12))/SIN($E74)*BF$9)</f>
        <v>0.508335967416925</v>
      </c>
      <c r="ES74" s="0" t="n">
        <f aca="false">IF(BG$9=0,0,(SIN(BG$12)*COS($E74)+SIN($E74)*COS(BG$12))/SIN($E74)*BG$9)</f>
        <v>0.499868163107135</v>
      </c>
      <c r="ET74" s="0" t="n">
        <f aca="false">IF(BH$9=0,0,(SIN(BH$12)*COS($E74)+SIN($E74)*COS(BH$12))/SIN($E74)*BH$9)</f>
        <v>0.491320368623483</v>
      </c>
      <c r="EU74" s="0" t="n">
        <f aca="false">IF(BI$9=0,0,(SIN(BI$12)*COS($E74)+SIN($E74)*COS(BI$12))/SIN($E74)*BI$9)</f>
        <v>0.482697881703346</v>
      </c>
      <c r="EV74" s="0" t="n">
        <f aca="false">IF(BJ$9=0,0,(SIN(BJ$12)*COS($E74)+SIN($E74)*COS(BJ$12))/SIN($E74)*BJ$9)</f>
        <v>0.474006000000002</v>
      </c>
      <c r="EW74" s="0" t="n">
        <f aca="false">IF(BK$9=0,0,(SIN(BK$12)*COS($E74)+SIN($E74)*COS(BK$12))/SIN($E74)*BK$9)</f>
        <v>0.465250018655261</v>
      </c>
      <c r="EX74" s="0" t="n">
        <f aca="false">IF(BL$9=0,0,(SIN(BL$12)*COS($E74)+SIN($E74)*COS(BL$12))/SIN($E74)*BL$9)</f>
        <v>0.456738305720607</v>
      </c>
      <c r="EY74" s="0" t="n">
        <f aca="false">IF(BM$9=0,0,(SIN(BM$12)*COS($E74)+SIN($E74)*COS(BM$12))/SIN($E74)*BM$9)</f>
        <v>0.44816686618812</v>
      </c>
      <c r="EZ74" s="0" t="n">
        <f aca="false">IF(BN$9=0,0,(SIN(BN$12)*COS($E74)+SIN($E74)*COS(BN$12))/SIN($E74)*BN$9)</f>
        <v>0.439540699057071</v>
      </c>
      <c r="FA74" s="0" t="n">
        <f aca="false">IF(BO$9=0,0,(SIN(BO$12)*COS($E74)+SIN($E74)*COS(BO$12))/SIN($E74)*BO$9)</f>
        <v>0.430864795083761</v>
      </c>
      <c r="FB74" s="0" t="n">
        <f aca="false">IF(BP$9=0,0,(SIN(BP$12)*COS($E74)+SIN($E74)*COS(BP$12))/SIN($E74)*BP$9)</f>
        <v>0.422144134541447</v>
      </c>
      <c r="FC74" s="0" t="n">
        <f aca="false">IF(BQ$9=0,0,(SIN(BQ$12)*COS($E74)+SIN($E74)*COS(BQ$12))/SIN($E74)*BQ$9)</f>
        <v>0.413957032681975</v>
      </c>
      <c r="FD74" s="0" t="n">
        <f aca="false">IF(BR$9=0,0,(SIN(BR$12)*COS($E74)+SIN($E74)*COS(BR$12))/SIN($E74)*BR$9)</f>
        <v>0.405720906830177</v>
      </c>
      <c r="FE74" s="0" t="n">
        <f aca="false">IF(BS$9=0,0,(SIN(BS$12)*COS($E74)+SIN($E74)*COS(BS$12))/SIN($E74)*BS$9)</f>
        <v>0.397440175025009</v>
      </c>
      <c r="FF74" s="0" t="n">
        <f aca="false">IF(BT$9=0,0,(SIN(BT$12)*COS($E74)+SIN($E74)*COS(BT$12))/SIN($E74)*BT$9)</f>
        <v>0.389119244834584</v>
      </c>
      <c r="FG74" s="0" t="n">
        <f aca="false">IF(BU$9=0,0,(SIN(BU$12)*COS($E74)+SIN($E74)*COS(BU$12))/SIN($E74)*BU$9)</f>
        <v>0.380762511439343</v>
      </c>
      <c r="FH74" s="0" t="n">
        <f aca="false">IF(BV$9=0,0,(SIN(BV$12)*COS($E74)+SIN($E74)*COS(BV$12))/SIN($E74)*BV$9)</f>
        <v>0.37264244381558</v>
      </c>
      <c r="FI74" s="0" t="n">
        <f aca="false">IF(BW$9=0,0,(SIN(BW$12)*COS($E74)+SIN($E74)*COS(BW$12))/SIN($E74)*BW$9)</f>
        <v>0.364487384983466</v>
      </c>
      <c r="FJ74" s="0" t="n">
        <f aca="false">IF(BX$9=0,0,(SIN(BX$12)*COS($E74)+SIN($E74)*COS(BX$12))/SIN($E74)*BX$9)</f>
        <v>0.356301440214257</v>
      </c>
      <c r="FK74" s="0" t="n">
        <f aca="false">IF(BY$9=0,0,(SIN(BY$12)*COS($E74)+SIN($E74)*COS(BY$12))/SIN($E74)*BY$9)</f>
        <v>0.348088699775808</v>
      </c>
      <c r="FL74" s="0" t="n">
        <f aca="false">IF(BZ$9=0,0,(SIN(BZ$12)*COS($E74)+SIN($E74)*COS(BZ$12))/SIN($E74)*BZ$9)</f>
        <v>0.339853237200245</v>
      </c>
      <c r="FM74" s="0" t="n">
        <f aca="false">IF(CA$9=0,0,(SIN(CA$12)*COS($E74)+SIN($E74)*COS(CA$12))/SIN($E74)*CA$9)</f>
        <v>0.331599107564342</v>
      </c>
      <c r="FN74" s="0" t="n">
        <f aca="false">IF(CB$9=0,0,(SIN(CB$12)*COS($E74)+SIN($E74)*COS(CB$12))/SIN($E74)*CB$9)</f>
        <v>0.323330345783217</v>
      </c>
      <c r="FO74" s="0" t="n">
        <f aca="false">IF(CC$9=0,0,(SIN(CC$12)*COS($E74)+SIN($E74)*COS(CC$12))/SIN($E74)*CC$9)</f>
        <v>0.315050964918073</v>
      </c>
      <c r="FP74" s="0" t="n">
        <f aca="false">IF(CD$9=0,0,(SIN(CD$12)*COS($E74)+SIN($E74)*COS(CD$12))/SIN($E74)*CD$9)</f>
        <v>0.306764954498585</v>
      </c>
      <c r="FQ74" s="0" t="n">
        <f aca="false">IF(CE$9=0,0,(SIN(CE$12)*COS($E74)+SIN($E74)*COS(CE$12))/SIN($E74)*CE$9)</f>
        <v>0.298476278860636</v>
      </c>
      <c r="FR74" s="0" t="n">
        <f aca="false">IF(CF$9=0,0,(SIN(CF$12)*COS($E74)+SIN($E74)*COS(CF$12))/SIN($E74)*CF$9)</f>
        <v>0.289195776230963</v>
      </c>
      <c r="FS74" s="0" t="n">
        <f aca="false">IF(CG$9=0,0,(SIN(CG$12)*COS($E74)+SIN($E74)*COS(CG$12))/SIN($E74)*CG$9)</f>
        <v>0.279962068292154</v>
      </c>
      <c r="FT74" s="0" t="n">
        <f aca="false">IF(CH$9=0,0,(SIN(CH$12)*COS($E74)+SIN($E74)*COS(CH$12))/SIN($E74)*CH$9)</f>
        <v>0.270779922497028</v>
      </c>
      <c r="FU74" s="0" t="n">
        <f aca="false">IF(CI$9=0,0,(SIN(CI$12)*COS($E74)+SIN($E74)*COS(CI$12))/SIN($E74)*CI$9)</f>
        <v>0.261654048908889</v>
      </c>
      <c r="FV74" s="0" t="n">
        <f aca="false">IF(CJ$9=0,0,(SIN(CJ$12)*COS($E74)+SIN($E74)*COS(CJ$12))/SIN($E74)*CJ$9)</f>
        <v>0.252589098184048</v>
      </c>
      <c r="FW74" s="0" t="n">
        <f aca="false">IF(CK$9=0,0,(SIN(CK$12)*COS($E74)+SIN($E74)*COS(CK$12))/SIN($E74)*CK$9)</f>
        <v>0.244078426993044</v>
      </c>
      <c r="FX74" s="0" t="n">
        <f aca="false">IF(CL$9=0,0,(SIN(CL$12)*COS($E74)+SIN($E74)*COS(CL$12))/SIN($E74)*CL$9)</f>
        <v>0.235613280276131</v>
      </c>
      <c r="FY74" s="0" t="n">
        <f aca="false">IF(CM$9=0,0,(SIN(CM$12)*COS($E74)+SIN($E74)*COS(CM$12))/SIN($E74)*CM$9)</f>
        <v>0.227197683228107</v>
      </c>
      <c r="FZ74" s="0" t="n">
        <f aca="false">IF(CN$9=0,0,(SIN(CN$12)*COS($E74)+SIN($E74)*COS(CN$12))/SIN($E74)*CN$9)</f>
        <v>0.21883560899529</v>
      </c>
      <c r="GA74" s="0" t="n">
        <f aca="false">IF(CO$9=0,0,(SIN(CO$12)*COS($E74)+SIN($E74)*COS(CO$12))/SIN($E74)*CO$9)</f>
        <v>0.210530977035854</v>
      </c>
      <c r="GB74" s="0" t="n">
        <f aca="false">IF(CP$9=0,0,(SIN(CP$12)*COS($E74)+SIN($E74)*COS(CP$12))/SIN($E74)*CP$9)</f>
        <v>0.202025620617443</v>
      </c>
      <c r="GC74" s="0" t="n">
        <f aca="false">IF(CQ$9=0,0,(SIN(CQ$12)*COS($E74)+SIN($E74)*COS(CQ$12))/SIN($E74)*CQ$9)</f>
        <v>0.193601299299964</v>
      </c>
    </row>
    <row r="75" customFormat="false" ht="12.8" hidden="true" customHeight="false" outlineLevel="0" collapsed="false">
      <c r="A75" s="0" t="n">
        <f aca="false">MAX($F75:$CQ75)</f>
        <v>0.528050099721163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0.53766</v>
      </c>
      <c r="C75" s="2" t="n">
        <f aca="false">MOD(Best +D75,360)</f>
        <v>162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0.528050099721163</v>
      </c>
      <c r="G75" s="13" t="n">
        <f aca="false">IF(OR(G165=0,CS75=0),0,G165*CS75/(G165+CS75))</f>
        <v>0.526601766160303</v>
      </c>
      <c r="H75" s="13" t="n">
        <f aca="false">IF(OR(H165=0,CT75=0),0,H165*CT75/(H165+CT75))</f>
        <v>0.52496970015412</v>
      </c>
      <c r="I75" s="13" t="n">
        <f aca="false">IF(OR(I165=0,CU75=0),0,I165*CU75/(I165+CU75))</f>
        <v>0.523163642977843</v>
      </c>
      <c r="J75" s="13" t="n">
        <f aca="false">IF(OR(J165=0,CV75=0),0,J165*CV75/(J165+CV75))</f>
        <v>0.521192953715394</v>
      </c>
      <c r="K75" s="13" t="n">
        <f aca="false">IF(OR(K165=0,CW75=0),0,K165*CW75/(K165+CW75))</f>
        <v>0.519066610037232</v>
      </c>
      <c r="L75" s="13" t="n">
        <f aca="false">IF(OR(L165=0,CX75=0),0,L165*CX75/(L165+CX75))</f>
        <v>0.516793210721974</v>
      </c>
      <c r="M75" s="13" t="n">
        <f aca="false">IF(OR(M165=0,CY75=0),0,M165*CY75/(M165+CY75))</f>
        <v>0.514380979916083</v>
      </c>
      <c r="N75" s="13" t="n">
        <f aca="false">IF(OR(N165=0,CZ75=0),0,N165*CZ75/(N165+CZ75))</f>
        <v>0.511425555676195</v>
      </c>
      <c r="O75" s="13" t="n">
        <f aca="false">IF(OR(O165=0,DA75=0),0,O165*DA75/(O165+DA75))</f>
        <v>0.508371596990273</v>
      </c>
      <c r="P75" s="13" t="n">
        <f aca="false">IF(OR(P165=0,DB75=0),0,P165*DB75/(P165+DB75))</f>
        <v>0.505225164525507</v>
      </c>
      <c r="Q75" s="13" t="n">
        <f aca="false">IF(OR(Q165=0,DC75=0),0,Q165*DC75/(Q165+DC75))</f>
        <v>0.501991995056122</v>
      </c>
      <c r="R75" s="13" t="n">
        <f aca="false">IF(OR(R165=0,DD75=0),0,R165*DD75/(R165+DD75))</f>
        <v>0.498677513984956</v>
      </c>
      <c r="S75" s="13" t="n">
        <f aca="false">IF(OR(S165=0,DE75=0),0,S165*DE75/(S165+DE75))</f>
        <v>0.494454003033597</v>
      </c>
      <c r="T75" s="13" t="n">
        <f aca="false">IF(OR(T165=0,DF75=0),0,T165*DF75/(T165+DF75))</f>
        <v>0.490208485409471</v>
      </c>
      <c r="U75" s="13" t="n">
        <f aca="false">IF(OR(U165=0,DG75=0),0,U165*DG75/(U165+DG75))</f>
        <v>0.485943162378747</v>
      </c>
      <c r="V75" s="13" t="n">
        <f aca="false">IF(OR(V165=0,DH75=0),0,V165*DH75/(V165+DH75))</f>
        <v>0.481660067699729</v>
      </c>
      <c r="W75" s="13" t="n">
        <f aca="false">IF(OR(W165=0,DI75=0),0,W165*DI75/(W165+DI75))</f>
        <v>0.477361077909089</v>
      </c>
      <c r="X75" s="13" t="n">
        <f aca="false">IF(OR(X165=0,DJ75=0),0,X165*DJ75/(X165+DJ75))</f>
        <v>0.47023502619291</v>
      </c>
      <c r="Y75" s="13" t="n">
        <f aca="false">IF(OR(Y165=0,DK75=0),0,Y165*DK75/(Y165+DK75))</f>
        <v>0.463243595683003</v>
      </c>
      <c r="Z75" s="13" t="n">
        <f aca="false">IF(OR(Z165=0,DL75=0),0,Z165*DL75/(Z165+DL75))</f>
        <v>0.45638016388661</v>
      </c>
      <c r="AA75" s="13" t="n">
        <f aca="false">IF(OR(AA165=0,DM75=0),0,AA165*DM75/(AA165+DM75))</f>
        <v>0.449638517633929</v>
      </c>
      <c r="AB75" s="13" t="n">
        <f aca="false">IF(OR(AB165=0,DN75=0),0,AB165*DN75/(AB165+DN75))</f>
        <v>0.443012820904617</v>
      </c>
      <c r="AC75" s="13" t="n">
        <f aca="false">IF(OR(AC165=0,DO75=0),0,AC165*DO75/(AC165+DO75))</f>
        <v>0.435917925878354</v>
      </c>
      <c r="AD75" s="13" t="n">
        <f aca="false">IF(OR(AD165=0,DP75=0),0,AD165*DP75/(AD165+DP75))</f>
        <v>0.429331399887223</v>
      </c>
      <c r="AE75" s="13" t="n">
        <f aca="false">IF(OR(AE165=0,DQ75=0),0,AE165*DQ75/(AE165+DQ75))</f>
        <v>0.423284879783864</v>
      </c>
      <c r="AF75" s="13" t="n">
        <f aca="false">IF(OR(AF165=0,DR75=0),0,AF165*DR75/(AF165+DR75))</f>
        <v>0.417323078472909</v>
      </c>
      <c r="AG75" s="13" t="n">
        <f aca="false">IF(OR(AG165=0,DS75=0),0,AG165*DS75/(AG165+DS75))</f>
        <v>0.411442260461474</v>
      </c>
      <c r="AH75" s="13" t="n">
        <f aca="false">IF(OR(AH165=0,DT75=0),0,AH165*DT75/(AH165+DT75))</f>
        <v>0.405465333724169</v>
      </c>
      <c r="AI75" s="13" t="n">
        <f aca="false">IF(OR(AI165=0,DU75=0),0,AI165*DU75/(AI165+DU75))</f>
        <v>0.399569589118175</v>
      </c>
      <c r="AJ75" s="13" t="n">
        <f aca="false">IF(OR(AJ165=0,DV75=0),0,AJ165*DV75/(AJ165+DV75))</f>
        <v>0.393751472312491</v>
      </c>
      <c r="AK75" s="13" t="n">
        <f aca="false">IF(OR(AK165=0,DW75=0),0,AK165*DW75/(AK165+DW75))</f>
        <v>0.388007611620894</v>
      </c>
      <c r="AL75" s="13" t="n">
        <f aca="false">IF(OR(AL165=0,DX75=0),0,AL165*DX75/(AL165+DX75))</f>
        <v>0.382334805776801</v>
      </c>
      <c r="AM75" s="13" t="n">
        <f aca="false">IF(OR(AM165=0,DY75=0),0,AM165*DY75/(AM165+DY75))</f>
        <v>0.376677611322753</v>
      </c>
      <c r="AN75" s="13" t="n">
        <f aca="false">IF(OR(AN165=0,DZ75=0),0,AN165*DZ75/(AN165+DZ75))</f>
        <v>0.371087504175799</v>
      </c>
      <c r="AO75" s="13" t="n">
        <f aca="false">IF(OR(AO165=0,EA75=0),0,AO165*EA75/(AO165+EA75))</f>
        <v>0.365561637851559</v>
      </c>
      <c r="AP75" s="13" t="n">
        <f aca="false">IF(OR(AP165=0,EB75=0),0,AP165*EB75/(AP165+EB75))</f>
        <v>0.36009730264942</v>
      </c>
      <c r="AQ75" s="13" t="n">
        <f aca="false">IF(OR(AQ165=0,EC75=0),0,AQ165*EC75/(AQ165+EC75))</f>
        <v>0.354691917080026</v>
      </c>
      <c r="AR75" s="13" t="n">
        <f aca="false">IF(OR(AR165=0,ED75=0),0,AR165*ED75/(AR165+ED75))</f>
        <v>0.349414712513231</v>
      </c>
      <c r="AS75" s="13" t="n">
        <f aca="false">IF(OR(AS165=0,EE75=0),0,AS165*EE75/(AS165+EE75))</f>
        <v>0.344189107234703</v>
      </c>
      <c r="AT75" s="13" t="n">
        <f aca="false">IF(OR(AT165=0,EF75=0),0,AT165*EF75/(AT165+EF75))</f>
        <v>0.339012966181092</v>
      </c>
      <c r="AU75" s="13" t="n">
        <f aca="false">IF(OR(AU165=0,EG75=0),0,AU165*EG75/(AU165+EG75))</f>
        <v>0.333884247025708</v>
      </c>
      <c r="AV75" s="13" t="n">
        <f aca="false">IF(OR(AV165=0,EH75=0),0,AV165*EH75/(AV165+EH75))</f>
        <v>0.328800994805711</v>
      </c>
      <c r="AW75" s="13" t="n">
        <f aca="false">IF(OR(AW165=0,EI75=0),0,AW165*EI75/(AW165+EI75))</f>
        <v>0.323411082043723</v>
      </c>
      <c r="AX75" s="13" t="n">
        <f aca="false">IF(OR(AX165=0,EJ75=0),0,AX165*EJ75/(AX165+EJ75))</f>
        <v>0.318074342420485</v>
      </c>
      <c r="AY75" s="13" t="n">
        <f aca="false">IF(OR(AY165=0,EK75=0),0,AY165*EK75/(AY165+EK75))</f>
        <v>0.312788619366444</v>
      </c>
      <c r="AZ75" s="13" t="n">
        <f aca="false">IF(OR(AZ165=0,EL75=0),0,AZ165*EL75/(AZ165+EL75))</f>
        <v>0.307551856152292</v>
      </c>
      <c r="BA75" s="13" t="n">
        <f aca="false">IF(OR(BA165=0,EM75=0),0,BA165*EM75/(BA165+EM75))</f>
        <v>0.302362090424715</v>
      </c>
      <c r="BB75" s="13" t="n">
        <f aca="false">IF(OR(BB165=0,EN75=0),0,BB165*EN75/(BB165+EN75))</f>
        <v>0.297075268434902</v>
      </c>
      <c r="BC75" s="13" t="n">
        <f aca="false">IF(OR(BC165=0,EO75=0),0,BC165*EO75/(BC165+EO75))</f>
        <v>0.291835845588661</v>
      </c>
      <c r="BD75" s="13" t="n">
        <f aca="false">IF(OR(BD165=0,EP75=0),0,BD165*EP75/(BD165+EP75))</f>
        <v>0.286641973703614</v>
      </c>
      <c r="BE75" s="13" t="n">
        <f aca="false">IF(OR(BE165=0,EQ75=0),0,BE165*EQ75/(BE165+EQ75))</f>
        <v>0.281491891889877</v>
      </c>
      <c r="BF75" s="13" t="n">
        <f aca="false">IF(OR(BF165=0,ER75=0),0,BF165*ER75/(BF165+ER75))</f>
        <v>0.276383922285307</v>
      </c>
      <c r="BG75" s="13" t="n">
        <f aca="false">IF(OR(BG165=0,ES75=0),0,BG165*ES75/(BG165+ES75))</f>
        <v>0.271126674330998</v>
      </c>
      <c r="BH75" s="13" t="n">
        <f aca="false">IF(OR(BH165=0,ET75=0),0,BH165*ET75/(BH165+ET75))</f>
        <v>0.265913268417634</v>
      </c>
      <c r="BI75" s="13" t="n">
        <f aca="false">IF(OR(BI165=0,EU75=0),0,BI165*EU75/(BI165+EU75))</f>
        <v>0.260742111737939</v>
      </c>
      <c r="BJ75" s="13" t="n">
        <f aca="false">IF(OR(BJ165=0,EV75=0),0,BJ165*EV75/(BJ165+EV75))</f>
        <v>0.255611694028159</v>
      </c>
      <c r="BK75" s="13" t="n">
        <f aca="false">IF(OR(BK165=0,EW75=0),0,BK165*EW75/(BK165+EW75))</f>
        <v>0.250520584223924</v>
      </c>
      <c r="BL75" s="13" t="n">
        <f aca="false">IF(OR(BL165=0,EX75=0),0,BL165*EX75/(BL165+EX75))</f>
        <v>0.245556771184927</v>
      </c>
      <c r="BM75" s="13" t="n">
        <f aca="false">IF(OR(BM165=0,EY75=0),0,BM165*EY75/(BM165+EY75))</f>
        <v>0.240627457976002</v>
      </c>
      <c r="BN75" s="13" t="n">
        <f aca="false">IF(OR(BN165=0,EZ75=0),0,BN165*EZ75/(BN165+EZ75))</f>
        <v>0.235731479712776</v>
      </c>
      <c r="BO75" s="13" t="n">
        <f aca="false">IF(OR(BO165=0,FA75=0),0,BO165*FA75/(BO165+FA75))</f>
        <v>0.23086773385799</v>
      </c>
      <c r="BP75" s="13" t="n">
        <f aca="false">IF(OR(BP165=0,FB75=0),0,BP165*FB75/(BP165+FB75))</f>
        <v>0.226035178232944</v>
      </c>
      <c r="BQ75" s="13" t="n">
        <f aca="false">IF(OR(BQ165=0,FC75=0),0,BQ165*FC75/(BQ165+FC75))</f>
        <v>0.221400512775068</v>
      </c>
      <c r="BR75" s="13" t="n">
        <f aca="false">IF(OR(BR165=0,FD75=0),0,BR165*FD75/(BR165+FD75))</f>
        <v>0.216790718333201</v>
      </c>
      <c r="BS75" s="13" t="n">
        <f aca="false">IF(OR(BS165=0,FE75=0),0,BS165*FE75/(BS165+FE75))</f>
        <v>0.212204975447724</v>
      </c>
      <c r="BT75" s="13" t="n">
        <f aca="false">IF(OR(BT165=0,FF75=0),0,BT165*FF75/(BT165+FF75))</f>
        <v>0.207642507778612</v>
      </c>
      <c r="BU75" s="13" t="n">
        <f aca="false">IF(OR(BU165=0,FG75=0),0,BU165*FG75/(BU165+FG75))</f>
        <v>0.203102581054074</v>
      </c>
      <c r="BV75" s="13" t="n">
        <f aca="false">IF(OR(BV165=0,FH75=0),0,BV165*FH75/(BV165+FH75))</f>
        <v>0.198662572615201</v>
      </c>
      <c r="BW75" s="13" t="n">
        <f aca="false">IF(OR(BW165=0,FI75=0),0,BW165*FI75/(BW165+FI75))</f>
        <v>0.194241465613814</v>
      </c>
      <c r="BX75" s="13" t="n">
        <f aca="false">IF(OR(BX165=0,FJ75=0),0,BX165*FJ75/(BX165+FJ75))</f>
        <v>0.189838655796394</v>
      </c>
      <c r="BY75" s="13" t="n">
        <f aca="false">IF(OR(BY165=0,FK75=0),0,BY165*FK75/(BY165+FK75))</f>
        <v>0.185453572721285</v>
      </c>
      <c r="BZ75" s="13" t="n">
        <f aca="false">IF(OR(BZ165=0,FL75=0),0,BZ165*FL75/(BZ165+FL75))</f>
        <v>0.181085679213078</v>
      </c>
      <c r="CA75" s="13" t="n">
        <f aca="false">IF(OR(CA165=0,FM75=0),0,CA165*FM75/(CA165+FM75))</f>
        <v>0.176734470889848</v>
      </c>
      <c r="CB75" s="13" t="n">
        <f aca="false">IF(OR(CB165=0,FN75=0),0,CB165*FN75/(CB165+FN75))</f>
        <v>0.172399475760427</v>
      </c>
      <c r="CC75" s="13" t="n">
        <f aca="false">IF(OR(CC165=0,FO75=0),0,CC165*FO75/(CC165+FO75))</f>
        <v>0.168080253889143</v>
      </c>
      <c r="CD75" s="13" t="n">
        <f aca="false">IF(OR(CD165=0,FP75=0),0,CD165*FP75/(CD165+FP75))</f>
        <v>0.163776397125641</v>
      </c>
      <c r="CE75" s="13" t="n">
        <f aca="false">IF(OR(CE165=0,FQ75=0),0,CE165*FQ75/(CE165+FQ75))</f>
        <v>0.159487528897615</v>
      </c>
      <c r="CF75" s="13" t="n">
        <f aca="false">IF(OR(CF165=0,FR75=0),0,CF165*FR75/(CF165+FR75))</f>
        <v>0.154920013509569</v>
      </c>
      <c r="CG75" s="13" t="n">
        <f aca="false">IF(OR(CG165=0,FS75=0),0,CG165*FS75/(CG165+FS75))</f>
        <v>0.150376481553939</v>
      </c>
      <c r="CH75" s="13" t="n">
        <f aca="false">IF(OR(CH165=0,FT75=0),0,CH165*FT75/(CH165+FT75))</f>
        <v>0.145856801266192</v>
      </c>
      <c r="CI75" s="13" t="n">
        <f aca="false">IF(OR(CI165=0,FU75=0),0,CI165*FU75/(CI165+FU75))</f>
        <v>0.141360897359176</v>
      </c>
      <c r="CJ75" s="13" t="n">
        <f aca="false">IF(OR(CJ165=0,FV75=0),0,CJ165*FV75/(CJ165+FV75))</f>
        <v>0.136888751544533</v>
      </c>
      <c r="CK75" s="13" t="n">
        <f aca="false">IF(OR(CK165=0,FW75=0),0,CK165*FW75/(CK165+FW75))</f>
        <v>0.132589827131765</v>
      </c>
      <c r="CL75" s="13" t="n">
        <f aca="false">IF(OR(CL165=0,FX75=0),0,CL165*FX75/(CL165+FX75))</f>
        <v>0.128309298651949</v>
      </c>
      <c r="CM75" s="13" t="n">
        <f aca="false">IF(OR(CM165=0,FY75=0),0,CM165*FY75/(CM165+FY75))</f>
        <v>0.124047174622591</v>
      </c>
      <c r="CN75" s="13" t="n">
        <f aca="false">IF(OR(CN165=0,FZ75=0),0,CN165*FZ75/(CN165+FZ75))</f>
        <v>0.119803507618626</v>
      </c>
      <c r="CO75" s="13" t="n">
        <f aca="false">IF(OR(CO165=0,GA75=0),0,CO165*GA75/(CO165+GA75))</f>
        <v>0.115578394849189</v>
      </c>
      <c r="CP75" s="13" t="n">
        <f aca="false">IF(OR(CP165=0,GB75=0),0,CP165*GB75/(CP165+GB75))</f>
        <v>0.111289270200812</v>
      </c>
      <c r="CQ75" s="13" t="n">
        <f aca="false">IF(OR(CQ165=0,GC75=0),0,CQ165*GC75/(CQ165+GC75))</f>
        <v>0.107022809398499</v>
      </c>
      <c r="CR75" s="0" t="n">
        <f aca="false">IF(F$9=0,0,(SIN(F$12)*COS($E75)+SIN($E75)*COS(F$12))/SIN($E75)*F$9)</f>
        <v>0.5280501</v>
      </c>
      <c r="CS75" s="0" t="n">
        <f aca="false">IF(G$9=0,0,(SIN(G$12)*COS($E75)+SIN($E75)*COS(G$12))/SIN($E75)*G$9)</f>
        <v>0.536810951362504</v>
      </c>
      <c r="CT75" s="0" t="n">
        <f aca="false">IF(H$9=0,0,(SIN(H$12)*COS($E75)+SIN($E75)*COS(H$12))/SIN($E75)*H$9)</f>
        <v>0.545478860823134</v>
      </c>
      <c r="CU75" s="0" t="n">
        <f aca="false">IF(I$9=0,0,(SIN(I$12)*COS($E75)+SIN($E75)*COS(I$12))/SIN($E75)*I$9)</f>
        <v>0.554048651904346</v>
      </c>
      <c r="CV75" s="0" t="n">
        <f aca="false">IF(J$9=0,0,(SIN(J$12)*COS($E75)+SIN($E75)*COS(J$12))/SIN($E75)*J$9)</f>
        <v>0.562515157290835</v>
      </c>
      <c r="CW75" s="0" t="n">
        <f aca="false">IF(K$9=0,0,(SIN(K$12)*COS($E75)+SIN($E75)*COS(K$12))/SIN($E75)*K$9)</f>
        <v>0.570873221182395</v>
      </c>
      <c r="CX75" s="0" t="n">
        <f aca="false">IF(L$9=0,0,(SIN(L$12)*COS($E75)+SIN($E75)*COS(L$12))/SIN($E75)*L$9)</f>
        <v>0.57911770164935</v>
      </c>
      <c r="CY75" s="0" t="n">
        <f aca="false">IF(M$9=0,0,(SIN(M$12)*COS($E75)+SIN($E75)*COS(M$12))/SIN($E75)*M$9)</f>
        <v>0.587243472989598</v>
      </c>
      <c r="CZ75" s="0" t="n">
        <f aca="false">IF(N$9=0,0,(SIN(N$12)*COS($E75)+SIN($E75)*COS(N$12))/SIN($E75)*N$9)</f>
        <v>0.594687990071797</v>
      </c>
      <c r="DA75" s="0" t="n">
        <f aca="false">IF(O$9=0,0,(SIN(O$12)*COS($E75)+SIN($E75)*COS(O$12))/SIN($E75)*O$9)</f>
        <v>0.601997074862108</v>
      </c>
      <c r="DB75" s="0" t="n">
        <f aca="false">IF(P$9=0,0,(SIN(P$12)*COS($E75)+SIN($E75)*COS(P$12))/SIN($E75)*P$9)</f>
        <v>0.609166176871786</v>
      </c>
      <c r="DC75" s="0" t="n">
        <f aca="false">IF(Q$9=0,0,(SIN(Q$12)*COS($E75)+SIN($E75)*COS(Q$12))/SIN($E75)*Q$9)</f>
        <v>0.616190775034771</v>
      </c>
      <c r="DD75" s="0" t="n">
        <f aca="false">IF(R$9=0,0,(SIN(R$12)*COS($E75)+SIN($E75)*COS(R$12))/SIN($E75)*R$9)</f>
        <v>0.623066379796803</v>
      </c>
      <c r="DE75" s="0" t="n">
        <f aca="false">IF(S$9=0,0,(SIN(S$12)*COS($E75)+SIN($E75)*COS(S$12))/SIN($E75)*S$9)</f>
        <v>0.628442545595855</v>
      </c>
      <c r="DF75" s="0" t="n">
        <f aca="false">IF(T$9=0,0,(SIN(T$12)*COS($E75)+SIN($E75)*COS(T$12))/SIN($E75)*T$9)</f>
        <v>0.633649537941643</v>
      </c>
      <c r="DG75" s="0" t="n">
        <f aca="false">IF(U$9=0,0,(SIN(U$12)*COS($E75)+SIN($E75)*COS(U$12))/SIN($E75)*U$9)</f>
        <v>0.638684209457179</v>
      </c>
      <c r="DH75" s="0" t="n">
        <f aca="false">IF(V$9=0,0,(SIN(V$12)*COS($E75)+SIN($E75)*COS(V$12))/SIN($E75)*V$9)</f>
        <v>0.643543458952183</v>
      </c>
      <c r="DI75" s="0" t="n">
        <f aca="false">IF(W$9=0,0,(SIN(W$12)*COS($E75)+SIN($E75)*COS(W$12))/SIN($E75)*W$9)</f>
        <v>0.648224232845236</v>
      </c>
      <c r="DJ75" s="0" t="n">
        <f aca="false">IF(X$9=0,0,(SIN(X$12)*COS($E75)+SIN($E75)*COS(X$12))/SIN($E75)*X$9)</f>
        <v>0.647380072010584</v>
      </c>
      <c r="DK75" s="0" t="n">
        <f aca="false">IF(Y$9=0,0,(SIN(Y$12)*COS($E75)+SIN($E75)*COS(Y$12))/SIN($E75)*Y$9)</f>
        <v>0.646323563886821</v>
      </c>
      <c r="DL75" s="0" t="n">
        <f aca="false">IF(Z$9=0,0,(SIN(Z$12)*COS($E75)+SIN($E75)*COS(Z$12))/SIN($E75)*Z$9)</f>
        <v>0.645056701879801</v>
      </c>
      <c r="DM75" s="0" t="n">
        <f aca="false">IF(AA$9=0,0,(SIN(AA$12)*COS($E75)+SIN($E75)*COS(AA$12))/SIN($E75)*AA$9)</f>
        <v>0.643581547576574</v>
      </c>
      <c r="DN75" s="0" t="n">
        <f aca="false">IF(AB$9=0,0,(SIN(AB$12)*COS($E75)+SIN($E75)*COS(AB$12))/SIN($E75)*AB$9)</f>
        <v>0.641900229606978</v>
      </c>
      <c r="DO75" s="0" t="n">
        <f aca="false">IF(AC$9=0,0,(SIN(AC$12)*COS($E75)+SIN($E75)*COS(AC$12))/SIN($E75)*AC$9)</f>
        <v>0.63876950800104</v>
      </c>
      <c r="DP75" s="0" t="n">
        <f aca="false">IF(AD$9=0,0,(SIN(AD$12)*COS($E75)+SIN($E75)*COS(AD$12))/SIN($E75)*AD$9)</f>
        <v>0.63626559246915</v>
      </c>
      <c r="DQ75" s="0" t="n">
        <f aca="false">IF(AE$9=0,0,(SIN(AE$12)*COS($E75)+SIN($E75)*COS(AE$12))/SIN($E75)*AE$9)</f>
        <v>0.634532480984843</v>
      </c>
      <c r="DR75" s="0" t="n">
        <f aca="false">IF(AF$9=0,0,(SIN(AF$12)*COS($E75)+SIN($E75)*COS(AF$12))/SIN($E75)*AF$9)</f>
        <v>0.632603381037896</v>
      </c>
      <c r="DS75" s="0" t="n">
        <f aca="false">IF(AG$9=0,0,(SIN(AG$12)*COS($E75)+SIN($E75)*COS(AG$12))/SIN($E75)*AG$9)</f>
        <v>0.630480231905953</v>
      </c>
      <c r="DT75" s="0" t="n">
        <f aca="false">IF(AH$9=0,0,(SIN(AH$12)*COS($E75)+SIN($E75)*COS(AH$12))/SIN($E75)*AH$9)</f>
        <v>0.627748937201823</v>
      </c>
      <c r="DU75" s="0" t="n">
        <f aca="false">IF(AI$9=0,0,(SIN(AI$12)*COS($E75)+SIN($E75)*COS(AI$12))/SIN($E75)*AI$9)</f>
        <v>0.624828029669803</v>
      </c>
      <c r="DV75" s="0" t="n">
        <f aca="false">IF(AJ$9=0,0,(SIN(AJ$12)*COS($E75)+SIN($E75)*COS(AJ$12))/SIN($E75)*AJ$9)</f>
        <v>0.621720004137066</v>
      </c>
      <c r="DW75" s="0" t="n">
        <f aca="false">IF(AK$9=0,0,(SIN(AK$12)*COS($E75)+SIN($E75)*COS(AK$12))/SIN($E75)*AK$9)</f>
        <v>0.618427411450745</v>
      </c>
      <c r="DX75" s="0" t="n">
        <f aca="false">IF(AL$9=0,0,(SIN(AL$12)*COS($E75)+SIN($E75)*COS(AL$12))/SIN($E75)*AL$9)</f>
        <v>0.614952857212282</v>
      </c>
      <c r="DY75" s="0" t="n">
        <f aca="false">IF(AM$9=0,0,(SIN(AM$12)*COS($E75)+SIN($E75)*COS(AM$12))/SIN($E75)*AM$9)</f>
        <v>0.611161040892652</v>
      </c>
      <c r="DZ75" s="0" t="n">
        <f aca="false">IF(AN$9=0,0,(SIN(AN$12)*COS($E75)+SIN($E75)*COS(AN$12))/SIN($E75)*AN$9)</f>
        <v>0.607193181491978</v>
      </c>
      <c r="EA75" s="0" t="n">
        <f aca="false">IF(AO$9=0,0,(SIN(AO$12)*COS($E75)+SIN($E75)*COS(AO$12))/SIN($E75)*AO$9)</f>
        <v>0.603052166942219</v>
      </c>
      <c r="EB75" s="0" t="n">
        <f aca="false">IF(AP$9=0,0,(SIN(AP$12)*COS($E75)+SIN($E75)*COS(AP$12))/SIN($E75)*AP$9)</f>
        <v>0.598740934325132</v>
      </c>
      <c r="EC75" s="0" t="n">
        <f aca="false">IF(AQ$9=0,0,(SIN(AQ$12)*COS($E75)+SIN($E75)*COS(AQ$12))/SIN($E75)*AQ$9)</f>
        <v>0.594262468467182</v>
      </c>
      <c r="ED75" s="0" t="n">
        <f aca="false">IF(AR$9=0,0,(SIN(AR$12)*COS($E75)+SIN($E75)*COS(AR$12))/SIN($E75)*AR$9)</f>
        <v>0.589824056803084</v>
      </c>
      <c r="EE75" s="0" t="n">
        <f aca="false">IF(AS$9=0,0,(SIN(AS$12)*COS($E75)+SIN($E75)*COS(AS$12))/SIN($E75)*AS$9)</f>
        <v>0.58522307104075</v>
      </c>
      <c r="EF75" s="0" t="n">
        <f aca="false">IF(AT$9=0,0,(SIN(AT$12)*COS($E75)+SIN($E75)*COS(AT$12))/SIN($E75)*AT$9)</f>
        <v>0.580462444686515</v>
      </c>
      <c r="EG75" s="0" t="n">
        <f aca="false">IF(AU$9=0,0,(SIN(AU$12)*COS($E75)+SIN($E75)*COS(AU$12))/SIN($E75)*AU$9)</f>
        <v>0.575545154201729</v>
      </c>
      <c r="EH75" s="0" t="n">
        <f aca="false">IF(AV$9=0,0,(SIN(AV$12)*COS($E75)+SIN($E75)*COS(AV$12))/SIN($E75)*AV$9)</f>
        <v>0.570474217631158</v>
      </c>
      <c r="EI75" s="0" t="n">
        <f aca="false">IF(AW$9=0,0,(SIN(AW$12)*COS($E75)+SIN($E75)*COS(AW$12))/SIN($E75)*AW$9)</f>
        <v>0.564185927109308</v>
      </c>
      <c r="EJ75" s="0" t="n">
        <f aca="false">IF(AX$9=0,0,(SIN(AX$12)*COS($E75)+SIN($E75)*COS(AX$12))/SIN($E75)*AX$9)</f>
        <v>0.55776114779125</v>
      </c>
      <c r="EK75" s="0" t="n">
        <f aca="false">IF(AY$9=0,0,(SIN(AY$12)*COS($E75)+SIN($E75)*COS(AY$12))/SIN($E75)*AY$9)</f>
        <v>0.551203983952199</v>
      </c>
      <c r="EL75" s="0" t="n">
        <f aca="false">IF(AZ$9=0,0,(SIN(AZ$12)*COS($E75)+SIN($E75)*COS(AZ$12))/SIN($E75)*AZ$9)</f>
        <v>0.544518568765563</v>
      </c>
      <c r="EM75" s="0" t="n">
        <f aca="false">IF(BA$9=0,0,(SIN(BA$12)*COS($E75)+SIN($E75)*COS(BA$12))/SIN($E75)*BA$9)</f>
        <v>0.537709062393362</v>
      </c>
      <c r="EN75" s="0" t="n">
        <f aca="false">IF(BB$9=0,0,(SIN(BB$12)*COS($E75)+SIN($E75)*COS(BB$12))/SIN($E75)*BB$9)</f>
        <v>0.530326379662118</v>
      </c>
      <c r="EO75" s="0" t="n">
        <f aca="false">IF(BC$9=0,0,(SIN(BC$12)*COS($E75)+SIN($E75)*COS(BC$12))/SIN($E75)*BC$9)</f>
        <v>0.522834210680732</v>
      </c>
      <c r="EP75" s="0" t="n">
        <f aca="false">IF(BD$9=0,0,(SIN(BD$12)*COS($E75)+SIN($E75)*COS(BD$12))/SIN($E75)*BD$9)</f>
        <v>0.515237196451624</v>
      </c>
      <c r="EQ75" s="0" t="n">
        <f aca="false">IF(BE$9=0,0,(SIN(BE$12)*COS($E75)+SIN($E75)*COS(BE$12))/SIN($E75)*BE$9)</f>
        <v>0.507539993338724</v>
      </c>
      <c r="ER75" s="0" t="n">
        <f aca="false">IF(BF$9=0,0,(SIN(BF$12)*COS($E75)+SIN($E75)*COS(BF$12))/SIN($E75)*BF$9)</f>
        <v>0.499747270935627</v>
      </c>
      <c r="ES75" s="0" t="n">
        <f aca="false">IF(BG$9=0,0,(SIN(BG$12)*COS($E75)+SIN($E75)*COS(BG$12))/SIN($E75)*BG$9)</f>
        <v>0.491240308528222</v>
      </c>
      <c r="ET75" s="0" t="n">
        <f aca="false">IF(BH$9=0,0,(SIN(BH$12)*COS($E75)+SIN($E75)*COS(BH$12))/SIN($E75)*BH$9)</f>
        <v>0.482657999999999</v>
      </c>
      <c r="EU75" s="0" t="n">
        <f aca="false">IF(BI$9=0,0,(SIN(BI$12)*COS($E75)+SIN($E75)*COS(BI$12))/SIN($E75)*BI$9)</f>
        <v>0.474005606605533</v>
      </c>
      <c r="EV75" s="0" t="n">
        <f aca="false">IF(BJ$9=0,0,(SIN(BJ$12)*COS($E75)+SIN($E75)*COS(BJ$12))/SIN($E75)*BJ$9)</f>
        <v>0.465288387512042</v>
      </c>
      <c r="EW75" s="0" t="n">
        <f aca="false">IF(BK$9=0,0,(SIN(BK$12)*COS($E75)+SIN($E75)*COS(BK$12))/SIN($E75)*BK$9)</f>
        <v>0.456511597398227</v>
      </c>
      <c r="EX75" s="0" t="n">
        <f aca="false">IF(BL$9=0,0,(SIN(BL$12)*COS($E75)+SIN($E75)*COS(BL$12))/SIN($E75)*BL$9)</f>
        <v>0.447977748659517</v>
      </c>
      <c r="EY75" s="0" t="n">
        <f aca="false">IF(BM$9=0,0,(SIN(BM$12)*COS($E75)+SIN($E75)*COS(BM$12))/SIN($E75)*BM$9)</f>
        <v>0.439388490173908</v>
      </c>
      <c r="EZ75" s="0" t="n">
        <f aca="false">IF(BN$9=0,0,(SIN(BN$12)*COS($E75)+SIN($E75)*COS(BN$12))/SIN($E75)*BN$9)</f>
        <v>0.430748780080937</v>
      </c>
      <c r="FA75" s="0" t="n">
        <f aca="false">IF(BO$9=0,0,(SIN(BO$12)*COS($E75)+SIN($E75)*COS(BO$12))/SIN($E75)*BO$9)</f>
        <v>0.422063566486673</v>
      </c>
      <c r="FB75" s="0" t="n">
        <f aca="false">IF(BP$9=0,0,(SIN(BP$12)*COS($E75)+SIN($E75)*COS(BP$12))/SIN($E75)*BP$9)</f>
        <v>0.413337785250884</v>
      </c>
      <c r="FC75" s="0" t="n">
        <f aca="false">IF(BQ$9=0,0,(SIN(BQ$12)*COS($E75)+SIN($E75)*COS(BQ$12))/SIN($E75)*BQ$9)</f>
        <v>0.405137490043574</v>
      </c>
      <c r="FD75" s="0" t="n">
        <f aca="false">IF(BR$9=0,0,(SIN(BR$12)*COS($E75)+SIN($E75)*COS(BR$12))/SIN($E75)*BR$9)</f>
        <v>0.396892052237822</v>
      </c>
      <c r="FE75" s="0" t="n">
        <f aca="false">IF(BS$9=0,0,(SIN(BS$12)*COS($E75)+SIN($E75)*COS(BS$12))/SIN($E75)*BS$9)</f>
        <v>0.388605851599897</v>
      </c>
      <c r="FF75" s="0" t="n">
        <f aca="false">IF(BT$9=0,0,(SIN(BT$12)*COS($E75)+SIN($E75)*COS(BT$12))/SIN($E75)*BT$9)</f>
        <v>0.380283255903122</v>
      </c>
      <c r="FG75" s="0" t="n">
        <f aca="false">IF(BU$9=0,0,(SIN(BU$12)*COS($E75)+SIN($E75)*COS(BU$12))/SIN($E75)*BU$9)</f>
        <v>0.371928619035801</v>
      </c>
      <c r="FH75" s="0" t="n">
        <f aca="false">IF(BV$9=0,0,(SIN(BV$12)*COS($E75)+SIN($E75)*COS(BV$12))/SIN($E75)*BV$9)</f>
        <v>0.36380801150335</v>
      </c>
      <c r="FI75" s="0" t="n">
        <f aca="false">IF(BW$9=0,0,(SIN(BW$12)*COS($E75)+SIN($E75)*COS(BW$12))/SIN($E75)*BW$9)</f>
        <v>0.355656000127195</v>
      </c>
      <c r="FJ75" s="0" t="n">
        <f aca="false">IF(BX$9=0,0,(SIN(BX$12)*COS($E75)+SIN($E75)*COS(BX$12))/SIN($E75)*BX$9)</f>
        <v>0.347476650396545</v>
      </c>
      <c r="FK75" s="0" t="n">
        <f aca="false">IF(BY$9=0,0,(SIN(BY$12)*COS($E75)+SIN($E75)*COS(BY$12))/SIN($E75)*BY$9)</f>
        <v>0.339274011455393</v>
      </c>
      <c r="FL75" s="0" t="n">
        <f aca="false">IF(BZ$9=0,0,(SIN(BZ$12)*COS($E75)+SIN($E75)*COS(BZ$12))/SIN($E75)*BZ$9)</f>
        <v>0.331052114394628</v>
      </c>
      <c r="FM75" s="0" t="n">
        <f aca="false">IF(CA$9=0,0,(SIN(CA$12)*COS($E75)+SIN($E75)*COS(CA$12))/SIN($E75)*CA$9)</f>
        <v>0.322814970557324</v>
      </c>
      <c r="FN75" s="0" t="n">
        <f aca="false">IF(CB$9=0,0,(SIN(CB$12)*COS($E75)+SIN($E75)*COS(CB$12))/SIN($E75)*CB$9)</f>
        <v>0.314566569857832</v>
      </c>
      <c r="FO75" s="0" t="n">
        <f aca="false">IF(CC$9=0,0,(SIN(CC$12)*COS($E75)+SIN($E75)*COS(CC$12))/SIN($E75)*CC$9)</f>
        <v>0.306310879115349</v>
      </c>
      <c r="FP75" s="0" t="n">
        <f aca="false">IF(CD$9=0,0,(SIN(CD$12)*COS($E75)+SIN($E75)*COS(CD$12))/SIN($E75)*CD$9)</f>
        <v>0.2980518404026</v>
      </c>
      <c r="FQ75" s="0" t="n">
        <f aca="false">IF(CE$9=0,0,(SIN(CE$12)*COS($E75)+SIN($E75)*COS(CE$12))/SIN($E75)*CE$9)</f>
        <v>0.289793369410272</v>
      </c>
      <c r="FR75" s="0" t="n">
        <f aca="false">IF(CF$9=0,0,(SIN(CF$12)*COS($E75)+SIN($E75)*COS(CF$12))/SIN($E75)*CF$9)</f>
        <v>0.280575855395968</v>
      </c>
      <c r="FS75" s="0" t="n">
        <f aca="false">IF(CG$9=0,0,(SIN(CG$12)*COS($E75)+SIN($E75)*COS(CG$12))/SIN($E75)*CG$9)</f>
        <v>0.271408478864476</v>
      </c>
      <c r="FT75" s="0" t="n">
        <f aca="false">IF(CH$9=0,0,(SIN(CH$12)*COS($E75)+SIN($E75)*COS(CH$12))/SIN($E75)*CH$9)</f>
        <v>0.262295928076791</v>
      </c>
      <c r="FU75" s="0" t="n">
        <f aca="false">IF(CI$9=0,0,(SIN(CI$12)*COS($E75)+SIN($E75)*COS(CI$12))/SIN($E75)*CI$9)</f>
        <v>0.253242832709811</v>
      </c>
      <c r="FV75" s="0" t="n">
        <f aca="false">IF(CJ$9=0,0,(SIN(CJ$12)*COS($E75)+SIN($E75)*COS(CJ$12))/SIN($E75)*CJ$9)</f>
        <v>0.244253761881369</v>
      </c>
      <c r="FW75" s="0" t="n">
        <f aca="false">IF(CK$9=0,0,(SIN(CK$12)*COS($E75)+SIN($E75)*COS(CK$12))/SIN($E75)*CK$9)</f>
        <v>0.235805422911583</v>
      </c>
      <c r="FX75" s="0" t="n">
        <f aca="false">IF(CL$9=0,0,(SIN(CL$12)*COS($E75)+SIN($E75)*COS(CL$12))/SIN($E75)*CL$9)</f>
        <v>0.2274054777753</v>
      </c>
      <c r="FY75" s="0" t="n">
        <f aca="false">IF(CM$9=0,0,(SIN(CM$12)*COS($E75)+SIN($E75)*COS(CM$12))/SIN($E75)*CM$9)</f>
        <v>0.219057882100967</v>
      </c>
      <c r="FZ75" s="0" t="n">
        <f aca="false">IF(CN$9=0,0,(SIN(CN$12)*COS($E75)+SIN($E75)*COS(CN$12))/SIN($E75)*CN$9)</f>
        <v>0.210766538524435</v>
      </c>
      <c r="GA75" s="0" t="n">
        <f aca="false">IF(CO$9=0,0,(SIN(CO$12)*COS($E75)+SIN($E75)*COS(CO$12))/SIN($E75)*CO$9)</f>
        <v>0.202535295085951</v>
      </c>
      <c r="GB75" s="0" t="n">
        <f aca="false">IF(CP$9=0,0,(SIN(CP$12)*COS($E75)+SIN($E75)*COS(CP$12))/SIN($E75)*CP$9)</f>
        <v>0.194116171463577</v>
      </c>
      <c r="GC75" s="0" t="n">
        <f aca="false">IF(CQ$9=0,0,(SIN(CQ$12)*COS($E75)+SIN($E75)*COS(CQ$12))/SIN($E75)*CQ$9)</f>
        <v>0.185780604776082</v>
      </c>
    </row>
    <row r="76" customFormat="false" ht="12.8" hidden="true" customHeight="false" outlineLevel="0" collapsed="false">
      <c r="A76" s="0" t="n">
        <f aca="false">MAX($F76:$CQ76)</f>
        <v>0.528050099721163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0.5353734</v>
      </c>
      <c r="C76" s="2" t="n">
        <f aca="false">MOD(Best +D76,360)</f>
        <v>163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0.528050099721163</v>
      </c>
      <c r="G76" s="13" t="n">
        <f aca="false">IF(OR(G166=0,CS76=0),0,G166*CS76/(G166+CS76))</f>
        <v>0.526447572311967</v>
      </c>
      <c r="H76" s="13" t="n">
        <f aca="false">IF(OR(H166=0,CT76=0),0,H166*CT76/(H166+CT76))</f>
        <v>0.524664566418607</v>
      </c>
      <c r="I76" s="13" t="n">
        <f aca="false">IF(OR(I166=0,CU76=0),0,I166*CU76/(I166+CU76))</f>
        <v>0.522710763059426</v>
      </c>
      <c r="J76" s="13" t="n">
        <f aca="false">IF(OR(J166=0,CV76=0),0,J166*CV76/(J166+CV76))</f>
        <v>0.520595460245326</v>
      </c>
      <c r="K76" s="13" t="n">
        <f aca="false">IF(OR(K166=0,CW76=0),0,K166*CW76/(K166+CW76))</f>
        <v>0.518327574039634</v>
      </c>
      <c r="L76" s="13" t="n">
        <f aca="false">IF(OR(L166=0,CX76=0),0,L166*CX76/(L166+CX76))</f>
        <v>0.515915641326761</v>
      </c>
      <c r="M76" s="13" t="n">
        <f aca="false">IF(OR(M166=0,CY76=0),0,M166*CY76/(M166+CY76))</f>
        <v>0.513367824287702</v>
      </c>
      <c r="N76" s="13" t="n">
        <f aca="false">IF(OR(N166=0,CZ76=0),0,N166*CZ76/(N166+CZ76))</f>
        <v>0.510280366681448</v>
      </c>
      <c r="O76" s="13" t="n">
        <f aca="false">IF(OR(O166=0,DA76=0),0,O166*DA76/(O166+DA76))</f>
        <v>0.507097316522511</v>
      </c>
      <c r="P76" s="13" t="n">
        <f aca="false">IF(OR(P166=0,DB76=0),0,P166*DB76/(P166+DB76))</f>
        <v>0.503824660470908</v>
      </c>
      <c r="Q76" s="13" t="n">
        <f aca="false">IF(OR(Q166=0,DC76=0),0,Q166*DC76/(Q166+DC76))</f>
        <v>0.500468062949812</v>
      </c>
      <c r="R76" s="13" t="n">
        <f aca="false">IF(OR(R166=0,DD76=0),0,R166*DD76/(R166+DD76))</f>
        <v>0.497032878679563</v>
      </c>
      <c r="S76" s="13" t="n">
        <f aca="false">IF(OR(S166=0,DE76=0),0,S166*DE76/(S166+DE76))</f>
        <v>0.492693499756616</v>
      </c>
      <c r="T76" s="13" t="n">
        <f aca="false">IF(OR(T166=0,DF76=0),0,T166*DF76/(T166+DF76))</f>
        <v>0.488334899793032</v>
      </c>
      <c r="U76" s="13" t="n">
        <f aca="false">IF(OR(U166=0,DG76=0),0,U166*DG76/(U166+DG76))</f>
        <v>0.483959193570704</v>
      </c>
      <c r="V76" s="13" t="n">
        <f aca="false">IF(OR(V166=0,DH76=0),0,V166*DH76/(V166+DH76))</f>
        <v>0.479568331769105</v>
      </c>
      <c r="W76" s="13" t="n">
        <f aca="false">IF(OR(W166=0,DI76=0),0,W166*DI76/(W166+DI76))</f>
        <v>0.475164111094554</v>
      </c>
      <c r="X76" s="13" t="n">
        <f aca="false">IF(OR(X166=0,DJ76=0),0,X166*DJ76/(X166+DJ76))</f>
        <v>0.467945565370173</v>
      </c>
      <c r="Y76" s="13" t="n">
        <f aca="false">IF(OR(Y166=0,DK76=0),0,Y166*DK76/(Y166+DK76))</f>
        <v>0.46086467653452</v>
      </c>
      <c r="Z76" s="13" t="n">
        <f aca="false">IF(OR(Z166=0,DL76=0),0,Z166*DL76/(Z166+DL76))</f>
        <v>0.45391470241692</v>
      </c>
      <c r="AA76" s="13" t="n">
        <f aca="false">IF(OR(AA166=0,DM76=0),0,AA166*DM76/(AA166+DM76))</f>
        <v>0.447089316859458</v>
      </c>
      <c r="AB76" s="13" t="n">
        <f aca="false">IF(OR(AB166=0,DN76=0),0,AB166*DN76/(AB166+DN76))</f>
        <v>0.440382577116518</v>
      </c>
      <c r="AC76" s="13" t="n">
        <f aca="false">IF(OR(AC166=0,DO76=0),0,AC166*DO76/(AC166+DO76))</f>
        <v>0.433212019968805</v>
      </c>
      <c r="AD76" s="13" t="n">
        <f aca="false">IF(OR(AD166=0,DP76=0),0,AD166*DP76/(AD166+DP76))</f>
        <v>0.426550573204067</v>
      </c>
      <c r="AE76" s="13" t="n">
        <f aca="false">IF(OR(AE166=0,DQ76=0),0,AE166*DQ76/(AE166+DQ76))</f>
        <v>0.420429306332396</v>
      </c>
      <c r="AF76" s="13" t="n">
        <f aca="false">IF(OR(AF166=0,DR76=0),0,AF166*DR76/(AF166+DR76))</f>
        <v>0.414395020265059</v>
      </c>
      <c r="AG76" s="13" t="n">
        <f aca="false">IF(OR(AG166=0,DS76=0),0,AG166*DS76/(AG166+DS76))</f>
        <v>0.408443901450766</v>
      </c>
      <c r="AH76" s="13" t="n">
        <f aca="false">IF(OR(AH166=0,DT76=0),0,AH166*DT76/(AH166+DT76))</f>
        <v>0.402399825217699</v>
      </c>
      <c r="AI76" s="13" t="n">
        <f aca="false">IF(OR(AI166=0,DU76=0),0,AI166*DU76/(AI166+DU76))</f>
        <v>0.396439011799113</v>
      </c>
      <c r="AJ76" s="13" t="n">
        <f aca="false">IF(OR(AJ166=0,DV76=0),0,AJ166*DV76/(AJ166+DV76))</f>
        <v>0.390557838645394</v>
      </c>
      <c r="AK76" s="13" t="n">
        <f aca="false">IF(OR(AK166=0,DW76=0),0,AK166*DW76/(AK166+DW76))</f>
        <v>0.384752869372093</v>
      </c>
      <c r="AL76" s="13" t="n">
        <f aca="false">IF(OR(AL166=0,DX76=0),0,AL166*DX76/(AL166+DX76))</f>
        <v>0.379020841334109</v>
      </c>
      <c r="AM76" s="13" t="n">
        <f aca="false">IF(OR(AM166=0,DY76=0),0,AM166*DY76/(AM166+DY76))</f>
        <v>0.373306633343287</v>
      </c>
      <c r="AN76" s="13" t="n">
        <f aca="false">IF(OR(AN166=0,DZ76=0),0,AN166*DZ76/(AN166+DZ76))</f>
        <v>0.367661298072333</v>
      </c>
      <c r="AO76" s="13" t="n">
        <f aca="false">IF(OR(AO166=0,EA76=0),0,AO166*EA76/(AO166+EA76))</f>
        <v>0.362081936210229</v>
      </c>
      <c r="AP76" s="13" t="n">
        <f aca="false">IF(OR(AP166=0,EB76=0),0,AP166*EB76/(AP166+EB76))</f>
        <v>0.35656578791037</v>
      </c>
      <c r="AQ76" s="13" t="n">
        <f aca="false">IF(OR(AQ166=0,EC76=0),0,AQ166*EC76/(AQ166+EC76))</f>
        <v>0.351110224073984</v>
      </c>
      <c r="AR76" s="13" t="n">
        <f aca="false">IF(OR(AR166=0,ED76=0),0,AR166*ED76/(AR166+ED76))</f>
        <v>0.345783814201993</v>
      </c>
      <c r="AS76" s="13" t="n">
        <f aca="false">IF(OR(AS166=0,EE76=0),0,AS166*EE76/(AS166+EE76))</f>
        <v>0.340510532955059</v>
      </c>
      <c r="AT76" s="13" t="n">
        <f aca="false">IF(OR(AT166=0,EF76=0),0,AT166*EF76/(AT166+EF76))</f>
        <v>0.335288204821251</v>
      </c>
      <c r="AU76" s="13" t="n">
        <f aca="false">IF(OR(AU166=0,EG76=0),0,AU166*EG76/(AU166+EG76))</f>
        <v>0.330114749032537</v>
      </c>
      <c r="AV76" s="13" t="n">
        <f aca="false">IF(OR(AV166=0,EH76=0),0,AV166*EH76/(AV166+EH76))</f>
        <v>0.324988174091744</v>
      </c>
      <c r="AW76" s="13" t="n">
        <f aca="false">IF(OR(AW166=0,EI76=0),0,AW166*EI76/(AW166+EI76))</f>
        <v>0.319559832408991</v>
      </c>
      <c r="AX76" s="13" t="n">
        <f aca="false">IF(OR(AX166=0,EJ76=0),0,AX166*EJ76/(AX166+EJ76))</f>
        <v>0.314186103778441</v>
      </c>
      <c r="AY76" s="13" t="n">
        <f aca="false">IF(OR(AY166=0,EK76=0),0,AY166*EK76/(AY166+EK76))</f>
        <v>0.308864799628607</v>
      </c>
      <c r="AZ76" s="13" t="n">
        <f aca="false">IF(OR(AZ166=0,EL76=0),0,AZ166*EL76/(AZ166+EL76))</f>
        <v>0.303593832966214</v>
      </c>
      <c r="BA76" s="13" t="n">
        <f aca="false">IF(OR(BA166=0,EM76=0),0,BA166*EM76/(BA166+EM76))</f>
        <v>0.298371212829281</v>
      </c>
      <c r="BB76" s="13" t="n">
        <f aca="false">IF(OR(BB166=0,EN76=0),0,BB166*EN76/(BB166+EN76))</f>
        <v>0.293054508812518</v>
      </c>
      <c r="BC76" s="13" t="n">
        <f aca="false">IF(OR(BC166=0,EO76=0),0,BC166*EO76/(BC166+EO76))</f>
        <v>0.28778654625165</v>
      </c>
      <c r="BD76" s="13" t="n">
        <f aca="false">IF(OR(BD166=0,EP76=0),0,BD166*EP76/(BD166+EP76))</f>
        <v>0.282565453132579</v>
      </c>
      <c r="BE76" s="13" t="n">
        <f aca="false">IF(OR(BE166=0,EQ76=0),0,BE166*EQ76/(BE166+EQ76))</f>
        <v>0.27738944617021</v>
      </c>
      <c r="BF76" s="13" t="n">
        <f aca="false">IF(OR(BF166=0,ER76=0),0,BF166*ER76/(BF166+ER76))</f>
        <v>0.272256826480333</v>
      </c>
      <c r="BG76" s="13" t="n">
        <f aca="false">IF(OR(BG166=0,ES76=0),0,BG166*ES76/(BG166+ES76))</f>
        <v>0.266978715414018</v>
      </c>
      <c r="BH76" s="13" t="n">
        <f aca="false">IF(OR(BH166=0,ET76=0),0,BH166*ET76/(BH166+ET76))</f>
        <v>0.26174575666095</v>
      </c>
      <c r="BI76" s="13" t="n">
        <f aca="false">IF(OR(BI166=0,EU76=0),0,BI166*EU76/(BI166+EU76))</f>
        <v>0.256556341210953</v>
      </c>
      <c r="BJ76" s="13" t="n">
        <f aca="false">IF(OR(BJ166=0,EV76=0),0,BJ166*EV76/(BJ166+EV76))</f>
        <v>0.251408943836644</v>
      </c>
      <c r="BK76" s="13" t="n">
        <f aca="false">IF(OR(BK166=0,EW76=0),0,BK166*EW76/(BK166+EW76))</f>
        <v>0.246302119699055</v>
      </c>
      <c r="BL76" s="13" t="n">
        <f aca="false">IF(OR(BL166=0,EX76=0),0,BL166*EX76/(BL166+EX76))</f>
        <v>0.241322480473932</v>
      </c>
      <c r="BM76" s="13" t="n">
        <f aca="false">IF(OR(BM166=0,EY76=0),0,BM166*EY76/(BM166+EY76))</f>
        <v>0.236378542438105</v>
      </c>
      <c r="BN76" s="13" t="n">
        <f aca="false">IF(OR(BN166=0,EZ76=0),0,BN166*EZ76/(BN166+EZ76))</f>
        <v>0.231469129489951</v>
      </c>
      <c r="BO76" s="13" t="n">
        <f aca="false">IF(OR(BO166=0,FA76=0),0,BO166*FA76/(BO166+FA76))</f>
        <v>0.22659312884982</v>
      </c>
      <c r="BP76" s="13" t="n">
        <f aca="false">IF(OR(BP166=0,FB76=0),0,BP166*FB76/(BP166+FB76))</f>
        <v>0.221749489034066</v>
      </c>
      <c r="BQ76" s="13" t="n">
        <f aca="false">IF(OR(BQ166=0,FC76=0),0,BQ166*FC76/(BQ166+FC76))</f>
        <v>0.217101976758083</v>
      </c>
      <c r="BR76" s="13" t="n">
        <f aca="false">IF(OR(BR166=0,FD76=0),0,BR166*FD76/(BR166+FD76))</f>
        <v>0.212480412016187</v>
      </c>
      <c r="BS76" s="13" t="n">
        <f aca="false">IF(OR(BS166=0,FE76=0),0,BS166*FE76/(BS166+FE76))</f>
        <v>0.207883967290315</v>
      </c>
      <c r="BT76" s="13" t="n">
        <f aca="false">IF(OR(BT166=0,FF76=0),0,BT166*FF76/(BT166+FF76))</f>
        <v>0.203311858931334</v>
      </c>
      <c r="BU76" s="13" t="n">
        <f aca="false">IF(OR(BU166=0,FG76=0),0,BU166*FG76/(BU166+FG76))</f>
        <v>0.198763346080514</v>
      </c>
      <c r="BV76" s="13" t="n">
        <f aca="false">IF(OR(BV166=0,FH76=0),0,BV166*FH76/(BV166+FH76))</f>
        <v>0.194314245201259</v>
      </c>
      <c r="BW76" s="13" t="n">
        <f aca="false">IF(OR(BW166=0,FI76=0),0,BW166*FI76/(BW166+FI76))</f>
        <v>0.189885051497444</v>
      </c>
      <c r="BX76" s="13" t="n">
        <f aca="false">IF(OR(BX166=0,FJ76=0),0,BX166*FJ76/(BX166+FJ76))</f>
        <v>0.185475155557737</v>
      </c>
      <c r="BY76" s="13" t="n">
        <f aca="false">IF(OR(BY166=0,FK76=0),0,BY166*FK76/(BY166+FK76))</f>
        <v>0.181083982389465</v>
      </c>
      <c r="BZ76" s="13" t="n">
        <f aca="false">IF(OR(BZ166=0,FL76=0),0,BZ166*FL76/(BZ166+FL76))</f>
        <v>0.176710990851989</v>
      </c>
      <c r="CA76" s="13" t="n">
        <f aca="false">IF(OR(CA166=0,FM76=0),0,CA166*FM76/(CA166+FM76))</f>
        <v>0.172355673163586</v>
      </c>
      <c r="CB76" s="13" t="n">
        <f aca="false">IF(OR(CB166=0,FN76=0),0,CB166*FN76/(CB166+FN76))</f>
        <v>0.168017554478948</v>
      </c>
      <c r="CC76" s="13" t="n">
        <f aca="false">IF(OR(CC166=0,FO76=0),0,CC166*FO76/(CC166+FO76))</f>
        <v>0.16369619253464</v>
      </c>
      <c r="CD76" s="13" t="n">
        <f aca="false">IF(OR(CD166=0,FP76=0),0,CD166*FP76/(CD166+FP76))</f>
        <v>0.159391177360077</v>
      </c>
      <c r="CE76" s="13" t="n">
        <f aca="false">IF(OR(CE166=0,FQ76=0),0,CE166*FQ76/(CE166+FQ76))</f>
        <v>0.155102131051755</v>
      </c>
      <c r="CF76" s="13" t="n">
        <f aca="false">IF(OR(CF166=0,FR76=0),0,CF166*FR76/(CF166+FR76))</f>
        <v>0.150543135556645</v>
      </c>
      <c r="CG76" s="13" t="n">
        <f aca="false">IF(OR(CG166=0,FS76=0),0,CG166*FS76/(CG166+FS76))</f>
        <v>0.146009307266623</v>
      </c>
      <c r="CH76" s="13" t="n">
        <f aca="false">IF(OR(CH166=0,FT76=0),0,CH166*FT76/(CH166+FT76))</f>
        <v>0.14150051835091</v>
      </c>
      <c r="CI76" s="13" t="n">
        <f aca="false">IF(OR(CI166=0,FU76=0),0,CI166*FU76/(CI166+FU76))</f>
        <v>0.137016697890197</v>
      </c>
      <c r="CJ76" s="13" t="n">
        <f aca="false">IF(OR(CJ166=0,FV76=0),0,CJ166*FV76/(CJ166+FV76))</f>
        <v>0.132557832367214</v>
      </c>
      <c r="CK76" s="13" t="n">
        <f aca="false">IF(OR(CK166=0,FW76=0),0,CK166*FW76/(CK166+FW76))</f>
        <v>0.128268801146336</v>
      </c>
      <c r="CL76" s="13" t="n">
        <f aca="false">IF(OR(CL166=0,FX76=0),0,CL166*FX76/(CL166+FX76))</f>
        <v>0.123999244708772</v>
      </c>
      <c r="CM76" s="13" t="n">
        <f aca="false">IF(OR(CM166=0,FY76=0),0,CM166*FY76/(CM166+FY76))</f>
        <v>0.119749174847962</v>
      </c>
      <c r="CN76" s="13" t="n">
        <f aca="false">IF(OR(CN166=0,FZ76=0),0,CN166*FZ76/(CN166+FZ76))</f>
        <v>0.115518647702987</v>
      </c>
      <c r="CO76" s="13" t="n">
        <f aca="false">IF(OR(CO166=0,GA76=0),0,CO166*GA76/(CO166+GA76))</f>
        <v>0.111307764308548</v>
      </c>
      <c r="CP76" s="13" t="n">
        <f aca="false">IF(OR(CP166=0,GB76=0),0,CP166*GB76/(CP166+GB76))</f>
        <v>0.107036972083418</v>
      </c>
      <c r="CQ76" s="13" t="n">
        <f aca="false">IF(OR(CQ166=0,GC76=0),0,CQ166*GC76/(CQ166+GC76))</f>
        <v>0.102790022884585</v>
      </c>
      <c r="CR76" s="0" t="n">
        <f aca="false">IF(F$9=0,0,(SIN(F$12)*COS($E76)+SIN($E76)*COS(F$12))/SIN($E76)*F$9)</f>
        <v>0.5280501</v>
      </c>
      <c r="CS76" s="0" t="n">
        <f aca="false">IF(G$9=0,0,(SIN(G$12)*COS($E76)+SIN($E76)*COS(G$12))/SIN($E76)*G$9)</f>
        <v>0.536608550839611</v>
      </c>
      <c r="CT76" s="0" t="n">
        <f aca="false">IF(H$9=0,0,(SIN(H$12)*COS($E76)+SIN($E76)*COS(H$12))/SIN($E76)*H$9)</f>
        <v>0.545070995757577</v>
      </c>
      <c r="CU76" s="0" t="n">
        <f aca="false">IF(I$9=0,0,(SIN(I$12)*COS($E76)+SIN($E76)*COS(I$12))/SIN($E76)*I$9)</f>
        <v>0.553432322291083</v>
      </c>
      <c r="CV76" s="0" t="n">
        <f aca="false">IF(J$9=0,0,(SIN(J$12)*COS($E76)+SIN($E76)*COS(J$12))/SIN($E76)*J$9)</f>
        <v>0.561687429005056</v>
      </c>
      <c r="CW76" s="0" t="n">
        <f aca="false">IF(K$9=0,0,(SIN(K$12)*COS($E76)+SIN($E76)*COS(K$12))/SIN($E76)*K$9)</f>
        <v>0.569831227824236</v>
      </c>
      <c r="CX76" s="0" t="n">
        <f aca="false">IF(L$9=0,0,(SIN(L$12)*COS($E76)+SIN($E76)*COS(L$12))/SIN($E76)*L$9)</f>
        <v>0.577858646366965</v>
      </c>
      <c r="CY76" s="0" t="n">
        <f aca="false">IF(M$9=0,0,(SIN(M$12)*COS($E76)+SIN($E76)*COS(M$12))/SIN($E76)*M$9)</f>
        <v>0.585764630279737</v>
      </c>
      <c r="CZ76" s="0" t="n">
        <f aca="false">IF(N$9=0,0,(SIN(N$12)*COS($E76)+SIN($E76)*COS(N$12))/SIN($E76)*N$9)</f>
        <v>0.592988300781468</v>
      </c>
      <c r="DA76" s="0" t="n">
        <f aca="false">IF(O$9=0,0,(SIN(O$12)*COS($E76)+SIN($E76)*COS(O$12))/SIN($E76)*O$9)</f>
        <v>0.600074356701792</v>
      </c>
      <c r="DB76" s="0" t="n">
        <f aca="false">IF(P$9=0,0,(SIN(P$12)*COS($E76)+SIN($E76)*COS(P$12))/SIN($E76)*P$9)</f>
        <v>0.607018322522518</v>
      </c>
      <c r="DC76" s="0" t="n">
        <f aca="false">IF(Q$9=0,0,(SIN(Q$12)*COS($E76)+SIN($E76)*COS(Q$12))/SIN($E76)*Q$9)</f>
        <v>0.613815753610361</v>
      </c>
      <c r="DD76" s="0" t="n">
        <f aca="false">IF(R$9=0,0,(SIN(R$12)*COS($E76)+SIN($E76)*COS(R$12))/SIN($E76)*R$9)</f>
        <v>0.620462238280386</v>
      </c>
      <c r="DE76" s="0" t="n">
        <f aca="false">IF(S$9=0,0,(SIN(S$12)*COS($E76)+SIN($E76)*COS(S$12))/SIN($E76)*S$9)</f>
        <v>0.625613469526305</v>
      </c>
      <c r="DF76" s="0" t="n">
        <f aca="false">IF(T$9=0,0,(SIN(T$12)*COS($E76)+SIN($E76)*COS(T$12))/SIN($E76)*T$9)</f>
        <v>0.630594648496616</v>
      </c>
      <c r="DG76" s="0" t="n">
        <f aca="false">IF(U$9=0,0,(SIN(U$12)*COS($E76)+SIN($E76)*COS(U$12))/SIN($E76)*U$9)</f>
        <v>0.635402703877552</v>
      </c>
      <c r="DH76" s="0" t="n">
        <f aca="false">IF(V$9=0,0,(SIN(V$12)*COS($E76)+SIN($E76)*COS(V$12))/SIN($E76)*V$9)</f>
        <v>0.640034611314565</v>
      </c>
      <c r="DI76" s="0" t="n">
        <f aca="false">IF(W$9=0,0,(SIN(W$12)*COS($E76)+SIN($E76)*COS(W$12))/SIN($E76)*W$9)</f>
        <v>0.644487394808697</v>
      </c>
      <c r="DJ76" s="0" t="n">
        <f aca="false">IF(X$9=0,0,(SIN(X$12)*COS($E76)+SIN($E76)*COS(X$12))/SIN($E76)*X$9)</f>
        <v>0.643447135867282</v>
      </c>
      <c r="DK76" s="0" t="n">
        <f aca="false">IF(Y$9=0,0,(SIN(Y$12)*COS($E76)+SIN($E76)*COS(Y$12))/SIN($E76)*Y$9)</f>
        <v>0.642197516004759</v>
      </c>
      <c r="DL76" s="0" t="n">
        <f aca="false">IF(Z$9=0,0,(SIN(Z$12)*COS($E76)+SIN($E76)*COS(Z$12))/SIN($E76)*Z$9)</f>
        <v>0.640740577037196</v>
      </c>
      <c r="DM76" s="0" t="n">
        <f aca="false">IF(AA$9=0,0,(SIN(AA$12)*COS($E76)+SIN($E76)*COS(AA$12))/SIN($E76)*AA$9)</f>
        <v>0.639078427495859</v>
      </c>
      <c r="DN76" s="0" t="n">
        <f aca="false">IF(AB$9=0,0,(SIN(AB$12)*COS($E76)+SIN($E76)*COS(AB$12))/SIN($E76)*AB$9)</f>
        <v>0.637213241477835</v>
      </c>
      <c r="DO76" s="0" t="n">
        <f aca="false">IF(AC$9=0,0,(SIN(AC$12)*COS($E76)+SIN($E76)*COS(AC$12))/SIN($E76)*AC$9)</f>
        <v>0.633911295244992</v>
      </c>
      <c r="DP76" s="0" t="n">
        <f aca="false">IF(AD$9=0,0,(SIN(AD$12)*COS($E76)+SIN($E76)*COS(AD$12))/SIN($E76)*AD$9)</f>
        <v>0.631233571253092</v>
      </c>
      <c r="DQ76" s="0" t="n">
        <f aca="false">IF(AE$9=0,0,(SIN(AE$12)*COS($E76)+SIN($E76)*COS(AE$12))/SIN($E76)*AE$9)</f>
        <v>0.629322191061839</v>
      </c>
      <c r="DR76" s="0" t="n">
        <f aca="false">IF(AF$9=0,0,(SIN(AF$12)*COS($E76)+SIN($E76)*COS(AF$12))/SIN($E76)*AF$9)</f>
        <v>0.627217772882707</v>
      </c>
      <c r="DS76" s="0" t="n">
        <f aca="false">IF(AG$9=0,0,(SIN(AG$12)*COS($E76)+SIN($E76)*COS(AG$12))/SIN($E76)*AG$9)</f>
        <v>0.624922298093961</v>
      </c>
      <c r="DT76" s="0" t="n">
        <f aca="false">IF(AH$9=0,0,(SIN(AH$12)*COS($E76)+SIN($E76)*COS(AH$12))/SIN($E76)*AH$9)</f>
        <v>0.622025504788046</v>
      </c>
      <c r="DU76" s="0" t="n">
        <f aca="false">IF(AI$9=0,0,(SIN(AI$12)*COS($E76)+SIN($E76)*COS(AI$12))/SIN($E76)*AI$9)</f>
        <v>0.618942419339076</v>
      </c>
      <c r="DV76" s="0" t="n">
        <f aca="false">IF(AJ$9=0,0,(SIN(AJ$12)*COS($E76)+SIN($E76)*COS(AJ$12))/SIN($E76)*AJ$9)</f>
        <v>0.615675571098498</v>
      </c>
      <c r="DW76" s="0" t="n">
        <f aca="false">IF(AK$9=0,0,(SIN(AK$12)*COS($E76)+SIN($E76)*COS(AK$12))/SIN($E76)*AK$9)</f>
        <v>0.612227543939763</v>
      </c>
      <c r="DX76" s="0" t="n">
        <f aca="false">IF(AL$9=0,0,(SIN(AL$12)*COS($E76)+SIN($E76)*COS(AL$12))/SIN($E76)*AL$9)</f>
        <v>0.608600974987305</v>
      </c>
      <c r="DY76" s="0" t="n">
        <f aca="false">IF(AM$9=0,0,(SIN(AM$12)*COS($E76)+SIN($E76)*COS(AM$12))/SIN($E76)*AM$9)</f>
        <v>0.604662060765374</v>
      </c>
      <c r="DZ76" s="0" t="n">
        <f aca="false">IF(AN$9=0,0,(SIN(AN$12)*COS($E76)+SIN($E76)*COS(AN$12))/SIN($E76)*AN$9)</f>
        <v>0.600550660142797</v>
      </c>
      <c r="EA76" s="0" t="n">
        <f aca="false">IF(AO$9=0,0,(SIN(AO$12)*COS($E76)+SIN($E76)*COS(AO$12))/SIN($E76)*AO$9)</f>
        <v>0.596269686661787</v>
      </c>
      <c r="EB76" s="0" t="n">
        <f aca="false">IF(AP$9=0,0,(SIN(AP$12)*COS($E76)+SIN($E76)*COS(AP$12))/SIN($E76)*AP$9)</f>
        <v>0.591822101448296</v>
      </c>
      <c r="EC76" s="0" t="n">
        <f aca="false">IF(AQ$9=0,0,(SIN(AQ$12)*COS($E76)+SIN($E76)*COS(AQ$12))/SIN($E76)*AQ$9)</f>
        <v>0.587210911805258</v>
      </c>
      <c r="ED76" s="0" t="n">
        <f aca="false">IF(AR$9=0,0,(SIN(AR$12)*COS($E76)+SIN($E76)*COS(AR$12))/SIN($E76)*AR$9)</f>
        <v>0.58264093855868</v>
      </c>
      <c r="EE76" s="0" t="n">
        <f aca="false">IF(AS$9=0,0,(SIN(AS$12)*COS($E76)+SIN($E76)*COS(AS$12))/SIN($E76)*AS$9)</f>
        <v>0.577911949896541</v>
      </c>
      <c r="EF76" s="0" t="n">
        <f aca="false">IF(AT$9=0,0,(SIN(AT$12)*COS($E76)+SIN($E76)*COS(AT$12))/SIN($E76)*AT$9)</f>
        <v>0.573026899418305</v>
      </c>
      <c r="EG76" s="0" t="n">
        <f aca="false">IF(AU$9=0,0,(SIN(AU$12)*COS($E76)+SIN($E76)*COS(AU$12))/SIN($E76)*AU$9)</f>
        <v>0.567988782176564</v>
      </c>
      <c r="EH76" s="0" t="n">
        <f aca="false">IF(AV$9=0,0,(SIN(AV$12)*COS($E76)+SIN($E76)*COS(AV$12))/SIN($E76)*AV$9)</f>
        <v>0.562800633305667</v>
      </c>
      <c r="EI76" s="0" t="n">
        <f aca="false">IF(AW$9=0,0,(SIN(AW$12)*COS($E76)+SIN($E76)*COS(AW$12))/SIN($E76)*AW$9)</f>
        <v>0.556413456762061</v>
      </c>
      <c r="EJ76" s="0" t="n">
        <f aca="false">IF(AX$9=0,0,(SIN(AX$12)*COS($E76)+SIN($E76)*COS(AX$12))/SIN($E76)*AX$9)</f>
        <v>0.549893981172405</v>
      </c>
      <c r="EK76" s="0" t="n">
        <f aca="false">IF(AY$9=0,0,(SIN(AY$12)*COS($E76)+SIN($E76)*COS(AY$12))/SIN($E76)*AY$9)</f>
        <v>0.543246309724471</v>
      </c>
      <c r="EL76" s="0" t="n">
        <f aca="false">IF(AZ$9=0,0,(SIN(AZ$12)*COS($E76)+SIN($E76)*COS(AZ$12))/SIN($E76)*AZ$9)</f>
        <v>0.536474572682386</v>
      </c>
      <c r="EM76" s="0" t="n">
        <f aca="false">IF(BA$9=0,0,(SIN(BA$12)*COS($E76)+SIN($E76)*COS(BA$12))/SIN($E76)*BA$9)</f>
        <v>0.52958292548721</v>
      </c>
      <c r="EN76" s="0" t="n">
        <f aca="false">IF(BB$9=0,0,(SIN(BB$12)*COS($E76)+SIN($E76)*COS(BB$12))/SIN($E76)*BB$9)</f>
        <v>0.522129282509664</v>
      </c>
      <c r="EO76" s="0" t="n">
        <f aca="false">IF(BC$9=0,0,(SIN(BC$12)*COS($E76)+SIN($E76)*COS(BC$12))/SIN($E76)*BC$9)</f>
        <v>0.514570537537341</v>
      </c>
      <c r="EP76" s="0" t="n">
        <f aca="false">IF(BD$9=0,0,(SIN(BD$12)*COS($E76)+SIN($E76)*COS(BD$12))/SIN($E76)*BD$9)</f>
        <v>0.506911314982846</v>
      </c>
      <c r="EQ76" s="0" t="n">
        <f aca="false">IF(BE$9=0,0,(SIN(BE$12)*COS($E76)+SIN($E76)*COS(BE$12))/SIN($E76)*BE$9)</f>
        <v>0.499156252726197</v>
      </c>
      <c r="ER76" s="0" t="n">
        <f aca="false">IF(BF$9=0,0,(SIN(BF$12)*COS($E76)+SIN($E76)*COS(BF$12))/SIN($E76)*BF$9)</f>
        <v>0.49131</v>
      </c>
      <c r="ES76" s="0" t="n">
        <f aca="false">IF(BG$9=0,0,(SIN(BG$12)*COS($E76)+SIN($E76)*COS(BG$12))/SIN($E76)*BG$9)</f>
        <v>0.482764569883367</v>
      </c>
      <c r="ET76" s="0" t="n">
        <f aca="false">IF(BH$9=0,0,(SIN(BH$12)*COS($E76)+SIN($E76)*COS(BH$12))/SIN($E76)*BH$9)</f>
        <v>0.474148355820611</v>
      </c>
      <c r="EU76" s="0" t="n">
        <f aca="false">IF(BI$9=0,0,(SIN(BI$12)*COS($E76)+SIN($E76)*COS(BI$12))/SIN($E76)*BI$9)</f>
        <v>0.465466583226731</v>
      </c>
      <c r="EV76" s="0" t="n">
        <f aca="false">IF(BJ$9=0,0,(SIN(BJ$12)*COS($E76)+SIN($E76)*COS(BJ$12))/SIN($E76)*BJ$9)</f>
        <v>0.456724473461421</v>
      </c>
      <c r="EW76" s="0" t="n">
        <f aca="false">IF(BK$9=0,0,(SIN(BK$12)*COS($E76)+SIN($E76)*COS(BK$12))/SIN($E76)*BK$9)</f>
        <v>0.447927241453671</v>
      </c>
      <c r="EX76" s="0" t="n">
        <f aca="false">IF(BL$9=0,0,(SIN(BL$12)*COS($E76)+SIN($E76)*COS(BL$12))/SIN($E76)*BL$9)</f>
        <v>0.439371647182724</v>
      </c>
      <c r="EY76" s="0" t="n">
        <f aca="false">IF(BM$9=0,0,(SIN(BM$12)*COS($E76)+SIN($E76)*COS(BM$12))/SIN($E76)*BM$9)</f>
        <v>0.430764883906299</v>
      </c>
      <c r="EZ76" s="0" t="n">
        <f aca="false">IF(BN$9=0,0,(SIN(BN$12)*COS($E76)+SIN($E76)*COS(BN$12))/SIN($E76)*BN$9)</f>
        <v>0.42211186962459</v>
      </c>
      <c r="FA76" s="0" t="n">
        <f aca="false">IF(BO$9=0,0,(SIN(BO$12)*COS($E76)+SIN($E76)*COS(BO$12))/SIN($E76)*BO$9)</f>
        <v>0.413417510545389</v>
      </c>
      <c r="FB76" s="0" t="n">
        <f aca="false">IF(BP$9=0,0,(SIN(BP$12)*COS($E76)+SIN($E76)*COS(BP$12))/SIN($E76)*BP$9)</f>
        <v>0.404686698898021</v>
      </c>
      <c r="FC76" s="0" t="n">
        <f aca="false">IF(BQ$9=0,0,(SIN(BQ$12)*COS($E76)+SIN($E76)*COS(BQ$12))/SIN($E76)*BQ$9)</f>
        <v>0.396473442952081</v>
      </c>
      <c r="FD76" s="0" t="n">
        <f aca="false">IF(BR$9=0,0,(SIN(BR$12)*COS($E76)+SIN($E76)*COS(BR$12))/SIN($E76)*BR$9)</f>
        <v>0.388218857369527</v>
      </c>
      <c r="FE76" s="0" t="n">
        <f aca="false">IF(BS$9=0,0,(SIN(BS$12)*COS($E76)+SIN($E76)*COS(BS$12))/SIN($E76)*BS$9)</f>
        <v>0.379927284318713</v>
      </c>
      <c r="FF76" s="0" t="n">
        <f aca="false">IF(BT$9=0,0,(SIN(BT$12)*COS($E76)+SIN($E76)*COS(BT$12))/SIN($E76)*BT$9)</f>
        <v>0.371603052479789</v>
      </c>
      <c r="FG76" s="0" t="n">
        <f aca="false">IF(BU$9=0,0,(SIN(BU$12)*COS($E76)+SIN($E76)*COS(BU$12))/SIN($E76)*BU$9)</f>
        <v>0.363250475176934</v>
      </c>
      <c r="FH76" s="0" t="n">
        <f aca="false">IF(BV$9=0,0,(SIN(BV$12)*COS($E76)+SIN($E76)*COS(BV$12))/SIN($E76)*BV$9)</f>
        <v>0.355129337254814</v>
      </c>
      <c r="FI76" s="0" t="n">
        <f aca="false">IF(BW$9=0,0,(SIN(BW$12)*COS($E76)+SIN($E76)*COS(BW$12))/SIN($E76)*BW$9)</f>
        <v>0.346980319605546</v>
      </c>
      <c r="FJ76" s="0" t="n">
        <f aca="false">IF(BX$9=0,0,(SIN(BX$12)*COS($E76)+SIN($E76)*COS(BX$12))/SIN($E76)*BX$9)</f>
        <v>0.338807448637684</v>
      </c>
      <c r="FK76" s="0" t="n">
        <f aca="false">IF(BY$9=0,0,(SIN(BY$12)*COS($E76)+SIN($E76)*COS(BY$12))/SIN($E76)*BY$9)</f>
        <v>0.330614733096404</v>
      </c>
      <c r="FL76" s="0" t="n">
        <f aca="false">IF(BZ$9=0,0,(SIN(BZ$12)*COS($E76)+SIN($E76)*COS(BZ$12))/SIN($E76)*BZ$9)</f>
        <v>0.322406162379627</v>
      </c>
      <c r="FM76" s="0" t="n">
        <f aca="false">IF(CA$9=0,0,(SIN(CA$12)*COS($E76)+SIN($E76)*COS(CA$12))/SIN($E76)*CA$9)</f>
        <v>0.314185704867792</v>
      </c>
      <c r="FN76" s="0" t="n">
        <f aca="false">IF(CB$9=0,0,(SIN(CB$12)*COS($E76)+SIN($E76)*COS(CB$12))/SIN($E76)*CB$9)</f>
        <v>0.305957306267879</v>
      </c>
      <c r="FO76" s="0" t="n">
        <f aca="false">IF(CC$9=0,0,(SIN(CC$12)*COS($E76)+SIN($E76)*COS(CC$12))/SIN($E76)*CC$9)</f>
        <v>0.297724887972366</v>
      </c>
      <c r="FP76" s="0" t="n">
        <f aca="false">IF(CD$9=0,0,(SIN(CD$12)*COS($E76)+SIN($E76)*COS(CD$12))/SIN($E76)*CD$9)</f>
        <v>0.289492345433726</v>
      </c>
      <c r="FQ76" s="0" t="n">
        <f aca="false">IF(CE$9=0,0,(SIN(CE$12)*COS($E76)+SIN($E76)*COS(CE$12))/SIN($E76)*CE$9)</f>
        <v>0.281263546555108</v>
      </c>
      <c r="FR76" s="0" t="n">
        <f aca="false">IF(CF$9=0,0,(SIN(CF$12)*COS($E76)+SIN($E76)*COS(CF$12))/SIN($E76)*CF$9)</f>
        <v>0.27210791061682</v>
      </c>
      <c r="FS76" s="0" t="n">
        <f aca="false">IF(CG$9=0,0,(SIN(CG$12)*COS($E76)+SIN($E76)*COS(CG$12))/SIN($E76)*CG$9)</f>
        <v>0.263005696017209</v>
      </c>
      <c r="FT76" s="0" t="n">
        <f aca="false">IF(CH$9=0,0,(SIN(CH$12)*COS($E76)+SIN($E76)*COS(CH$12))/SIN($E76)*CH$9)</f>
        <v>0.253961513221667</v>
      </c>
      <c r="FU76" s="0" t="n">
        <f aca="false">IF(CI$9=0,0,(SIN(CI$12)*COS($E76)+SIN($E76)*COS(CI$12))/SIN($E76)*CI$9)</f>
        <v>0.244979912937959</v>
      </c>
      <c r="FV76" s="0" t="n">
        <f aca="false">IF(CJ$9=0,0,(SIN(CJ$12)*COS($E76)+SIN($E76)*COS(CJ$12))/SIN($E76)*CJ$9)</f>
        <v>0.236065384183031</v>
      </c>
      <c r="FW76" s="0" t="n">
        <f aca="false">IF(CK$9=0,0,(SIN(CK$12)*COS($E76)+SIN($E76)*COS(CK$12))/SIN($E76)*CK$9)</f>
        <v>0.227678278467856</v>
      </c>
      <c r="FX76" s="0" t="n">
        <f aca="false">IF(CL$9=0,0,(SIN(CL$12)*COS($E76)+SIN($E76)*COS(CL$12))/SIN($E76)*CL$9)</f>
        <v>0.219342385356513</v>
      </c>
      <c r="FY76" s="0" t="n">
        <f aca="false">IF(CM$9=0,0,(SIN(CM$12)*COS($E76)+SIN($E76)*COS(CM$12))/SIN($E76)*CM$9)</f>
        <v>0.211061592137602</v>
      </c>
      <c r="FZ76" s="0" t="n">
        <f aca="false">IF(CN$9=0,0,(SIN(CN$12)*COS($E76)+SIN($E76)*COS(CN$12))/SIN($E76)*CN$9)</f>
        <v>0.202839732179665</v>
      </c>
      <c r="GA76" s="0" t="n">
        <f aca="false">IF(CO$9=0,0,(SIN(CO$12)*COS($E76)+SIN($E76)*COS(CO$12))/SIN($E76)*CO$9)</f>
        <v>0.194680583364176</v>
      </c>
      <c r="GB76" s="0" t="n">
        <f aca="false">IF(CP$9=0,0,(SIN(CP$12)*COS($E76)+SIN($E76)*COS(CP$12))/SIN($E76)*CP$9)</f>
        <v>0.186346172185102</v>
      </c>
      <c r="GC76" s="0" t="n">
        <f aca="false">IF(CQ$9=0,0,(SIN(CQ$12)*COS($E76)+SIN($E76)*COS(CQ$12))/SIN($E76)*CQ$9)</f>
        <v>0.178097795312918</v>
      </c>
    </row>
    <row r="77" customFormat="false" ht="12.8" hidden="true" customHeight="false" outlineLevel="0" collapsed="false">
      <c r="A77" s="0" t="n">
        <f aca="false">MAX($F77:$CQ77)</f>
        <v>0.528050099721163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0.5330868</v>
      </c>
      <c r="C77" s="2" t="n">
        <f aca="false">MOD(Best +D77,360)</f>
        <v>164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0.528050099721163</v>
      </c>
      <c r="G77" s="13" t="n">
        <f aca="false">IF(OR(G167=0,CS77=0),0,G167*CS77/(G167+CS77))</f>
        <v>0.526292585079117</v>
      </c>
      <c r="H77" s="13" t="n">
        <f aca="false">IF(OR(H167=0,CT77=0),0,H167*CT77/(H167+CT77))</f>
        <v>0.5243578435729</v>
      </c>
      <c r="I77" s="13" t="n">
        <f aca="false">IF(OR(I167=0,CU77=0),0,I167*CU77/(I167+CU77))</f>
        <v>0.522255501958763</v>
      </c>
      <c r="J77" s="13" t="n">
        <f aca="false">IF(OR(J167=0,CV77=0),0,J167*CV77/(J167+CV77))</f>
        <v>0.519994802562869</v>
      </c>
      <c r="K77" s="13" t="n">
        <f aca="false">IF(OR(K167=0,CW77=0),0,K167*CW77/(K167+CW77))</f>
        <v>0.517584604661164</v>
      </c>
      <c r="L77" s="13" t="n">
        <f aca="false">IF(OR(L167=0,CX77=0),0,L167*CX77/(L167+CX77))</f>
        <v>0.515033387532693</v>
      </c>
      <c r="M77" s="13" t="n">
        <f aca="false">IF(OR(M167=0,CY77=0),0,M167*CY77/(M167+CY77))</f>
        <v>0.512349255187767</v>
      </c>
      <c r="N77" s="13" t="n">
        <f aca="false">IF(OR(N167=0,CZ77=0),0,N167*CZ77/(N167+CZ77))</f>
        <v>0.509129089890432</v>
      </c>
      <c r="O77" s="13" t="n">
        <f aca="false">IF(OR(O167=0,DA77=0),0,O167*DA77/(O167+DA77))</f>
        <v>0.505816306936864</v>
      </c>
      <c r="P77" s="13" t="n">
        <f aca="false">IF(OR(P167=0,DB77=0),0,P167*DB77/(P167+DB77))</f>
        <v>0.502416820785519</v>
      </c>
      <c r="Q77" s="13" t="n">
        <f aca="false">IF(OR(Q167=0,DC77=0),0,Q167*DC77/(Q167+DC77))</f>
        <v>0.498936225009477</v>
      </c>
      <c r="R77" s="13" t="n">
        <f aca="false">IF(OR(R167=0,DD77=0),0,R167*DD77/(R167+DD77))</f>
        <v>0.495379804871605</v>
      </c>
      <c r="S77" s="13" t="n">
        <f aca="false">IF(OR(S167=0,DE77=0),0,S167*DE77/(S167+DE77))</f>
        <v>0.490924155821338</v>
      </c>
      <c r="T77" s="13" t="n">
        <f aca="false">IF(OR(T167=0,DF77=0),0,T167*DF77/(T167+DF77))</f>
        <v>0.4864521167156</v>
      </c>
      <c r="U77" s="13" t="n">
        <f aca="false">IF(OR(U167=0,DG77=0),0,U167*DG77/(U167+DG77))</f>
        <v>0.481965715196929</v>
      </c>
      <c r="V77" s="13" t="n">
        <f aca="false">IF(OR(V167=0,DH77=0),0,V167*DH77/(V167+DH77))</f>
        <v>0.477466818144025</v>
      </c>
      <c r="W77" s="13" t="n">
        <f aca="false">IF(OR(W167=0,DI77=0),0,W167*DI77/(W167+DI77))</f>
        <v>0.47295714165563</v>
      </c>
      <c r="X77" s="13" t="n">
        <f aca="false">IF(OR(X167=0,DJ77=0),0,X167*DJ77/(X167+DJ77))</f>
        <v>0.465646320248116</v>
      </c>
      <c r="Y77" s="13" t="n">
        <f aca="false">IF(OR(Y167=0,DK77=0),0,Y167*DK77/(Y167+DK77))</f>
        <v>0.458476240789172</v>
      </c>
      <c r="Z77" s="13" t="n">
        <f aca="false">IF(OR(Z167=0,DL77=0),0,Z167*DL77/(Z167+DL77))</f>
        <v>0.451440037721156</v>
      </c>
      <c r="AA77" s="13" t="n">
        <f aca="false">IF(OR(AA167=0,DM77=0),0,AA167*DM77/(AA167+DM77))</f>
        <v>0.444531268498993</v>
      </c>
      <c r="AB77" s="13" t="n">
        <f aca="false">IF(OR(AB167=0,DN77=0),0,AB167*DN77/(AB167+DN77))</f>
        <v>0.437743880532162</v>
      </c>
      <c r="AC77" s="13" t="n">
        <f aca="false">IF(OR(AC167=0,DO77=0),0,AC167*DO77/(AC167+DO77))</f>
        <v>0.430498186110321</v>
      </c>
      <c r="AD77" s="13" t="n">
        <f aca="false">IF(OR(AD167=0,DP77=0),0,AD167*DP77/(AD167+DP77))</f>
        <v>0.4237623143349</v>
      </c>
      <c r="AE77" s="13" t="n">
        <f aca="false">IF(OR(AE167=0,DQ77=0),0,AE167*DQ77/(AE167+DQ77))</f>
        <v>0.417566754798704</v>
      </c>
      <c r="AF77" s="13" t="n">
        <f aca="false">IF(OR(AF167=0,DR77=0),0,AF167*DR77/(AF167+DR77))</f>
        <v>0.411460467208133</v>
      </c>
      <c r="AG77" s="13" t="n">
        <f aca="false">IF(OR(AG167=0,DS77=0),0,AG167*DS77/(AG167+DS77))</f>
        <v>0.405439558025286</v>
      </c>
      <c r="AH77" s="13" t="n">
        <f aca="false">IF(OR(AH167=0,DT77=0),0,AH167*DT77/(AH167+DT77))</f>
        <v>0.399328898820057</v>
      </c>
      <c r="AI77" s="13" t="n">
        <f aca="false">IF(OR(AI167=0,DU77=0),0,AI167*DU77/(AI167+DU77))</f>
        <v>0.393303606443042</v>
      </c>
      <c r="AJ77" s="13" t="n">
        <f aca="false">IF(OR(AJ167=0,DV77=0),0,AJ167*DV77/(AJ167+DV77))</f>
        <v>0.387359988499367</v>
      </c>
      <c r="AK77" s="13" t="n">
        <f aca="false">IF(OR(AK167=0,DW77=0),0,AK167*DW77/(AK167+DW77))</f>
        <v>0.381494542393898</v>
      </c>
      <c r="AL77" s="13" t="n">
        <f aca="false">IF(OR(AL167=0,DX77=0),0,AL167*DX77/(AL167+DX77))</f>
        <v>0.375703942694961</v>
      </c>
      <c r="AM77" s="13" t="n">
        <f aca="false">IF(OR(AM167=0,DY77=0),0,AM167*DY77/(AM167+DY77))</f>
        <v>0.369933398966036</v>
      </c>
      <c r="AN77" s="13" t="n">
        <f aca="false">IF(OR(AN167=0,DZ77=0),0,AN167*DZ77/(AN167+DZ77))</f>
        <v>0.364233529403055</v>
      </c>
      <c r="AO77" s="13" t="n">
        <f aca="false">IF(OR(AO167=0,EA77=0),0,AO167*EA77/(AO167+EA77))</f>
        <v>0.358601380707414</v>
      </c>
      <c r="AP77" s="13" t="n">
        <f aca="false">IF(OR(AP167=0,EB77=0),0,AP167*EB77/(AP167+EB77))</f>
        <v>0.353034141800879</v>
      </c>
      <c r="AQ77" s="13" t="n">
        <f aca="false">IF(OR(AQ167=0,EC77=0),0,AQ167*EC77/(AQ167+EC77))</f>
        <v>0.347529134958697</v>
      </c>
      <c r="AR77" s="13" t="n">
        <f aca="false">IF(OR(AR167=0,ED77=0),0,AR167*ED77/(AR167+ED77))</f>
        <v>0.342154253042503</v>
      </c>
      <c r="AS77" s="13" t="n">
        <f aca="false">IF(OR(AS167=0,EE77=0),0,AS167*EE77/(AS167+EE77))</f>
        <v>0.336834040398167</v>
      </c>
      <c r="AT77" s="13" t="n">
        <f aca="false">IF(OR(AT167=0,EF77=0),0,AT167*EF77/(AT167+EF77))</f>
        <v>0.331566280240343</v>
      </c>
      <c r="AU77" s="13" t="n">
        <f aca="false">IF(OR(AU167=0,EG77=0),0,AU167*EG77/(AU167+EG77))</f>
        <v>0.326348852582489</v>
      </c>
      <c r="AV77" s="13" t="n">
        <f aca="false">IF(OR(AV167=0,EH77=0),0,AV167*EH77/(AV167+EH77))</f>
        <v>0.321179728659831</v>
      </c>
      <c r="AW77" s="13" t="n">
        <f aca="false">IF(OR(AW167=0,EI77=0),0,AW167*EI77/(AW167+EI77))</f>
        <v>0.315713808319065</v>
      </c>
      <c r="AX77" s="13" t="n">
        <f aca="false">IF(OR(AX167=0,EJ77=0),0,AX167*EJ77/(AX167+EJ77))</f>
        <v>0.310303946201512</v>
      </c>
      <c r="AY77" s="13" t="n">
        <f aca="false">IF(OR(AY167=0,EK77=0),0,AY167*EK77/(AY167+EK77))</f>
        <v>0.304947921046793</v>
      </c>
      <c r="AZ77" s="13" t="n">
        <f aca="false">IF(OR(AZ167=0,EL77=0),0,AZ167*EL77/(AZ167+EL77))</f>
        <v>0.299643614945889</v>
      </c>
      <c r="BA77" s="13" t="n">
        <f aca="false">IF(OR(BA167=0,EM77=0),0,BA167*EM77/(BA167+EM77))</f>
        <v>0.294389007708388</v>
      </c>
      <c r="BB77" s="13" t="n">
        <f aca="false">IF(OR(BB167=0,EN77=0),0,BB167*EN77/(BB167+EN77))</f>
        <v>0.2890433187892</v>
      </c>
      <c r="BC77" s="13" t="n">
        <f aca="false">IF(OR(BC167=0,EO77=0),0,BC167*EO77/(BC167+EO77))</f>
        <v>0.283747714625567</v>
      </c>
      <c r="BD77" s="13" t="n">
        <f aca="false">IF(OR(BD167=0,EP77=0),0,BD167*EP77/(BD167+EP77))</f>
        <v>0.278500298804987</v>
      </c>
      <c r="BE77" s="13" t="n">
        <f aca="false">IF(OR(BE167=0,EQ77=0),0,BE167*EQ77/(BE167+EQ77))</f>
        <v>0.273299265102277</v>
      </c>
      <c r="BF77" s="13" t="n">
        <f aca="false">IF(OR(BF167=0,ER77=0),0,BF167*ER77/(BF167+ER77))</f>
        <v>0.268142893085786</v>
      </c>
      <c r="BG77" s="13" t="n">
        <f aca="false">IF(OR(BG167=0,ES77=0),0,BG167*ES77/(BG167+ES77))</f>
        <v>0.26284484992199</v>
      </c>
      <c r="BH77" s="13" t="n">
        <f aca="false">IF(OR(BH167=0,ET77=0),0,BH167*ET77/(BH167+ET77))</f>
        <v>0.257593265875169</v>
      </c>
      <c r="BI77" s="13" t="n">
        <f aca="false">IF(OR(BI167=0,EU77=0),0,BI167*EU77/(BI167+EU77))</f>
        <v>0.252386515210848</v>
      </c>
      <c r="BJ77" s="13" t="n">
        <f aca="false">IF(OR(BJ167=0,EV77=0),0,BJ167*EV77/(BJ167+EV77))</f>
        <v>0.247223057227292</v>
      </c>
      <c r="BK77" s="13" t="n">
        <f aca="false">IF(OR(BK167=0,EW77=0),0,BK167*EW77/(BK167+EW77))</f>
        <v>0.242101432809137</v>
      </c>
      <c r="BL77" s="13" t="n">
        <f aca="false">IF(OR(BL167=0,EX77=0),0,BL167*EX77/(BL167+EX77))</f>
        <v>0.237106861127446</v>
      </c>
      <c r="BM77" s="13" t="n">
        <f aca="false">IF(OR(BM167=0,EY77=0),0,BM167*EY77/(BM167+EY77))</f>
        <v>0.232149187001361</v>
      </c>
      <c r="BN77" s="13" t="n">
        <f aca="false">IF(OR(BN167=0,EZ77=0),0,BN167*EZ77/(BN167+EZ77))</f>
        <v>0.227227222652739</v>
      </c>
      <c r="BO77" s="13" t="n">
        <f aca="false">IF(OR(BO167=0,FA77=0),0,BO167*FA77/(BO167+FA77))</f>
        <v>0.222339844604321</v>
      </c>
      <c r="BP77" s="13" t="n">
        <f aca="false">IF(OR(BP167=0,FB77=0),0,BP167*FB77/(BP167+FB77))</f>
        <v>0.217485991615189</v>
      </c>
      <c r="BQ77" s="13" t="n">
        <f aca="false">IF(OR(BQ167=0,FC77=0),0,BQ167*FC77/(BQ167+FC77))</f>
        <v>0.212826472149177</v>
      </c>
      <c r="BR77" s="13" t="n">
        <f aca="false">IF(OR(BR167=0,FD77=0),0,BR167*FD77/(BR167+FD77))</f>
        <v>0.208193971584576</v>
      </c>
      <c r="BS77" s="13" t="n">
        <f aca="false">IF(OR(BS167=0,FE77=0),0,BS167*FE77/(BS167+FE77))</f>
        <v>0.203587653947053</v>
      </c>
      <c r="BT77" s="13" t="n">
        <f aca="false">IF(OR(BT167=0,FF77=0),0,BT167*FF77/(BT167+FF77))</f>
        <v>0.199006727881353</v>
      </c>
      <c r="BU77" s="13" t="n">
        <f aca="false">IF(OR(BU167=0,FG77=0),0,BU167*FG77/(BU167+FG77))</f>
        <v>0.194450445544839</v>
      </c>
      <c r="BV77" s="13" t="n">
        <f aca="false">IF(OR(BV167=0,FH77=0),0,BV167*FH77/(BV167+FH77))</f>
        <v>0.189993052501106</v>
      </c>
      <c r="BW77" s="13" t="n">
        <f aca="false">IF(OR(BW167=0,FI77=0),0,BW167*FI77/(BW167+FI77))</f>
        <v>0.185556566344329</v>
      </c>
      <c r="BX77" s="13" t="n">
        <f aca="false">IF(OR(BX167=0,FJ77=0),0,BX167*FJ77/(BX167+FJ77))</f>
        <v>0.181140372130692</v>
      </c>
      <c r="BY77" s="13" t="n">
        <f aca="false">IF(OR(BY167=0,FK77=0),0,BY167*FK77/(BY167+FK77))</f>
        <v>0.176743889940044</v>
      </c>
      <c r="BZ77" s="13" t="n">
        <f aca="false">IF(OR(BZ167=0,FL77=0),0,BZ167*FL77/(BZ167+FL77))</f>
        <v>0.17236657428771</v>
      </c>
      <c r="CA77" s="13" t="n">
        <f aca="false">IF(OR(CA167=0,FM77=0),0,CA167*FM77/(CA167+FM77))</f>
        <v>0.168007913610483</v>
      </c>
      <c r="CB77" s="13" t="n">
        <f aca="false">IF(OR(CB167=0,FN77=0),0,CB167*FN77/(CB167+FN77))</f>
        <v>0.163667429823842</v>
      </c>
      <c r="CC77" s="13" t="n">
        <f aca="false">IF(OR(CC167=0,FO77=0),0,CC167*FO77/(CC167+FO77))</f>
        <v>0.15934467794766</v>
      </c>
      <c r="CD77" s="13" t="n">
        <f aca="false">IF(OR(CD167=0,FP77=0),0,CD167*FP77/(CD167+FP77))</f>
        <v>0.155039245797881</v>
      </c>
      <c r="CE77" s="13" t="n">
        <f aca="false">IF(OR(CE167=0,FQ77=0),0,CE167*FQ77/(CE167+FQ77))</f>
        <v>0.150750753741831</v>
      </c>
      <c r="CF77" s="13" t="n">
        <f aca="false">IF(OR(CF167=0,FR77=0),0,CF167*FR77/(CF167+FR77))</f>
        <v>0.146201017219534</v>
      </c>
      <c r="CG77" s="13" t="n">
        <f aca="false">IF(OR(CG167=0,FS77=0),0,CG167*FS77/(CG167+FS77))</f>
        <v>0.141677615792959</v>
      </c>
      <c r="CH77" s="13" t="n">
        <f aca="false">IF(OR(CH167=0,FT77=0),0,CH167*FT77/(CH167+FT77))</f>
        <v>0.137180424982709</v>
      </c>
      <c r="CI77" s="13" t="n">
        <f aca="false">IF(OR(CI167=0,FU77=0),0,CI167*FU77/(CI167+FU77))</f>
        <v>0.132709377643732</v>
      </c>
      <c r="CJ77" s="13" t="n">
        <f aca="false">IF(OR(CJ167=0,FV77=0),0,CJ167*FV77/(CJ167+FV77))</f>
        <v>0.128264464424868</v>
      </c>
      <c r="CK77" s="13" t="n">
        <f aca="false">IF(OR(CK167=0,FW77=0),0,CK167*FW77/(CK167+FW77))</f>
        <v>0.123985980169429</v>
      </c>
      <c r="CL77" s="13" t="n">
        <f aca="false">IF(OR(CL167=0,FX77=0),0,CL167*FX77/(CL167+FX77))</f>
        <v>0.119728034365701</v>
      </c>
      <c r="CM77" s="13" t="n">
        <f aca="false">IF(OR(CM167=0,FY77=0),0,CM167*FY77/(CM167+FY77))</f>
        <v>0.115490641555583</v>
      </c>
      <c r="CN77" s="13" t="n">
        <f aca="false">IF(OR(CN167=0,FZ77=0),0,CN167*FZ77/(CN167+FZ77))</f>
        <v>0.111273860906084</v>
      </c>
      <c r="CO77" s="13" t="n">
        <f aca="false">IF(OR(CO167=0,GA77=0),0,CO167*GA77/(CO167+GA77))</f>
        <v>0.107077796732508</v>
      </c>
      <c r="CP77" s="13" t="n">
        <f aca="false">IF(OR(CP167=0,GB77=0),0,CP167*GB77/(CP167+GB77))</f>
        <v>0.102825903634031</v>
      </c>
      <c r="CQ77" s="13" t="n">
        <f aca="false">IF(OR(CQ167=0,GC77=0),0,CQ167*GC77/(CQ167+GC77))</f>
        <v>0.0985990123480776</v>
      </c>
      <c r="CR77" s="0" t="n">
        <f aca="false">IF(F$9=0,0,(SIN(F$12)*COS($E77)+SIN($E77)*COS(F$12))/SIN($E77)*F$9)</f>
        <v>0.5280501</v>
      </c>
      <c r="CS77" s="0" t="n">
        <f aca="false">IF(G$9=0,0,(SIN(G$12)*COS($E77)+SIN($E77)*COS(G$12))/SIN($E77)*G$9)</f>
        <v>0.536409567460039</v>
      </c>
      <c r="CT77" s="0" t="n">
        <f aca="false">IF(H$9=0,0,(SIN(H$12)*COS($E77)+SIN($E77)*COS(H$12))/SIN($E77)*H$9)</f>
        <v>0.54467001670874</v>
      </c>
      <c r="CU77" s="0" t="n">
        <f aca="false">IF(I$9=0,0,(SIN(I$12)*COS($E77)+SIN($E77)*COS(I$12))/SIN($E77)*I$9)</f>
        <v>0.552826398217249</v>
      </c>
      <c r="CV77" s="0" t="n">
        <f aca="false">IF(J$9=0,0,(SIN(J$12)*COS($E77)+SIN($E77)*COS(J$12))/SIN($E77)*J$9)</f>
        <v>0.560873675318467</v>
      </c>
      <c r="CW77" s="0" t="n">
        <f aca="false">IF(K$9=0,0,(SIN(K$12)*COS($E77)+SIN($E77)*COS(K$12))/SIN($E77)*K$9)</f>
        <v>0.568806826518676</v>
      </c>
      <c r="CX77" s="0" t="n">
        <f aca="false">IF(L$9=0,0,(SIN(L$12)*COS($E77)+SIN($E77)*COS(L$12))/SIN($E77)*L$9)</f>
        <v>0.576620847810047</v>
      </c>
      <c r="CY77" s="0" t="n">
        <f aca="false">IF(M$9=0,0,(SIN(M$12)*COS($E77)+SIN($E77)*COS(M$12))/SIN($E77)*M$9)</f>
        <v>0.584310754983086</v>
      </c>
      <c r="CZ77" s="0" t="n">
        <f aca="false">IF(N$9=0,0,(SIN(N$12)*COS($E77)+SIN($E77)*COS(N$12))/SIN($E77)*N$9)</f>
        <v>0.591317307473855</v>
      </c>
      <c r="DA77" s="0" t="n">
        <f aca="false">IF(O$9=0,0,(SIN(O$12)*COS($E77)+SIN($E77)*COS(O$12))/SIN($E77)*O$9)</f>
        <v>0.598184099937456</v>
      </c>
      <c r="DB77" s="0" t="n">
        <f aca="false">IF(P$9=0,0,(SIN(P$12)*COS($E77)+SIN($E77)*COS(P$12))/SIN($E77)*P$9)</f>
        <v>0.604906730560518</v>
      </c>
      <c r="DC77" s="0" t="n">
        <f aca="false">IF(Q$9=0,0,(SIN(Q$12)*COS($E77)+SIN($E77)*COS(Q$12))/SIN($E77)*Q$9)</f>
        <v>0.611480829852113</v>
      </c>
      <c r="DD77" s="0" t="n">
        <f aca="false">IF(R$9=0,0,(SIN(R$12)*COS($E77)+SIN($E77)*COS(R$12))/SIN($E77)*R$9)</f>
        <v>0.617902062681958</v>
      </c>
      <c r="DE77" s="0" t="n">
        <f aca="false">IF(S$9=0,0,(SIN(S$12)*COS($E77)+SIN($E77)*COS(S$12))/SIN($E77)*S$9)</f>
        <v>0.622832156961799</v>
      </c>
      <c r="DF77" s="0" t="n">
        <f aca="false">IF(T$9=0,0,(SIN(T$12)*COS($E77)+SIN($E77)*COS(T$12))/SIN($E77)*T$9)</f>
        <v>0.627591334980913</v>
      </c>
      <c r="DG77" s="0" t="n">
        <f aca="false">IF(U$9=0,0,(SIN(U$12)*COS($E77)+SIN($E77)*COS(U$12))/SIN($E77)*U$9)</f>
        <v>0.632176600204572</v>
      </c>
      <c r="DH77" s="0" t="n">
        <f aca="false">IF(V$9=0,0,(SIN(V$12)*COS($E77)+SIN($E77)*COS(V$12))/SIN($E77)*V$9)</f>
        <v>0.636585003816737</v>
      </c>
      <c r="DI77" s="0" t="n">
        <f aca="false">IF(W$9=0,0,(SIN(W$12)*COS($E77)+SIN($E77)*COS(W$12))/SIN($E77)*W$9)</f>
        <v>0.640813646091081</v>
      </c>
      <c r="DJ77" s="0" t="n">
        <f aca="false">IF(X$9=0,0,(SIN(X$12)*COS($E77)+SIN($E77)*COS(X$12))/SIN($E77)*X$9)</f>
        <v>0.639580599782057</v>
      </c>
      <c r="DK77" s="0" t="n">
        <f aca="false">IF(Y$9=0,0,(SIN(Y$12)*COS($E77)+SIN($E77)*COS(Y$12))/SIN($E77)*Y$9)</f>
        <v>0.63814112850085</v>
      </c>
      <c r="DL77" s="0" t="n">
        <f aca="false">IF(Z$9=0,0,(SIN(Z$12)*COS($E77)+SIN($E77)*COS(Z$12))/SIN($E77)*Z$9)</f>
        <v>0.636497321656432</v>
      </c>
      <c r="DM77" s="0" t="n">
        <f aca="false">IF(AA$9=0,0,(SIN(AA$12)*COS($E77)+SIN($E77)*COS(AA$12))/SIN($E77)*AA$9)</f>
        <v>0.634651333931719</v>
      </c>
      <c r="DN77" s="0" t="n">
        <f aca="false">IF(AB$9=0,0,(SIN(AB$12)*COS($E77)+SIN($E77)*COS(AB$12))/SIN($E77)*AB$9)</f>
        <v>0.63260538412342</v>
      </c>
      <c r="DO77" s="0" t="n">
        <f aca="false">IF(AC$9=0,0,(SIN(AC$12)*COS($E77)+SIN($E77)*COS(AC$12))/SIN($E77)*AC$9)</f>
        <v>0.629135104061987</v>
      </c>
      <c r="DP77" s="0" t="n">
        <f aca="false">IF(AD$9=0,0,(SIN(AD$12)*COS($E77)+SIN($E77)*COS(AD$12))/SIN($E77)*AD$9)</f>
        <v>0.62628650603144</v>
      </c>
      <c r="DQ77" s="0" t="n">
        <f aca="false">IF(AE$9=0,0,(SIN(AE$12)*COS($E77)+SIN($E77)*COS(AE$12))/SIN($E77)*AE$9)</f>
        <v>0.624199866857289</v>
      </c>
      <c r="DR77" s="0" t="n">
        <f aca="false">IF(AF$9=0,0,(SIN(AF$12)*COS($E77)+SIN($E77)*COS(AF$12))/SIN($E77)*AF$9)</f>
        <v>0.621923090356934</v>
      </c>
      <c r="DS77" s="0" t="n">
        <f aca="false">IF(AG$9=0,0,(SIN(AG$12)*COS($E77)+SIN($E77)*COS(AG$12))/SIN($E77)*AG$9)</f>
        <v>0.619458199298468</v>
      </c>
      <c r="DT77" s="0" t="n">
        <f aca="false">IF(AH$9=0,0,(SIN(AH$12)*COS($E77)+SIN($E77)*COS(AH$12))/SIN($E77)*AH$9)</f>
        <v>0.616398701516168</v>
      </c>
      <c r="DU77" s="0" t="n">
        <f aca="false">IF(AI$9=0,0,(SIN(AI$12)*COS($E77)+SIN($E77)*COS(AI$12))/SIN($E77)*AI$9)</f>
        <v>0.613156176212274</v>
      </c>
      <c r="DV77" s="0" t="n">
        <f aca="false">IF(AJ$9=0,0,(SIN(AJ$12)*COS($E77)+SIN($E77)*COS(AJ$12))/SIN($E77)*AJ$9)</f>
        <v>0.60973318667963</v>
      </c>
      <c r="DW77" s="0" t="n">
        <f aca="false">IF(AK$9=0,0,(SIN(AK$12)*COS($E77)+SIN($E77)*COS(AK$12))/SIN($E77)*AK$9)</f>
        <v>0.606132349260425</v>
      </c>
      <c r="DX77" s="0" t="n">
        <f aca="false">IF(AL$9=0,0,(SIN(AL$12)*COS($E77)+SIN($E77)*COS(AL$12))/SIN($E77)*AL$9)</f>
        <v>0.602356332069874</v>
      </c>
      <c r="DY77" s="0" t="n">
        <f aca="false">IF(AM$9=0,0,(SIN(AM$12)*COS($E77)+SIN($E77)*COS(AM$12))/SIN($E77)*AM$9)</f>
        <v>0.598272803410641</v>
      </c>
      <c r="DZ77" s="0" t="n">
        <f aca="false">IF(AN$9=0,0,(SIN(AN$12)*COS($E77)+SIN($E77)*COS(AN$12))/SIN($E77)*AN$9)</f>
        <v>0.594020284983457</v>
      </c>
      <c r="EA77" s="0" t="n">
        <f aca="false">IF(AO$9=0,0,(SIN(AO$12)*COS($E77)+SIN($E77)*COS(AO$12))/SIN($E77)*AO$9)</f>
        <v>0.589601715508408</v>
      </c>
      <c r="EB77" s="0" t="n">
        <f aca="false">IF(AP$9=0,0,(SIN(AP$12)*COS($E77)+SIN($E77)*COS(AP$12))/SIN($E77)*AP$9)</f>
        <v>0.5850200797497</v>
      </c>
      <c r="EC77" s="0" t="n">
        <f aca="false">IF(AQ$9=0,0,(SIN(AQ$12)*COS($E77)+SIN($E77)*COS(AQ$12))/SIN($E77)*AQ$9)</f>
        <v>0.580278407107267</v>
      </c>
      <c r="ED77" s="0" t="n">
        <f aca="false">IF(AR$9=0,0,(SIN(AR$12)*COS($E77)+SIN($E77)*COS(AR$12))/SIN($E77)*AR$9)</f>
        <v>0.575579093442345</v>
      </c>
      <c r="EE77" s="0" t="n">
        <f aca="false">IF(AS$9=0,0,(SIN(AS$12)*COS($E77)+SIN($E77)*COS(AS$12))/SIN($E77)*AS$9)</f>
        <v>0.570724262963032</v>
      </c>
      <c r="EF77" s="0" t="n">
        <f aca="false">IF(AT$9=0,0,(SIN(AT$12)*COS($E77)+SIN($E77)*COS(AT$12))/SIN($E77)*AT$9)</f>
        <v>0.565716889022681</v>
      </c>
      <c r="EG77" s="0" t="n">
        <f aca="false">IF(AU$9=0,0,(SIN(AU$12)*COS($E77)+SIN($E77)*COS(AU$12))/SIN($E77)*AU$9)</f>
        <v>0.560559984951253</v>
      </c>
      <c r="EH77" s="0" t="n">
        <f aca="false">IF(AV$9=0,0,(SIN(AV$12)*COS($E77)+SIN($E77)*COS(AV$12))/SIN($E77)*AV$9)</f>
        <v>0.555256602684152</v>
      </c>
      <c r="EI77" s="0" t="n">
        <f aca="false">IF(AW$9=0,0,(SIN(AW$12)*COS($E77)+SIN($E77)*COS(AW$12))/SIN($E77)*AW$9)</f>
        <v>0.548772209618967</v>
      </c>
      <c r="EJ77" s="0" t="n">
        <f aca="false">IF(AX$9=0,0,(SIN(AX$12)*COS($E77)+SIN($E77)*COS(AX$12))/SIN($E77)*AX$9)</f>
        <v>0.542159636522021</v>
      </c>
      <c r="EK77" s="0" t="n">
        <f aca="false">IF(AY$9=0,0,(SIN(AY$12)*COS($E77)+SIN($E77)*COS(AY$12))/SIN($E77)*AY$9)</f>
        <v>0.535422985512005</v>
      </c>
      <c r="EL77" s="0" t="n">
        <f aca="false">IF(AZ$9=0,0,(SIN(AZ$12)*COS($E77)+SIN($E77)*COS(AZ$12))/SIN($E77)*AZ$9)</f>
        <v>0.528566383992877</v>
      </c>
      <c r="EM77" s="0" t="n">
        <f aca="false">IF(BA$9=0,0,(SIN(BA$12)*COS($E77)+SIN($E77)*COS(BA$12))/SIN($E77)*BA$9)</f>
        <v>0.521593982764448</v>
      </c>
      <c r="EN77" s="0" t="n">
        <f aca="false">IF(BB$9=0,0,(SIN(BB$12)*COS($E77)+SIN($E77)*COS(BB$12))/SIN($E77)*BB$9)</f>
        <v>0.5140705775678</v>
      </c>
      <c r="EO77" s="0" t="n">
        <f aca="false">IF(BC$9=0,0,(SIN(BC$12)*COS($E77)+SIN($E77)*COS(BC$12))/SIN($E77)*BC$9)</f>
        <v>0.506446380612024</v>
      </c>
      <c r="EP77" s="0" t="n">
        <f aca="false">IF(BD$9=0,0,(SIN(BD$12)*COS($E77)+SIN($E77)*COS(BD$12))/SIN($E77)*BD$9)</f>
        <v>0.498726000000002</v>
      </c>
      <c r="EQ77" s="0" t="n">
        <f aca="false">IF(BE$9=0,0,(SIN(BE$12)*COS($E77)+SIN($E77)*COS(BE$12))/SIN($E77)*BE$9)</f>
        <v>0.4909140554399</v>
      </c>
      <c r="ER77" s="0" t="n">
        <f aca="false">IF(BF$9=0,0,(SIN(BF$12)*COS($E77)+SIN($E77)*COS(BF$12))/SIN($E77)*BF$9)</f>
        <v>0.483015176147092</v>
      </c>
      <c r="ES77" s="0" t="n">
        <f aca="false">IF(BG$9=0,0,(SIN(BG$12)*COS($E77)+SIN($E77)*COS(BG$12))/SIN($E77)*BG$9)</f>
        <v>0.474431927774472</v>
      </c>
      <c r="ET77" s="0" t="n">
        <f aca="false">IF(BH$9=0,0,(SIN(BH$12)*COS($E77)+SIN($E77)*COS(BH$12))/SIN($E77)*BH$9)</f>
        <v>0.465782380606885</v>
      </c>
      <c r="EU77" s="0" t="n">
        <f aca="false">IF(BI$9=0,0,(SIN(BI$12)*COS($E77)+SIN($E77)*COS(BI$12))/SIN($E77)*BI$9)</f>
        <v>0.457071724824834</v>
      </c>
      <c r="EV77" s="0" t="n">
        <f aca="false">IF(BJ$9=0,0,(SIN(BJ$12)*COS($E77)+SIN($E77)*COS(BJ$12))/SIN($E77)*BJ$9)</f>
        <v>0.448305144618797</v>
      </c>
      <c r="EW77" s="0" t="n">
        <f aca="false">IF(BK$9=0,0,(SIN(BK$12)*COS($E77)+SIN($E77)*COS(BK$12))/SIN($E77)*BK$9)</f>
        <v>0.439487815839151</v>
      </c>
      <c r="EX77" s="0" t="n">
        <f aca="false">IF(BL$9=0,0,(SIN(BL$12)*COS($E77)+SIN($E77)*COS(BL$12))/SIN($E77)*BL$9)</f>
        <v>0.430910843167432</v>
      </c>
      <c r="EY77" s="0" t="n">
        <f aca="false">IF(BM$9=0,0,(SIN(BM$12)*COS($E77)+SIN($E77)*COS(BM$12))/SIN($E77)*BM$9)</f>
        <v>0.422286870634898</v>
      </c>
      <c r="EZ77" s="0" t="n">
        <f aca="false">IF(BN$9=0,0,(SIN(BN$12)*COS($E77)+SIN($E77)*COS(BN$12))/SIN($E77)*BN$9)</f>
        <v>0.413620776780074</v>
      </c>
      <c r="FA77" s="0" t="n">
        <f aca="false">IF(BO$9=0,0,(SIN(BO$12)*COS($E77)+SIN($E77)*COS(BO$12))/SIN($E77)*BO$9)</f>
        <v>0.404917426619849</v>
      </c>
      <c r="FB77" s="0" t="n">
        <f aca="false">IF(BP$9=0,0,(SIN(BP$12)*COS($E77)+SIN($E77)*COS(BP$12))/SIN($E77)*BP$9)</f>
        <v>0.396181669489721</v>
      </c>
      <c r="FC77" s="0" t="n">
        <f aca="false">IF(BQ$9=0,0,(SIN(BQ$12)*COS($E77)+SIN($E77)*COS(BQ$12))/SIN($E77)*BQ$9)</f>
        <v>0.387955671622282</v>
      </c>
      <c r="FD77" s="0" t="n">
        <f aca="false">IF(BR$9=0,0,(SIN(BR$12)*COS($E77)+SIN($E77)*COS(BR$12))/SIN($E77)*BR$9)</f>
        <v>0.379692092705531</v>
      </c>
      <c r="FE77" s="0" t="n">
        <f aca="false">IF(BS$9=0,0,(SIN(BS$12)*COS($E77)+SIN($E77)*COS(BS$12))/SIN($E77)*BS$9)</f>
        <v>0.371395237944682</v>
      </c>
      <c r="FF77" s="0" t="n">
        <f aca="false">IF(BT$9=0,0,(SIN(BT$12)*COS($E77)+SIN($E77)*COS(BT$12))/SIN($E77)*BT$9)</f>
        <v>0.36306939758672</v>
      </c>
      <c r="FG77" s="0" t="n">
        <f aca="false">IF(BU$9=0,0,(SIN(BU$12)*COS($E77)+SIN($E77)*COS(BU$12))/SIN($E77)*BU$9)</f>
        <v>0.354718845076548</v>
      </c>
      <c r="FH77" s="0" t="n">
        <f aca="false">IF(BV$9=0,0,(SIN(BV$12)*COS($E77)+SIN($E77)*COS(BV$12))/SIN($E77)*BV$9)</f>
        <v>0.346597185719369</v>
      </c>
      <c r="FI77" s="0" t="n">
        <f aca="false">IF(BW$9=0,0,(SIN(BW$12)*COS($E77)+SIN($E77)*COS(BW$12))/SIN($E77)*BW$9)</f>
        <v>0.338451111253671</v>
      </c>
      <c r="FJ77" s="0" t="n">
        <f aca="false">IF(BX$9=0,0,(SIN(BX$12)*COS($E77)+SIN($E77)*COS(BX$12))/SIN($E77)*BX$9)</f>
        <v>0.330284609667155</v>
      </c>
      <c r="FK77" s="0" t="n">
        <f aca="false">IF(BY$9=0,0,(SIN(BY$12)*COS($E77)+SIN($E77)*COS(BY$12))/SIN($E77)*BY$9)</f>
        <v>0.322101649988236</v>
      </c>
      <c r="FL77" s="0" t="n">
        <f aca="false">IF(BZ$9=0,0,(SIN(BZ$12)*COS($E77)+SIN($E77)*COS(BZ$12))/SIN($E77)*BZ$9)</f>
        <v>0.313906180625775</v>
      </c>
      <c r="FM77" s="0" t="n">
        <f aca="false">IF(CA$9=0,0,(SIN(CA$12)*COS($E77)+SIN($E77)*COS(CA$12))/SIN($E77)*CA$9)</f>
        <v>0.305702127722915</v>
      </c>
      <c r="FN77" s="0" t="n">
        <f aca="false">IF(CB$9=0,0,(SIN(CB$12)*COS($E77)+SIN($E77)*COS(CB$12))/SIN($E77)*CB$9)</f>
        <v>0.297493393525623</v>
      </c>
      <c r="FO77" s="0" t="n">
        <f aca="false">IF(CC$9=0,0,(SIN(CC$12)*COS($E77)+SIN($E77)*COS(CC$12))/SIN($E77)*CC$9)</f>
        <v>0.289283854766599</v>
      </c>
      <c r="FP77" s="0" t="n">
        <f aca="false">IF(CD$9=0,0,(SIN(CD$12)*COS($E77)+SIN($E77)*COS(CD$12))/SIN($E77)*CD$9)</f>
        <v>0.281077361065159</v>
      </c>
      <c r="FQ77" s="0" t="n">
        <f aca="false">IF(CE$9=0,0,(SIN(CE$12)*COS($E77)+SIN($E77)*COS(CE$12))/SIN($E77)*CE$9)</f>
        <v>0.272877733343714</v>
      </c>
      <c r="FR77" s="0" t="n">
        <f aca="false">IF(CF$9=0,0,(SIN(CF$12)*COS($E77)+SIN($E77)*COS(CF$12))/SIN($E77)*CF$9)</f>
        <v>0.263782930789208</v>
      </c>
      <c r="FS77" s="0" t="n">
        <f aca="false">IF(CG$9=0,0,(SIN(CG$12)*COS($E77)+SIN($E77)*COS(CG$12))/SIN($E77)*CG$9)</f>
        <v>0.254744777987659</v>
      </c>
      <c r="FT77" s="0" t="n">
        <f aca="false">IF(CH$9=0,0,(SIN(CH$12)*COS($E77)+SIN($E77)*COS(CH$12))/SIN($E77)*CH$9)</f>
        <v>0.245767808922282</v>
      </c>
      <c r="FU77" s="0" t="n">
        <f aca="false">IF(CI$9=0,0,(SIN(CI$12)*COS($E77)+SIN($E77)*COS(CI$12))/SIN($E77)*CI$9)</f>
        <v>0.236856496664954</v>
      </c>
      <c r="FV77" s="0" t="n">
        <f aca="false">IF(CJ$9=0,0,(SIN(CJ$12)*COS($E77)+SIN($E77)*COS(CJ$12))/SIN($E77)*CJ$9)</f>
        <v>0.228015251484079</v>
      </c>
      <c r="FW77" s="0" t="n">
        <f aca="false">IF(CK$9=0,0,(SIN(CK$12)*COS($E77)+SIN($E77)*COS(CK$12))/SIN($E77)*CK$9)</f>
        <v>0.219688345217853</v>
      </c>
      <c r="FX77" s="0" t="n">
        <f aca="false">IF(CL$9=0,0,(SIN(CL$12)*COS($E77)+SIN($E77)*COS(CL$12))/SIN($E77)*CL$9)</f>
        <v>0.211415422736272</v>
      </c>
      <c r="FY77" s="0" t="n">
        <f aca="false">IF(CM$9=0,0,(SIN(CM$12)*COS($E77)+SIN($E77)*COS(CM$12))/SIN($E77)*CM$9)</f>
        <v>0.20320030414188</v>
      </c>
      <c r="FZ77" s="0" t="n">
        <f aca="false">IF(CN$9=0,0,(SIN(CN$12)*COS($E77)+SIN($E77)*COS(CN$12))/SIN($E77)*CN$9)</f>
        <v>0.195046754705355</v>
      </c>
      <c r="GA77" s="0" t="n">
        <f aca="false">IF(CO$9=0,0,(SIN(CO$12)*COS($E77)+SIN($E77)*COS(CO$12))/SIN($E77)*CO$9)</f>
        <v>0.186958483333893</v>
      </c>
      <c r="GB77" s="0" t="n">
        <f aca="false">IF(CP$9=0,0,(SIN(CP$12)*COS($E77)+SIN($E77)*COS(CP$12))/SIN($E77)*CP$9)</f>
        <v>0.178707354391539</v>
      </c>
      <c r="GC77" s="0" t="n">
        <f aca="false">IF(CQ$9=0,0,(SIN(CQ$12)*COS($E77)+SIN($E77)*COS(CQ$12))/SIN($E77)*CQ$9)</f>
        <v>0.170544695302425</v>
      </c>
    </row>
    <row r="78" customFormat="false" ht="12.8" hidden="true" customHeight="false" outlineLevel="0" collapsed="false">
      <c r="A78" s="0" t="n">
        <f aca="false">MAX($F78:$CQ78)</f>
        <v>0.528050099721163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0.5308002</v>
      </c>
      <c r="C78" s="2" t="n">
        <f aca="false">MOD(Best +D78,360)</f>
        <v>165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0.528050099721163</v>
      </c>
      <c r="G78" s="13" t="n">
        <f aca="false">IF(OR(G168=0,CS78=0),0,G168*CS78/(G168+CS78))</f>
        <v>0.526136716087641</v>
      </c>
      <c r="H78" s="13" t="n">
        <f aca="false">IF(OR(H168=0,CT78=0),0,H168*CT78/(H168+CT78))</f>
        <v>0.524049362700666</v>
      </c>
      <c r="I78" s="13" t="n">
        <f aca="false">IF(OR(I168=0,CU78=0),0,I168*CU78/(I168+CU78))</f>
        <v>0.521797617519466</v>
      </c>
      <c r="J78" s="13" t="n">
        <f aca="false">IF(OR(J168=0,CV78=0),0,J168*CV78/(J168+CV78))</f>
        <v>0.519390672074469</v>
      </c>
      <c r="K78" s="13" t="n">
        <f aca="false">IF(OR(K168=0,CW78=0),0,K168*CW78/(K168+CW78))</f>
        <v>0.516837333203988</v>
      </c>
      <c r="L78" s="13" t="n">
        <f aca="false">IF(OR(L168=0,CX78=0),0,L168*CX78/(L168+CX78))</f>
        <v>0.514146026428536</v>
      </c>
      <c r="M78" s="13" t="n">
        <f aca="false">IF(OR(M168=0,CY78=0),0,M168*CY78/(M168+CY78))</f>
        <v>0.511324800967257</v>
      </c>
      <c r="N78" s="13" t="n">
        <f aca="false">IF(OR(N168=0,CZ78=0),0,N168*CZ78/(N168+CZ78))</f>
        <v>0.507971209723931</v>
      </c>
      <c r="O78" s="13" t="n">
        <f aca="false">IF(OR(O168=0,DA78=0),0,O168*DA78/(O168+DA78))</f>
        <v>0.504528013358493</v>
      </c>
      <c r="P78" s="13" t="n">
        <f aca="false">IF(OR(P168=0,DB78=0),0,P168*DB78/(P168+DB78))</f>
        <v>0.501001055590587</v>
      </c>
      <c r="Q78" s="13" t="n">
        <f aca="false">IF(OR(Q168=0,DC78=0),0,Q168*DC78/(Q168+DC78))</f>
        <v>0.497395860324185</v>
      </c>
      <c r="R78" s="13" t="n">
        <f aca="false">IF(OR(R168=0,DD78=0),0,R168*DD78/(R168+DD78))</f>
        <v>0.493717644291159</v>
      </c>
      <c r="S78" s="13" t="n">
        <f aca="false">IF(OR(S168=0,DE78=0),0,S168*DE78/(S168+DE78))</f>
        <v>0.489145297851937</v>
      </c>
      <c r="T78" s="13" t="n">
        <f aca="false">IF(OR(T168=0,DF78=0),0,T168*DF78/(T168+DF78))</f>
        <v>0.484559440648415</v>
      </c>
      <c r="U78" s="13" t="n">
        <f aca="false">IF(OR(U168=0,DG78=0),0,U168*DG78/(U168+DG78))</f>
        <v>0.479962012293412</v>
      </c>
      <c r="V78" s="13" t="n">
        <f aca="false">IF(OR(V168=0,DH78=0),0,V168*DH78/(V168+DH78))</f>
        <v>0.475354794924788</v>
      </c>
      <c r="W78" s="13" t="n">
        <f aca="false">IF(OR(W168=0,DI78=0),0,W168*DI78/(W168+DI78))</f>
        <v>0.470739423054187</v>
      </c>
      <c r="X78" s="13" t="n">
        <f aca="false">IF(OR(X168=0,DJ78=0),0,X168*DJ78/(X168+DJ78))</f>
        <v>0.463336525726306</v>
      </c>
      <c r="Y78" s="13" t="n">
        <f aca="false">IF(OR(Y168=0,DK78=0),0,Y168*DK78/(Y168+DK78))</f>
        <v>0.456077506198657</v>
      </c>
      <c r="Z78" s="13" t="n">
        <f aca="false">IF(OR(Z168=0,DL78=0),0,Z168*DL78/(Z168+DL78))</f>
        <v>0.448955371681533</v>
      </c>
      <c r="AA78" s="13" t="n">
        <f aca="false">IF(OR(AA168=0,DM78=0),0,AA168*DM78/(AA168+DM78))</f>
        <v>0.441963559718791</v>
      </c>
      <c r="AB78" s="13" t="n">
        <f aca="false">IF(OR(AB168=0,DN78=0),0,AB168*DN78/(AB168+DN78))</f>
        <v>0.435095904640716</v>
      </c>
      <c r="AC78" s="13" t="n">
        <f aca="false">IF(OR(AC168=0,DO78=0),0,AC168*DO78/(AC168+DO78))</f>
        <v>0.427775583422756</v>
      </c>
      <c r="AD78" s="13" t="n">
        <f aca="false">IF(OR(AD168=0,DP78=0),0,AD168*DP78/(AD168+DP78))</f>
        <v>0.420965769892465</v>
      </c>
      <c r="AE78" s="13" t="n">
        <f aca="false">IF(OR(AE168=0,DQ78=0),0,AE168*DQ78/(AE168+DQ78))</f>
        <v>0.414696361339487</v>
      </c>
      <c r="AF78" s="13" t="n">
        <f aca="false">IF(OR(AF168=0,DR78=0),0,AF168*DR78/(AF168+DR78))</f>
        <v>0.408518545708203</v>
      </c>
      <c r="AG78" s="13" t="n">
        <f aca="false">IF(OR(AG168=0,DS78=0),0,AG168*DS78/(AG168+DS78))</f>
        <v>0.40242834746875</v>
      </c>
      <c r="AH78" s="13" t="n">
        <f aca="false">IF(OR(AH168=0,DT78=0),0,AH168*DT78/(AH168+DT78))</f>
        <v>0.396251662637448</v>
      </c>
      <c r="AI78" s="13" t="n">
        <f aca="false">IF(OR(AI168=0,DU78=0),0,AI168*DU78/(AI168+DU78))</f>
        <v>0.390162472444427</v>
      </c>
      <c r="AJ78" s="13" t="n">
        <f aca="false">IF(OR(AJ168=0,DV78=0),0,AJ168*DV78/(AJ168+DV78))</f>
        <v>0.384157012963683</v>
      </c>
      <c r="AK78" s="13" t="n">
        <f aca="false">IF(OR(AK168=0,DW78=0),0,AK168*DW78/(AK168+DW78))</f>
        <v>0.378231713822342</v>
      </c>
      <c r="AL78" s="13" t="n">
        <f aca="false">IF(OR(AL168=0,DX78=0),0,AL168*DX78/(AL168+DX78))</f>
        <v>0.37238318534376</v>
      </c>
      <c r="AM78" s="13" t="n">
        <f aca="false">IF(OR(AM168=0,DY78=0),0,AM168*DY78/(AM168+DY78))</f>
        <v>0.366556976055059</v>
      </c>
      <c r="AN78" s="13" t="n">
        <f aca="false">IF(OR(AN168=0,DZ78=0),0,AN168*DZ78/(AN168+DZ78))</f>
        <v>0.360803258616891</v>
      </c>
      <c r="AO78" s="13" t="n">
        <f aca="false">IF(OR(AO168=0,EA78=0),0,AO168*EA78/(AO168+EA78))</f>
        <v>0.355119024542962</v>
      </c>
      <c r="AP78" s="13" t="n">
        <f aca="false">IF(OR(AP168=0,EB78=0),0,AP168*EB78/(AP168+EB78))</f>
        <v>0.349501410401653</v>
      </c>
      <c r="AQ78" s="13" t="n">
        <f aca="false">IF(OR(AQ168=0,EC78=0),0,AQ168*EC78/(AQ168+EC78))</f>
        <v>0.343947688792345</v>
      </c>
      <c r="AR78" s="13" t="n">
        <f aca="false">IF(OR(AR168=0,ED78=0),0,AR168*ED78/(AR168+ED78))</f>
        <v>0.338525061496992</v>
      </c>
      <c r="AS78" s="13" t="n">
        <f aca="false">IF(OR(AS168=0,EE78=0),0,AS168*EE78/(AS168+EE78))</f>
        <v>0.333158655476795</v>
      </c>
      <c r="AT78" s="13" t="n">
        <f aca="false">IF(OR(AT168=0,EF78=0),0,AT168*EF78/(AT168+EF78))</f>
        <v>0.327846211821502</v>
      </c>
      <c r="AU78" s="13" t="n">
        <f aca="false">IF(OR(AU168=0,EG78=0),0,AU168*EG78/(AU168+EG78))</f>
        <v>0.322585570524284</v>
      </c>
      <c r="AV78" s="13" t="n">
        <f aca="false">IF(OR(AV168=0,EH78=0),0,AV168*EH78/(AV168+EH78))</f>
        <v>0.317374664796763</v>
      </c>
      <c r="AW78" s="13" t="n">
        <f aca="false">IF(OR(AW168=0,EI78=0),0,AW168*EI78/(AW168+EI78))</f>
        <v>0.311872007415893</v>
      </c>
      <c r="AX78" s="13" t="n">
        <f aca="false">IF(OR(AX168=0,EJ78=0),0,AX168*EJ78/(AX168+EJ78))</f>
        <v>0.306426858581606</v>
      </c>
      <c r="AY78" s="13" t="n">
        <f aca="false">IF(OR(AY168=0,EK78=0),0,AY168*EK78/(AY168+EK78))</f>
        <v>0.301036963642344</v>
      </c>
      <c r="AZ78" s="13" t="n">
        <f aca="false">IF(OR(AZ168=0,EL78=0),0,AZ168*EL78/(AZ168+EL78))</f>
        <v>0.29570017310761</v>
      </c>
      <c r="BA78" s="13" t="n">
        <f aca="false">IF(OR(BA168=0,EM78=0),0,BA168*EM78/(BA168+EM78))</f>
        <v>0.290414436926127</v>
      </c>
      <c r="BB78" s="13" t="n">
        <f aca="false">IF(OR(BB168=0,EN78=0),0,BB168*EN78/(BB168+EN78))</f>
        <v>0.285040649993813</v>
      </c>
      <c r="BC78" s="13" t="n">
        <f aca="false">IF(OR(BC168=0,EO78=0),0,BC168*EO78/(BC168+EO78))</f>
        <v>0.279718291923707</v>
      </c>
      <c r="BD78" s="13" t="n">
        <f aca="false">IF(OR(BD168=0,EP78=0),0,BD168*EP78/(BD168+EP78))</f>
        <v>0.274445441330071</v>
      </c>
      <c r="BE78" s="13" t="n">
        <f aca="false">IF(OR(BE168=0,EQ78=0),0,BE168*EQ78/(BE168+EQ78))</f>
        <v>0.269220268495624</v>
      </c>
      <c r="BF78" s="13" t="n">
        <f aca="false">IF(OR(BF168=0,ER78=0),0,BF168*ER78/(BF168+ER78))</f>
        <v>0.26404103090974</v>
      </c>
      <c r="BG78" s="13" t="n">
        <f aca="false">IF(OR(BG168=0,ES78=0),0,BG168*ES78/(BG168+ES78))</f>
        <v>0.258723974100828</v>
      </c>
      <c r="BH78" s="13" t="n">
        <f aca="false">IF(OR(BH168=0,ET78=0),0,BH168*ET78/(BH168+ET78))</f>
        <v>0.25345467952344</v>
      </c>
      <c r="BI78" s="13" t="n">
        <f aca="false">IF(OR(BI168=0,EU78=0),0,BI168*EU78/(BI168+EU78))</f>
        <v>0.248231504195714</v>
      </c>
      <c r="BJ78" s="13" t="n">
        <f aca="false">IF(OR(BJ168=0,EV78=0),0,BJ168*EV78/(BJ168+EV78))</f>
        <v>0.243052891430018</v>
      </c>
      <c r="BK78" s="13" t="n">
        <f aca="false">IF(OR(BK168=0,EW78=0),0,BK168*EW78/(BK168+EW78))</f>
        <v>0.237917367332824</v>
      </c>
      <c r="BL78" s="13" t="n">
        <f aca="false">IF(OR(BL168=0,EX78=0),0,BL168*EX78/(BL168+EX78))</f>
        <v>0.232908743934345</v>
      </c>
      <c r="BM78" s="13" t="n">
        <f aca="false">IF(OR(BM168=0,EY78=0),0,BM168*EY78/(BM168+EY78))</f>
        <v>0.227938209245251</v>
      </c>
      <c r="BN78" s="13" t="n">
        <f aca="false">IF(OR(BN168=0,EZ78=0),0,BN168*EZ78/(BN168+EZ78))</f>
        <v>0.223004563352953</v>
      </c>
      <c r="BO78" s="13" t="n">
        <f aca="false">IF(OR(BO168=0,FA78=0),0,BO168*FA78/(BO168+FA78))</f>
        <v>0.218106671629456</v>
      </c>
      <c r="BP78" s="13" t="n">
        <f aca="false">IF(OR(BP168=0,FB78=0),0,BP168*FB78/(BP168+FB78))</f>
        <v>0.213243462627056</v>
      </c>
      <c r="BQ78" s="13" t="n">
        <f aca="false">IF(OR(BQ168=0,FC78=0),0,BQ168*FC78/(BQ168+FC78))</f>
        <v>0.208572762899002</v>
      </c>
      <c r="BR78" s="13" t="n">
        <f aca="false">IF(OR(BR168=0,FD78=0),0,BR168*FD78/(BR168+FD78))</f>
        <v>0.20393014807936</v>
      </c>
      <c r="BS78" s="13" t="n">
        <f aca="false">IF(OR(BS168=0,FE78=0),0,BS168*FE78/(BS168+FE78))</f>
        <v>0.199314773342237</v>
      </c>
      <c r="BT78" s="13" t="n">
        <f aca="false">IF(OR(BT168=0,FF78=0),0,BT168*FF78/(BT168+FF78))</f>
        <v>0.194725839232395</v>
      </c>
      <c r="BU78" s="13" t="n">
        <f aca="false">IF(OR(BU168=0,FG78=0),0,BU168*FG78/(BU168+FG78))</f>
        <v>0.190162590530085</v>
      </c>
      <c r="BV78" s="13" t="n">
        <f aca="false">IF(OR(BV168=0,FH78=0),0,BV168*FH78/(BV168+FH78))</f>
        <v>0.18569769255794</v>
      </c>
      <c r="BW78" s="13" t="n">
        <f aca="false">IF(OR(BW168=0,FI78=0),0,BW168*FI78/(BW168+FI78))</f>
        <v>0.181254694961984</v>
      </c>
      <c r="BX78" s="13" t="n">
        <f aca="false">IF(OR(BX168=0,FJ78=0),0,BX168*FJ78/(BX168+FJ78))</f>
        <v>0.176832976895514</v>
      </c>
      <c r="BY78" s="13" t="n">
        <f aca="false">IF(OR(BY168=0,FK78=0),0,BY168*FK78/(BY168+FK78))</f>
        <v>0.172431953139278</v>
      </c>
      <c r="BZ78" s="13" t="n">
        <f aca="false">IF(OR(BZ168=0,FL78=0),0,BZ168*FL78/(BZ168+FL78))</f>
        <v>0.16805107349114</v>
      </c>
      <c r="CA78" s="13" t="n">
        <f aca="false">IF(OR(CA168=0,FM78=0),0,CA168*FM78/(CA168+FM78))</f>
        <v>0.163689822230675</v>
      </c>
      <c r="CB78" s="13" t="n">
        <f aca="false">IF(OR(CB168=0,FN78=0),0,CB168*FN78/(CB168+FN78))</f>
        <v>0.159347717655598</v>
      </c>
      <c r="CC78" s="13" t="n">
        <f aca="false">IF(OR(CC168=0,FO78=0),0,CC168*FO78/(CC168+FO78))</f>
        <v>0.155024311687255</v>
      </c>
      <c r="CD78" s="13" t="n">
        <f aca="false">IF(OR(CD168=0,FP78=0),0,CD168*FP78/(CD168+FP78))</f>
        <v>0.150719189542551</v>
      </c>
      <c r="CE78" s="13" t="n">
        <f aca="false">IF(OR(CE168=0,FQ78=0),0,CE168*FQ78/(CE168+FQ78))</f>
        <v>0.146431969469934</v>
      </c>
      <c r="CF78" s="13" t="n">
        <f aca="false">IF(OR(CF168=0,FR78=0),0,CF168*FR78/(CF168+FR78))</f>
        <v>0.14189221347272</v>
      </c>
      <c r="CG78" s="13" t="n">
        <f aca="false">IF(OR(CG168=0,FS78=0),0,CG168*FS78/(CG168+FS78))</f>
        <v>0.137379944526126</v>
      </c>
      <c r="CH78" s="13" t="n">
        <f aca="false">IF(OR(CH168=0,FT78=0),0,CH168*FT78/(CH168+FT78))</f>
        <v>0.13289504093871</v>
      </c>
      <c r="CI78" s="13" t="n">
        <f aca="false">IF(OR(CI168=0,FU78=0),0,CI168*FU78/(CI168+FU78))</f>
        <v>0.128437438766104</v>
      </c>
      <c r="CJ78" s="13" t="n">
        <f aca="false">IF(OR(CJ168=0,FV78=0),0,CJ168*FV78/(CJ168+FV78))</f>
        <v>0.124007132239388</v>
      </c>
      <c r="CK78" s="13" t="n">
        <f aca="false">IF(OR(CK168=0,FW78=0),0,CK168*FW78/(CK168+FW78))</f>
        <v>0.11973983252834</v>
      </c>
      <c r="CL78" s="13" t="n">
        <f aca="false">IF(OR(CL168=0,FX78=0),0,CL168*FX78/(CL168+FX78))</f>
        <v>0.115494119744376</v>
      </c>
      <c r="CM78" s="13" t="n">
        <f aca="false">IF(OR(CM168=0,FY78=0),0,CM168*FY78/(CM168+FY78))</f>
        <v>0.111270010668593</v>
      </c>
      <c r="CN78" s="13" t="n">
        <f aca="false">IF(OR(CN168=0,FZ78=0),0,CN168*FZ78/(CN168+FZ78))</f>
        <v>0.107067566978833</v>
      </c>
      <c r="CO78" s="13" t="n">
        <f aca="false">IF(OR(CO168=0,GA78=0),0,CO168*GA78/(CO168+GA78))</f>
        <v>0.102886895746069</v>
      </c>
      <c r="CP78" s="13" t="n">
        <f aca="false">IF(OR(CP168=0,GB78=0),0,CP168*GB78/(CP168+GB78))</f>
        <v>0.0986544516597093</v>
      </c>
      <c r="CQ78" s="13" t="n">
        <f aca="false">IF(OR(CQ168=0,GC78=0),0,CQ168*GC78/(CQ168+GC78))</f>
        <v>0.0944481479181363</v>
      </c>
      <c r="CR78" s="0" t="n">
        <f aca="false">IF(F$9=0,0,(SIN(F$12)*COS($E78)+SIN($E78)*COS(F$12))/SIN($E78)*F$9)</f>
        <v>0.5280501</v>
      </c>
      <c r="CS78" s="0" t="n">
        <f aca="false">IF(G$9=0,0,(SIN(G$12)*COS($E78)+SIN($E78)*COS(G$12))/SIN($E78)*G$9)</f>
        <v>0.536213797150664</v>
      </c>
      <c r="CT78" s="0" t="n">
        <f aca="false">IF(H$9=0,0,(SIN(H$12)*COS($E78)+SIN($E78)*COS(H$12))/SIN($E78)*H$9)</f>
        <v>0.544275512441032</v>
      </c>
      <c r="CU78" s="0" t="n">
        <f aca="false">IF(I$9=0,0,(SIN(I$12)*COS($E78)+SIN($E78)*COS(I$12))/SIN($E78)*I$9)</f>
        <v>0.552230258259992</v>
      </c>
      <c r="CV78" s="0" t="n">
        <f aca="false">IF(J$9=0,0,(SIN(J$12)*COS($E78)+SIN($E78)*COS(J$12))/SIN($E78)*J$9)</f>
        <v>0.560073061662582</v>
      </c>
      <c r="CW78" s="0" t="n">
        <f aca="false">IF(K$9=0,0,(SIN(K$12)*COS($E78)+SIN($E78)*COS(K$12))/SIN($E78)*K$9)</f>
        <v>0.567798966661504</v>
      </c>
      <c r="CX78" s="0" t="n">
        <f aca="false">IF(L$9=0,0,(SIN(L$12)*COS($E78)+SIN($E78)*COS(L$12))/SIN($E78)*L$9)</f>
        <v>0.575403036518698</v>
      </c>
      <c r="CY78" s="0" t="n">
        <f aca="false">IF(M$9=0,0,(SIN(M$12)*COS($E78)+SIN($E78)*COS(M$12))/SIN($E78)*M$9)</f>
        <v>0.582880356036039</v>
      </c>
      <c r="CZ78" s="0" t="n">
        <f aca="false">IF(N$9=0,0,(SIN(N$12)*COS($E78)+SIN($E78)*COS(N$12))/SIN($E78)*N$9)</f>
        <v>0.589673296413732</v>
      </c>
      <c r="DA78" s="0" t="n">
        <f aca="false">IF(O$9=0,0,(SIN(O$12)*COS($E78)+SIN($E78)*COS(O$12))/SIN($E78)*O$9)</f>
        <v>0.596324365961932</v>
      </c>
      <c r="DB78" s="0" t="n">
        <f aca="false">IF(P$9=0,0,(SIN(P$12)*COS($E78)+SIN($E78)*COS(P$12))/SIN($E78)*P$9)</f>
        <v>0.602829235381945</v>
      </c>
      <c r="DC78" s="0" t="n">
        <f aca="false">IF(Q$9=0,0,(SIN(Q$12)*COS($E78)+SIN($E78)*COS(Q$12))/SIN($E78)*Q$9)</f>
        <v>0.609183609111843</v>
      </c>
      <c r="DD78" s="0" t="n">
        <f aca="false">IF(R$9=0,0,(SIN(R$12)*COS($E78)+SIN($E78)*COS(R$12))/SIN($E78)*R$9)</f>
        <v>0.615383227339832</v>
      </c>
      <c r="DE78" s="0" t="n">
        <f aca="false">IF(S$9=0,0,(SIN(S$12)*COS($E78)+SIN($E78)*COS(S$12))/SIN($E78)*S$9)</f>
        <v>0.620095755447279</v>
      </c>
      <c r="DF78" s="0" t="n">
        <f aca="false">IF(T$9=0,0,(SIN(T$12)*COS($E78)+SIN($E78)*COS(T$12))/SIN($E78)*T$9)</f>
        <v>0.624636517260018</v>
      </c>
      <c r="DG78" s="0" t="n">
        <f aca="false">IF(U$9=0,0,(SIN(U$12)*COS($E78)+SIN($E78)*COS(U$12))/SIN($E78)*U$9)</f>
        <v>0.629002589814874</v>
      </c>
      <c r="DH78" s="0" t="n">
        <f aca="false">IF(V$9=0,0,(SIN(V$12)*COS($E78)+SIN($E78)*COS(V$12))/SIN($E78)*V$9)</f>
        <v>0.633191098614561</v>
      </c>
      <c r="DI78" s="0" t="n">
        <f aca="false">IF(W$9=0,0,(SIN(W$12)*COS($E78)+SIN($E78)*COS(W$12))/SIN($E78)*W$9)</f>
        <v>0.637199218973775</v>
      </c>
      <c r="DJ78" s="0" t="n">
        <f aca="false">IF(X$9=0,0,(SIN(X$12)*COS($E78)+SIN($E78)*COS(X$12))/SIN($E78)*X$9)</f>
        <v>0.635776498317668</v>
      </c>
      <c r="DK78" s="0" t="n">
        <f aca="false">IF(Y$9=0,0,(SIN(Y$12)*COS($E78)+SIN($E78)*COS(Y$12))/SIN($E78)*Y$9)</f>
        <v>0.634150241230275</v>
      </c>
      <c r="DL78" s="0" t="n">
        <f aca="false">IF(Z$9=0,0,(SIN(Z$12)*COS($E78)+SIN($E78)*COS(Z$12))/SIN($E78)*Z$9)</f>
        <v>0.632322583944965</v>
      </c>
      <c r="DM78" s="0" t="n">
        <f aca="false">IF(AA$9=0,0,(SIN(AA$12)*COS($E78)+SIN($E78)*COS(AA$12))/SIN($E78)*AA$9)</f>
        <v>0.630295726551076</v>
      </c>
      <c r="DN78" s="0" t="n">
        <f aca="false">IF(AB$9=0,0,(SIN(AB$12)*COS($E78)+SIN($E78)*COS(AB$12))/SIN($E78)*AB$9)</f>
        <v>0.628071931823155</v>
      </c>
      <c r="DO78" s="0" t="n">
        <f aca="false">IF(AC$9=0,0,(SIN(AC$12)*COS($E78)+SIN($E78)*COS(AC$12))/SIN($E78)*AC$9)</f>
        <v>0.624436036091849</v>
      </c>
      <c r="DP78" s="0" t="n">
        <f aca="false">IF(AD$9=0,0,(SIN(AD$12)*COS($E78)+SIN($E78)*COS(AD$12))/SIN($E78)*AD$9)</f>
        <v>0.621419323199234</v>
      </c>
      <c r="DQ78" s="0" t="n">
        <f aca="false">IF(AE$9=0,0,(SIN(AE$12)*COS($E78)+SIN($E78)*COS(AE$12))/SIN($E78)*AE$9)</f>
        <v>0.619160255024347</v>
      </c>
      <c r="DR78" s="0" t="n">
        <f aca="false">IF(AF$9=0,0,(SIN(AF$12)*COS($E78)+SIN($E78)*COS(AF$12))/SIN($E78)*AF$9)</f>
        <v>0.616713903346698</v>
      </c>
      <c r="DS78" s="0" t="n">
        <f aca="false">IF(AG$9=0,0,(SIN(AG$12)*COS($E78)+SIN($E78)*COS(AG$12))/SIN($E78)*AG$9)</f>
        <v>0.614082331655871</v>
      </c>
      <c r="DT78" s="0" t="n">
        <f aca="false">IF(AH$9=0,0,(SIN(AH$12)*COS($E78)+SIN($E78)*COS(AH$12))/SIN($E78)*AH$9)</f>
        <v>0.610862756656331</v>
      </c>
      <c r="DU78" s="0" t="n">
        <f aca="false">IF(AI$9=0,0,(SIN(AI$12)*COS($E78)+SIN($E78)*COS(AI$12))/SIN($E78)*AI$9)</f>
        <v>0.607463366041412</v>
      </c>
      <c r="DV78" s="0" t="n">
        <f aca="false">IF(AJ$9=0,0,(SIN(AJ$12)*COS($E78)+SIN($E78)*COS(AJ$12))/SIN($E78)*AJ$9)</f>
        <v>0.60388675649729</v>
      </c>
      <c r="DW78" s="0" t="n">
        <f aca="false">IF(AK$9=0,0,(SIN(AK$12)*COS($E78)+SIN($E78)*COS(AK$12))/SIN($E78)*AK$9)</f>
        <v>0.600135576310601</v>
      </c>
      <c r="DX78" s="0" t="n">
        <f aca="false">IF(AL$9=0,0,(SIN(AL$12)*COS($E78)+SIN($E78)*COS(AL$12))/SIN($E78)*AL$9)</f>
        <v>0.596212524086922</v>
      </c>
      <c r="DY78" s="0" t="n">
        <f aca="false">IF(AM$9=0,0,(SIN(AM$12)*COS($E78)+SIN($E78)*COS(AM$12))/SIN($E78)*AM$9)</f>
        <v>0.591986716141892</v>
      </c>
      <c r="DZ78" s="0" t="n">
        <f aca="false">IF(AN$9=0,0,(SIN(AN$12)*COS($E78)+SIN($E78)*COS(AN$12))/SIN($E78)*AN$9)</f>
        <v>0.587595358599974</v>
      </c>
      <c r="EA78" s="0" t="n">
        <f aca="false">IF(AO$9=0,0,(SIN(AO$12)*COS($E78)+SIN($E78)*COS(AO$12))/SIN($E78)*AO$9)</f>
        <v>0.58304141495257</v>
      </c>
      <c r="EB78" s="0" t="n">
        <f aca="false">IF(AP$9=0,0,(SIN(AP$12)*COS($E78)+SIN($E78)*COS(AP$12))/SIN($E78)*AP$9)</f>
        <v>0.578327893220443</v>
      </c>
      <c r="EC78" s="0" t="n">
        <f aca="false">IF(AQ$9=0,0,(SIN(AQ$12)*COS($E78)+SIN($E78)*COS(AQ$12))/SIN($E78)*AQ$9)</f>
        <v>0.573457844543716</v>
      </c>
      <c r="ED78" s="0" t="n">
        <f aca="false">IF(AR$9=0,0,(SIN(AR$12)*COS($E78)+SIN($E78)*COS(AR$12))/SIN($E78)*AR$9)</f>
        <v>0.568631278975804</v>
      </c>
      <c r="EE78" s="0" t="n">
        <f aca="false">IF(AS$9=0,0,(SIN(AS$12)*COS($E78)+SIN($E78)*COS(AS$12))/SIN($E78)*AS$9)</f>
        <v>0.563652638701251</v>
      </c>
      <c r="EF78" s="0" t="n">
        <f aca="false">IF(AT$9=0,0,(SIN(AT$12)*COS($E78)+SIN($E78)*COS(AT$12))/SIN($E78)*AT$9)</f>
        <v>0.55852491650833</v>
      </c>
      <c r="EG78" s="0" t="n">
        <f aca="false">IF(AU$9=0,0,(SIN(AU$12)*COS($E78)+SIN($E78)*COS(AU$12))/SIN($E78)*AU$9)</f>
        <v>0.553251143709234</v>
      </c>
      <c r="EH78" s="0" t="n">
        <f aca="false">IF(AV$9=0,0,(SIN(AV$12)*COS($E78)+SIN($E78)*COS(AV$12))/SIN($E78)*AV$9)</f>
        <v>0.547834388769129</v>
      </c>
      <c r="EI78" s="0" t="n">
        <f aca="false">IF(AW$9=0,0,(SIN(AW$12)*COS($E78)+SIN($E78)*COS(AW$12))/SIN($E78)*AW$9)</f>
        <v>0.541254348979344</v>
      </c>
      <c r="EJ78" s="0" t="n">
        <f aca="false">IF(AX$9=0,0,(SIN(AX$12)*COS($E78)+SIN($E78)*COS(AX$12))/SIN($E78)*AX$9)</f>
        <v>0.534550181660592</v>
      </c>
      <c r="EK78" s="0" t="n">
        <f aca="false">IF(AY$9=0,0,(SIN(AY$12)*COS($E78)+SIN($E78)*COS(AY$12))/SIN($E78)*AY$9)</f>
        <v>0.527725987879745</v>
      </c>
      <c r="EL78" s="0" t="n">
        <f aca="false">IF(AZ$9=0,0,(SIN(AZ$12)*COS($E78)+SIN($E78)*COS(AZ$12))/SIN($E78)*AZ$9)</f>
        <v>0.52078589222678</v>
      </c>
      <c r="EM78" s="0" t="n">
        <f aca="false">IF(BA$9=0,0,(SIN(BA$12)*COS($E78)+SIN($E78)*COS(BA$12))/SIN($E78)*BA$9)</f>
        <v>0.513734040935197</v>
      </c>
      <c r="EN78" s="0" t="n">
        <f aca="false">IF(BB$9=0,0,(SIN(BB$12)*COS($E78)+SIN($E78)*COS(BB$12))/SIN($E78)*BB$9)</f>
        <v>0.506141999999998</v>
      </c>
      <c r="EO78" s="0" t="n">
        <f aca="false">IF(BC$9=0,0,(SIN(BC$12)*COS($E78)+SIN($E78)*COS(BC$12))/SIN($E78)*BC$9)</f>
        <v>0.498453407942091</v>
      </c>
      <c r="EP78" s="0" t="n">
        <f aca="false">IF(BD$9=0,0,(SIN(BD$12)*COS($E78)+SIN($E78)*COS(BD$12))/SIN($E78)*BD$9)</f>
        <v>0.490672856817995</v>
      </c>
      <c r="EQ78" s="0" t="n">
        <f aca="false">IF(BE$9=0,0,(SIN(BE$12)*COS($E78)+SIN($E78)*COS(BE$12))/SIN($E78)*BE$9)</f>
        <v>0.482804948457453</v>
      </c>
      <c r="ER78" s="0" t="n">
        <f aca="false">IF(BF$9=0,0,(SIN(BF$12)*COS($E78)+SIN($E78)*COS(BF$12))/SIN($E78)*BF$9)</f>
        <v>0.474854292381837</v>
      </c>
      <c r="ES78" s="0" t="n">
        <f aca="false">IF(BG$9=0,0,(SIN(BG$12)*COS($E78)+SIN($E78)*COS(BG$12))/SIN($E78)*BG$9)</f>
        <v>0.466233836420871</v>
      </c>
      <c r="ET78" s="0" t="n">
        <f aca="false">IF(BH$9=0,0,(SIN(BH$12)*COS($E78)+SIN($E78)*COS(BH$12))/SIN($E78)*BH$9)</f>
        <v>0.45755149439243</v>
      </c>
      <c r="EU78" s="0" t="n">
        <f aca="false">IF(BI$9=0,0,(SIN(BI$12)*COS($E78)+SIN($E78)*COS(BI$12))/SIN($E78)*BI$9)</f>
        <v>0.448812421811468</v>
      </c>
      <c r="EV78" s="0" t="n">
        <f aca="false">IF(BJ$9=0,0,(SIN(BJ$12)*COS($E78)+SIN($E78)*COS(BJ$12))/SIN($E78)*BJ$9)</f>
        <v>0.440021766299434</v>
      </c>
      <c r="EW78" s="0" t="n">
        <f aca="false">IF(BK$9=0,0,(SIN(BK$12)*COS($E78)+SIN($E78)*COS(BK$12))/SIN($E78)*BK$9)</f>
        <v>0.43118466525911</v>
      </c>
      <c r="EX78" s="0" t="n">
        <f aca="false">IF(BL$9=0,0,(SIN(BL$12)*COS($E78)+SIN($E78)*COS(BL$12))/SIN($E78)*BL$9)</f>
        <v>0.422586659392848</v>
      </c>
      <c r="EY78" s="0" t="n">
        <f aca="false">IF(BM$9=0,0,(SIN(BM$12)*COS($E78)+SIN($E78)*COS(BM$12))/SIN($E78)*BM$9)</f>
        <v>0.413945755489464</v>
      </c>
      <c r="EZ78" s="0" t="n">
        <f aca="false">IF(BN$9=0,0,(SIN(BN$12)*COS($E78)+SIN($E78)*COS(BN$12))/SIN($E78)*BN$9)</f>
        <v>0.405266793263017</v>
      </c>
      <c r="FA78" s="0" t="n">
        <f aca="false">IF(BO$9=0,0,(SIN(BO$12)*COS($E78)+SIN($E78)*COS(BO$12))/SIN($E78)*BO$9)</f>
        <v>0.39655459720462</v>
      </c>
      <c r="FB78" s="0" t="n">
        <f aca="false">IF(BP$9=0,0,(SIN(BP$12)*COS($E78)+SIN($E78)*COS(BP$12))/SIN($E78)*BP$9)</f>
        <v>0.387813974448568</v>
      </c>
      <c r="FC78" s="0" t="n">
        <f aca="false">IF(BQ$9=0,0,(SIN(BQ$12)*COS($E78)+SIN($E78)*COS(BQ$12))/SIN($E78)*BQ$9)</f>
        <v>0.379575440408915</v>
      </c>
      <c r="FD78" s="0" t="n">
        <f aca="false">IF(BR$9=0,0,(SIN(BR$12)*COS($E78)+SIN($E78)*COS(BR$12))/SIN($E78)*BR$9)</f>
        <v>0.371303013377202</v>
      </c>
      <c r="FE78" s="0" t="n">
        <f aca="false">IF(BS$9=0,0,(SIN(BS$12)*COS($E78)+SIN($E78)*COS(BS$12))/SIN($E78)*BS$9)</f>
        <v>0.363000962192361</v>
      </c>
      <c r="FF78" s="0" t="n">
        <f aca="false">IF(BT$9=0,0,(SIN(BT$12)*COS($E78)+SIN($E78)*COS(BT$12))/SIN($E78)*BT$9)</f>
        <v>0.35467353928881</v>
      </c>
      <c r="FG78" s="0" t="n">
        <f aca="false">IF(BU$9=0,0,(SIN(BU$12)*COS($E78)+SIN($E78)*COS(BU$12))/SIN($E78)*BU$9)</f>
        <v>0.346324978876123</v>
      </c>
      <c r="FH78" s="0" t="n">
        <f aca="false">IF(BV$9=0,0,(SIN(BV$12)*COS($E78)+SIN($E78)*COS(BV$12))/SIN($E78)*BV$9)</f>
        <v>0.33820280650372</v>
      </c>
      <c r="FI78" s="0" t="n">
        <f aca="false">IF(BW$9=0,0,(SIN(BW$12)*COS($E78)+SIN($E78)*COS(BW$12))/SIN($E78)*BW$9)</f>
        <v>0.330059627696742</v>
      </c>
      <c r="FJ78" s="0" t="n">
        <f aca="false">IF(BX$9=0,0,(SIN(BX$12)*COS($E78)+SIN($E78)*COS(BX$12))/SIN($E78)*BX$9)</f>
        <v>0.321899392642432</v>
      </c>
      <c r="FK78" s="0" t="n">
        <f aca="false">IF(BY$9=0,0,(SIN(BY$12)*COS($E78)+SIN($E78)*COS(BY$12))/SIN($E78)*BY$9)</f>
        <v>0.31372603129377</v>
      </c>
      <c r="FL78" s="0" t="n">
        <f aca="false">IF(BZ$9=0,0,(SIN(BZ$12)*COS($E78)+SIN($E78)*COS(BZ$12))/SIN($E78)*BZ$9)</f>
        <v>0.305543451732423</v>
      </c>
      <c r="FM78" s="0" t="n">
        <f aca="false">IF(CA$9=0,0,(SIN(CA$12)*COS($E78)+SIN($E78)*COS(CA$12))/SIN($E78)*CA$9)</f>
        <v>0.297355538546264</v>
      </c>
      <c r="FN78" s="0" t="n">
        <f aca="false">IF(CB$9=0,0,(SIN(CB$12)*COS($E78)+SIN($E78)*COS(CB$12))/SIN($E78)*CB$9)</f>
        <v>0.289166151222027</v>
      </c>
      <c r="FO78" s="0" t="n">
        <f aca="false">IF(CC$9=0,0,(SIN(CC$12)*COS($E78)+SIN($E78)*COS(CC$12))/SIN($E78)*CC$9)</f>
        <v>0.280979122553778</v>
      </c>
      <c r="FP78" s="0" t="n">
        <f aca="false">IF(CD$9=0,0,(SIN(CD$12)*COS($E78)+SIN($E78)*COS(CD$12))/SIN($E78)*CD$9)</f>
        <v>0.272798257067762</v>
      </c>
      <c r="FQ78" s="0" t="n">
        <f aca="false">IF(CE$9=0,0,(SIN(CE$12)*COS($E78)+SIN($E78)*COS(CE$12))/SIN($E78)*CE$9)</f>
        <v>0.264627329464271</v>
      </c>
      <c r="FR78" s="0" t="n">
        <f aca="false">IF(CF$9=0,0,(SIN(CF$12)*COS($E78)+SIN($E78)*COS(CF$12))/SIN($E78)*CF$9)</f>
        <v>0.255592377990739</v>
      </c>
      <c r="FS78" s="0" t="n">
        <f aca="false">IF(CG$9=0,0,(SIN(CG$12)*COS($E78)+SIN($E78)*COS(CG$12))/SIN($E78)*CG$9)</f>
        <v>0.246617252553852</v>
      </c>
      <c r="FT78" s="0" t="n">
        <f aca="false">IF(CH$9=0,0,(SIN(CH$12)*COS($E78)+SIN($E78)*COS(CH$12))/SIN($E78)*CH$9)</f>
        <v>0.237706411889636</v>
      </c>
      <c r="FU78" s="0" t="n">
        <f aca="false">IF(CI$9=0,0,(SIN(CI$12)*COS($E78)+SIN($E78)*COS(CI$12))/SIN($E78)*CI$9)</f>
        <v>0.228864252687701</v>
      </c>
      <c r="FV78" s="0" t="n">
        <f aca="false">IF(CJ$9=0,0,(SIN(CJ$12)*COS($E78)+SIN($E78)*COS(CJ$12))/SIN($E78)*CJ$9)</f>
        <v>0.220095107739496</v>
      </c>
      <c r="FW78" s="0" t="n">
        <f aca="false">IF(CK$9=0,0,(SIN(CK$12)*COS($E78)+SIN($E78)*COS(CK$12))/SIN($E78)*CK$9)</f>
        <v>0.211827428855829</v>
      </c>
      <c r="FX78" s="0" t="n">
        <f aca="false">IF(CL$9=0,0,(SIN(CL$12)*COS($E78)+SIN($E78)*COS(CL$12))/SIN($E78)*CL$9)</f>
        <v>0.203616460190174</v>
      </c>
      <c r="FY78" s="0" t="n">
        <f aca="false">IF(CM$9=0,0,(SIN(CM$12)*COS($E78)+SIN($E78)*COS(CM$12))/SIN($E78)*CM$9)</f>
        <v>0.195465955743898</v>
      </c>
      <c r="FZ78" s="0" t="n">
        <f aca="false">IF(CN$9=0,0,(SIN(CN$12)*COS($E78)+SIN($E78)*COS(CN$12))/SIN($E78)*CN$9)</f>
        <v>0.187379613789422</v>
      </c>
      <c r="GA78" s="0" t="n">
        <f aca="false">IF(CO$9=0,0,(SIN(CO$12)*COS($E78)+SIN($E78)*COS(CO$12))/SIN($E78)*CO$9)</f>
        <v>0.179361075373419</v>
      </c>
      <c r="GB78" s="0" t="n">
        <f aca="false">IF(CP$9=0,0,(SIN(CP$12)*COS($E78)+SIN($E78)*COS(CP$12))/SIN($E78)*CP$9)</f>
        <v>0.171191883873697</v>
      </c>
      <c r="GC78" s="0" t="n">
        <f aca="false">IF(CQ$9=0,0,(SIN(CQ$12)*COS($E78)+SIN($E78)*COS(CQ$12))/SIN($E78)*CQ$9)</f>
        <v>0.16311355844575</v>
      </c>
    </row>
    <row r="79" customFormat="false" ht="12.8" hidden="true" customHeight="false" outlineLevel="0" collapsed="false">
      <c r="A79" s="0" t="n">
        <f aca="false">MAX($F79:$CQ79)</f>
        <v>0.528050099721163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0.5285136</v>
      </c>
      <c r="C79" s="2" t="n">
        <f aca="false">MOD(Best +D79,360)</f>
        <v>166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0.528050099721163</v>
      </c>
      <c r="G79" s="13" t="n">
        <f aca="false">IF(OR(G169=0,CS79=0),0,G169*CS79/(G169+CS79))</f>
        <v>0.525979877561331</v>
      </c>
      <c r="H79" s="13" t="n">
        <f aca="false">IF(OR(H169=0,CT79=0),0,H169*CT79/(H169+CT79))</f>
        <v>0.523738955932774</v>
      </c>
      <c r="I79" s="13" t="n">
        <f aca="false">IF(OR(I169=0,CU79=0),0,I169*CU79/(I169+CU79))</f>
        <v>0.521336868958734</v>
      </c>
      <c r="J79" s="13" t="n">
        <f aca="false">IF(OR(J169=0,CV79=0),0,J169*CV79/(J169+CV79))</f>
        <v>0.518782761786136</v>
      </c>
      <c r="K79" s="13" t="n">
        <f aca="false">IF(OR(K169=0,CW79=0),0,K169*CW79/(K169+CW79))</f>
        <v>0.516085392714978</v>
      </c>
      <c r="L79" s="13" t="n">
        <f aca="false">IF(OR(L169=0,CX79=0),0,L169*CX79/(L169+CX79))</f>
        <v>0.513253136929061</v>
      </c>
      <c r="M79" s="13" t="n">
        <f aca="false">IF(OR(M169=0,CY79=0),0,M169*CY79/(M169+CY79))</f>
        <v>0.510293991835237</v>
      </c>
      <c r="N79" s="13" t="n">
        <f aca="false">IF(OR(N169=0,CZ79=0),0,N169*CZ79/(N169+CZ79))</f>
        <v>0.506806212503102</v>
      </c>
      <c r="O79" s="13" t="n">
        <f aca="false">IF(OR(O169=0,DA79=0),0,O169*DA79/(O169+DA79))</f>
        <v>0.503231882835249</v>
      </c>
      <c r="P79" s="13" t="n">
        <f aca="false">IF(OR(P169=0,DB79=0),0,P169*DB79/(P169+DB79))</f>
        <v>0.499576776940021</v>
      </c>
      <c r="Q79" s="13" t="n">
        <f aca="false">IF(OR(Q169=0,DC79=0),0,Q169*DC79/(Q169+DC79))</f>
        <v>0.495846349919645</v>
      </c>
      <c r="R79" s="13" t="n">
        <f aca="false">IF(OR(R169=0,DD79=0),0,R169*DD79/(R169+DD79))</f>
        <v>0.492045750608159</v>
      </c>
      <c r="S79" s="13" t="n">
        <f aca="false">IF(OR(S169=0,DE79=0),0,S169*DE79/(S169+DE79))</f>
        <v>0.487356254553945</v>
      </c>
      <c r="T79" s="13" t="n">
        <f aca="false">IF(OR(T169=0,DF79=0),0,T169*DF79/(T169+DF79))</f>
        <v>0.482656178297111</v>
      </c>
      <c r="U79" s="13" t="n">
        <f aca="false">IF(OR(U169=0,DG79=0),0,U169*DG79/(U169+DG79))</f>
        <v>0.477947372295922</v>
      </c>
      <c r="V79" s="13" t="n">
        <f aca="false">IF(OR(V169=0,DH79=0),0,V169*DH79/(V169+DH79))</f>
        <v>0.473231532789695</v>
      </c>
      <c r="W79" s="13" t="n">
        <f aca="false">IF(OR(W169=0,DI79=0),0,W169*DI79/(W169+DI79))</f>
        <v>0.468510211521379</v>
      </c>
      <c r="X79" s="13" t="n">
        <f aca="false">IF(OR(X169=0,DJ79=0),0,X169*DJ79/(X169+DJ79))</f>
        <v>0.461015420225012</v>
      </c>
      <c r="Y79" s="13" t="n">
        <f aca="false">IF(OR(Y169=0,DK79=0),0,Y169*DK79/(Y169+DK79))</f>
        <v>0.45366769479812</v>
      </c>
      <c r="Z79" s="13" t="n">
        <f aca="false">IF(OR(Z169=0,DL79=0),0,Z169*DL79/(Z169+DL79))</f>
        <v>0.44645991123475</v>
      </c>
      <c r="AA79" s="13" t="n">
        <f aca="false">IF(OR(AA169=0,DM79=0),0,AA169*DM79/(AA169+DM79))</f>
        <v>0.439385383516357</v>
      </c>
      <c r="AB79" s="13" t="n">
        <f aca="false">IF(OR(AB169=0,DN79=0),0,AB169*DN79/(AB169+DN79))</f>
        <v>0.432437829542952</v>
      </c>
      <c r="AC79" s="13" t="n">
        <f aca="false">IF(OR(AC169=0,DO79=0),0,AC169*DO79/(AC169+DO79))</f>
        <v>0.425043378543549</v>
      </c>
      <c r="AD79" s="13" t="n">
        <f aca="false">IF(OR(AD169=0,DP79=0),0,AD169*DP79/(AD169+DP79))</f>
        <v>0.418160094829947</v>
      </c>
      <c r="AE79" s="13" t="n">
        <f aca="false">IF(OR(AE169=0,DQ79=0),0,AE169*DQ79/(AE169+DQ79))</f>
        <v>0.4118172711782</v>
      </c>
      <c r="AF79" s="13" t="n">
        <f aca="false">IF(OR(AF169=0,DR79=0),0,AF169*DR79/(AF169+DR79))</f>
        <v>0.405568391963264</v>
      </c>
      <c r="AG79" s="13" t="n">
        <f aca="false">IF(OR(AG169=0,DS79=0),0,AG169*DS79/(AG169+DS79))</f>
        <v>0.399409397580061</v>
      </c>
      <c r="AH79" s="13" t="n">
        <f aca="false">IF(OR(AH169=0,DT79=0),0,AH169*DT79/(AH169+DT79))</f>
        <v>0.393167236052038</v>
      </c>
      <c r="AI79" s="13" t="n">
        <f aca="false">IF(OR(AI169=0,DU79=0),0,AI169*DU79/(AI169+DU79))</f>
        <v>0.387014721231006</v>
      </c>
      <c r="AJ79" s="13" t="n">
        <f aca="false">IF(OR(AJ169=0,DV79=0),0,AJ169*DV79/(AJ169+DV79))</f>
        <v>0.380948015914397</v>
      </c>
      <c r="AK79" s="13" t="n">
        <f aca="false">IF(OR(AK169=0,DW79=0),0,AK169*DW79/(AK169+DW79))</f>
        <v>0.37496348032972</v>
      </c>
      <c r="AL79" s="13" t="n">
        <f aca="false">IF(OR(AL169=0,DX79=0),0,AL169*DX79/(AL169+DX79))</f>
        <v>0.369057659046493</v>
      </c>
      <c r="AM79" s="13" t="n">
        <f aca="false">IF(OR(AM169=0,DY79=0),0,AM169*DY79/(AM169+DY79))</f>
        <v>0.363176447509995</v>
      </c>
      <c r="AN79" s="13" t="n">
        <f aca="false">IF(OR(AN169=0,DZ79=0),0,AN169*DZ79/(AN169+DZ79))</f>
        <v>0.35736956194798</v>
      </c>
      <c r="AO79" s="13" t="n">
        <f aca="false">IF(OR(AO169=0,EA79=0),0,AO169*EA79/(AO169+EA79))</f>
        <v>0.351633937447275</v>
      </c>
      <c r="AP79" s="13" t="n">
        <f aca="false">IF(OR(AP169=0,EB79=0),0,AP169*EB79/(AP169+EB79))</f>
        <v>0.345966657065133</v>
      </c>
      <c r="AQ79" s="13" t="n">
        <f aca="false">IF(OR(AQ169=0,EC79=0),0,AQ169*EC79/(AQ169+EC79))</f>
        <v>0.340364942642032</v>
      </c>
      <c r="AR79" s="13" t="n">
        <f aca="false">IF(OR(AR169=0,ED79=0),0,AR169*ED79/(AR169+ED79))</f>
        <v>0.334895290751207</v>
      </c>
      <c r="AS79" s="13" t="n">
        <f aca="false">IF(OR(AS169=0,EE79=0),0,AS169*EE79/(AS169+EE79))</f>
        <v>0.329483423538469</v>
      </c>
      <c r="AT79" s="13" t="n">
        <f aca="false">IF(OR(AT169=0,EF79=0),0,AT169*EF79/(AT169+EF79))</f>
        <v>0.324127039090757</v>
      </c>
      <c r="AU79" s="13" t="n">
        <f aca="false">IF(OR(AU169=0,EG79=0),0,AU169*EG79/(AU169+EG79))</f>
        <v>0.31882393655482</v>
      </c>
      <c r="AV79" s="13" t="n">
        <f aca="false">IF(OR(AV169=0,EH79=0),0,AV169*EH79/(AV169+EH79))</f>
        <v>0.313572010340241</v>
      </c>
      <c r="AW79" s="13" t="n">
        <f aca="false">IF(OR(AW169=0,EI79=0),0,AW169*EI79/(AW169+EI79))</f>
        <v>0.308033449690911</v>
      </c>
      <c r="AX79" s="13" t="n">
        <f aca="false">IF(OR(AX169=0,EJ79=0),0,AX169*EJ79/(AX169+EJ79))</f>
        <v>0.302553852956129</v>
      </c>
      <c r="AY79" s="13" t="n">
        <f aca="false">IF(OR(AY169=0,EK79=0),0,AY169*EK79/(AY169+EK79))</f>
        <v>0.297130931375933</v>
      </c>
      <c r="AZ79" s="13" t="n">
        <f aca="false">IF(OR(AZ169=0,EL79=0),0,AZ169*EL79/(AZ169+EL79))</f>
        <v>0.291762503199074</v>
      </c>
      <c r="BA79" s="13" t="n">
        <f aca="false">IF(OR(BA169=0,EM79=0),0,BA169*EM79/(BA169+EM79))</f>
        <v>0.286446487868722</v>
      </c>
      <c r="BB79" s="13" t="n">
        <f aca="false">IF(OR(BB169=0,EN79=0),0,BB169*EN79/(BB169+EN79))</f>
        <v>0.281045480409628</v>
      </c>
      <c r="BC79" s="13" t="n">
        <f aca="false">IF(OR(BC169=0,EO79=0),0,BC169*EO79/(BC169+EO79))</f>
        <v>0.27569724654541</v>
      </c>
      <c r="BD79" s="13" t="n">
        <f aca="false">IF(OR(BD169=0,EP79=0),0,BD169*EP79/(BD169+EP79))</f>
        <v>0.270399839334556</v>
      </c>
      <c r="BE79" s="13" t="n">
        <f aca="false">IF(OR(BE169=0,EQ79=0),0,BE169*EQ79/(BE169+EQ79))</f>
        <v>0.265151405008969</v>
      </c>
      <c r="BF79" s="13" t="n">
        <f aca="false">IF(OR(BF169=0,ER79=0),0,BF169*ER79/(BF169+ER79))</f>
        <v>0.259950178441762</v>
      </c>
      <c r="BG79" s="13" t="n">
        <f aca="false">IF(OR(BG169=0,ES79=0),0,BG169*ES79/(BG169+ES79))</f>
        <v>0.254615014771873</v>
      </c>
      <c r="BH79" s="13" t="n">
        <f aca="false">IF(OR(BH169=0,ET79=0),0,BH169*ET79/(BH169+ET79))</f>
        <v>0.249328912539753</v>
      </c>
      <c r="BI79" s="13" t="n">
        <f aca="false">IF(OR(BI169=0,EU79=0),0,BI169*EU79/(BI169+EU79))</f>
        <v>0.244090210991772</v>
      </c>
      <c r="BJ79" s="13" t="n">
        <f aca="false">IF(OR(BJ169=0,EV79=0),0,BJ169*EV79/(BJ169+EV79))</f>
        <v>0.238897336942423</v>
      </c>
      <c r="BK79" s="13" t="n">
        <f aca="false">IF(OR(BK169=0,EW79=0),0,BK169*EW79/(BK169+EW79))</f>
        <v>0.233748801218625</v>
      </c>
      <c r="BL79" s="13" t="n">
        <f aca="false">IF(OR(BL169=0,EX79=0),0,BL169*EX79/(BL169+EX79))</f>
        <v>0.228726994728089</v>
      </c>
      <c r="BM79" s="13" t="n">
        <f aca="false">IF(OR(BM169=0,EY79=0),0,BM169*EY79/(BM169+EY79))</f>
        <v>0.223744462671806</v>
      </c>
      <c r="BN79" s="13" t="n">
        <f aca="false">IF(OR(BN169=0,EZ79=0),0,BN169*EZ79/(BN169+EZ79))</f>
        <v>0.218799992546453</v>
      </c>
      <c r="BO79" s="13" t="n">
        <f aca="false">IF(OR(BO169=0,FA79=0),0,BO169*FA79/(BO169+FA79))</f>
        <v>0.213892438122534</v>
      </c>
      <c r="BP79" s="13" t="n">
        <f aca="false">IF(OR(BP169=0,FB79=0),0,BP169*FB79/(BP169+FB79))</f>
        <v>0.209020717299113</v>
      </c>
      <c r="BQ79" s="13" t="n">
        <f aca="false">IF(OR(BQ169=0,FC79=0),0,BQ169*FC79/(BQ169+FC79))</f>
        <v>0.204339652369645</v>
      </c>
      <c r="BR79" s="13" t="n">
        <f aca="false">IF(OR(BR169=0,FD79=0),0,BR169*FD79/(BR169+FD79))</f>
        <v>0.199687732790198</v>
      </c>
      <c r="BS79" s="13" t="n">
        <f aca="false">IF(OR(BS169=0,FE79=0),0,BS169*FE79/(BS169+FE79))</f>
        <v>0.195064104490776</v>
      </c>
      <c r="BT79" s="13" t="n">
        <f aca="false">IF(OR(BT169=0,FF79=0),0,BT169*FF79/(BT169+FF79))</f>
        <v>0.190467959525637</v>
      </c>
      <c r="BU79" s="13" t="n">
        <f aca="false">IF(OR(BU169=0,FG79=0),0,BU169*FG79/(BU169+FG79))</f>
        <v>0.185898534908629</v>
      </c>
      <c r="BV79" s="13" t="n">
        <f aca="false">IF(OR(BV169=0,FH79=0),0,BV169*FH79/(BV169+FH79))</f>
        <v>0.181426907031065</v>
      </c>
      <c r="BW79" s="13" t="n">
        <f aca="false">IF(OR(BW169=0,FI79=0),0,BW169*FI79/(BW169+FI79))</f>
        <v>0.176978166606203</v>
      </c>
      <c r="BX79" s="13" t="n">
        <f aca="false">IF(OR(BX169=0,FJ79=0),0,BX169*FJ79/(BX169+FJ79))</f>
        <v>0.17255168651846</v>
      </c>
      <c r="BY79" s="13" t="n">
        <f aca="false">IF(OR(BY169=0,FK79=0),0,BY169*FK79/(BY169+FK79))</f>
        <v>0.168146875882782</v>
      </c>
      <c r="BZ79" s="13" t="n">
        <f aca="false">IF(OR(BZ169=0,FL79=0),0,BZ169*FL79/(BZ169+FL79))</f>
        <v>0.163763179411635</v>
      </c>
      <c r="CA79" s="13" t="n">
        <f aca="false">IF(OR(CA169=0,FM79=0),0,CA169*FM79/(CA169+FM79))</f>
        <v>0.159400076857654</v>
      </c>
      <c r="CB79" s="13" t="n">
        <f aca="false">IF(OR(CB169=0,FN79=0),0,CB169*FN79/(CB169+FN79))</f>
        <v>0.155057082528801</v>
      </c>
      <c r="CC79" s="13" t="n">
        <f aca="false">IF(OR(CC169=0,FO79=0),0,CC169*FO79/(CC169+FO79))</f>
        <v>0.150733744873169</v>
      </c>
      <c r="CD79" s="13" t="n">
        <f aca="false">IF(OR(CD169=0,FP79=0),0,CD169*FP79/(CD169+FP79))</f>
        <v>0.146429646130733</v>
      </c>
      <c r="CE79" s="13" t="n">
        <f aca="false">IF(OR(CE169=0,FQ79=0),0,CE169*FQ79/(CE169+FQ79))</f>
        <v>0.142144402049583</v>
      </c>
      <c r="CF79" s="13" t="n">
        <f aca="false">IF(OR(CF169=0,FR79=0),0,CF169*FR79/(CF169+FR79))</f>
        <v>0.137615331616434</v>
      </c>
      <c r="CG79" s="13" t="n">
        <f aca="false">IF(OR(CG169=0,FS79=0),0,CG169*FS79/(CG169+FS79))</f>
        <v>0.133114884203657</v>
      </c>
      <c r="CH79" s="13" t="n">
        <f aca="false">IF(OR(CH169=0,FT79=0),0,CH169*FT79/(CH169+FT79))</f>
        <v>0.128642940362893</v>
      </c>
      <c r="CI79" s="13" t="n">
        <f aca="false">IF(OR(CI169=0,FU79=0),0,CI169*FU79/(CI169+FU79))</f>
        <v>0.12419943879644</v>
      </c>
      <c r="CJ79" s="13" t="n">
        <f aca="false">IF(OR(CJ169=0,FV79=0),0,CJ169*FV79/(CJ169+FV79))</f>
        <v>0.119784376754346</v>
      </c>
      <c r="CK79" s="13" t="n">
        <f aca="false">IF(OR(CK169=0,FW79=0),0,CK169*FW79/(CK169+FW79))</f>
        <v>0.115528883934076</v>
      </c>
      <c r="CL79" s="13" t="n">
        <f aca="false">IF(OR(CL169=0,FX79=0),0,CL169*FX79/(CL169+FX79))</f>
        <v>0.111296011315376</v>
      </c>
      <c r="CM79" s="13" t="n">
        <f aca="false">IF(OR(CM169=0,FY79=0),0,CM169*FY79/(CM169+FY79))</f>
        <v>0.107085777427024</v>
      </c>
      <c r="CN79" s="13" t="n">
        <f aca="false">IF(OR(CN169=0,FZ79=0),0,CN169*FZ79/(CN169+FZ79))</f>
        <v>0.102898245959194</v>
      </c>
      <c r="CO79" s="13" t="n">
        <f aca="false">IF(OR(CO169=0,GA79=0),0,CO169*GA79/(CO169+GA79))</f>
        <v>0.0987335262330717</v>
      </c>
      <c r="CP79" s="13" t="n">
        <f aca="false">IF(OR(CP169=0,GB79=0),0,CP169*GB79/(CP169+GB79))</f>
        <v>0.0945210652390544</v>
      </c>
      <c r="CQ79" s="13" t="n">
        <f aca="false">IF(OR(CQ169=0,GC79=0),0,CQ169*GC79/(CQ169+GC79))</f>
        <v>0.0903358630070874</v>
      </c>
      <c r="CR79" s="0" t="n">
        <f aca="false">IF(F$9=0,0,(SIN(F$12)*COS($E79)+SIN($E79)*COS(F$12))/SIN($E79)*F$9)</f>
        <v>0.5280501</v>
      </c>
      <c r="CS79" s="0" t="n">
        <f aca="false">IF(G$9=0,0,(SIN(G$12)*COS($E79)+SIN($E79)*COS(G$12))/SIN($E79)*G$9)</f>
        <v>0.536021046232304</v>
      </c>
      <c r="CT79" s="0" t="n">
        <f aca="false">IF(H$9=0,0,(SIN(H$12)*COS($E79)+SIN($E79)*COS(H$12))/SIN($E79)*H$9)</f>
        <v>0.5438870926641</v>
      </c>
      <c r="CU79" s="0" t="n">
        <f aca="false">IF(I$9=0,0,(SIN(I$12)*COS($E79)+SIN($E79)*COS(I$12))/SIN($E79)*I$9)</f>
        <v>0.551643312647051</v>
      </c>
      <c r="CV79" s="0" t="n">
        <f aca="false">IF(J$9=0,0,(SIN(J$12)*COS($E79)+SIN($E79)*COS(J$12))/SIN($E79)*J$9)</f>
        <v>0.559284795975536</v>
      </c>
      <c r="CW79" s="0" t="n">
        <f aca="false">IF(K$9=0,0,(SIN(K$12)*COS($E79)+SIN($E79)*COS(K$12))/SIN($E79)*K$9)</f>
        <v>0.566806651158364</v>
      </c>
      <c r="CX79" s="0" t="n">
        <f aca="false">IF(L$9=0,0,(SIN(L$12)*COS($E79)+SIN($E79)*COS(L$12))/SIN($E79)*L$9)</f>
        <v>0.574204007689736</v>
      </c>
      <c r="CY79" s="0" t="n">
        <f aca="false">IF(M$9=0,0,(SIN(M$12)*COS($E79)+SIN($E79)*COS(M$12))/SIN($E79)*M$9)</f>
        <v>0.581472018318519</v>
      </c>
      <c r="CZ79" s="0" t="n">
        <f aca="false">IF(N$9=0,0,(SIN(N$12)*COS($E79)+SIN($E79)*COS(N$12))/SIN($E79)*N$9)</f>
        <v>0.588054641150618</v>
      </c>
      <c r="DA79" s="0" t="n">
        <f aca="false">IF(O$9=0,0,(SIN(O$12)*COS($E79)+SIN($E79)*COS(O$12))/SIN($E79)*O$9)</f>
        <v>0.594493314906079</v>
      </c>
      <c r="DB79" s="0" t="n">
        <f aca="false">IF(P$9=0,0,(SIN(P$12)*COS($E79)+SIN($E79)*COS(P$12))/SIN($E79)*P$9)</f>
        <v>0.60078378168248</v>
      </c>
      <c r="DC79" s="0" t="n">
        <f aca="false">IF(Q$9=0,0,(SIN(Q$12)*COS($E79)+SIN($E79)*COS(Q$12))/SIN($E79)*Q$9)</f>
        <v>0.606921818706676</v>
      </c>
      <c r="DD79" s="0" t="n">
        <f aca="false">IF(R$9=0,0,(SIN(R$12)*COS($E79)+SIN($E79)*COS(R$12))/SIN($E79)*R$9)</f>
        <v>0.612903240323719</v>
      </c>
      <c r="DE79" s="0" t="n">
        <f aca="false">IF(S$9=0,0,(SIN(S$12)*COS($E79)+SIN($E79)*COS(S$12))/SIN($E79)*S$9)</f>
        <v>0.617401557810226</v>
      </c>
      <c r="DF79" s="0" t="n">
        <f aca="false">IF(T$9=0,0,(SIN(T$12)*COS($E79)+SIN($E79)*COS(T$12))/SIN($E79)*T$9)</f>
        <v>0.62172727207823</v>
      </c>
      <c r="DG79" s="0" t="n">
        <f aca="false">IF(U$9=0,0,(SIN(U$12)*COS($E79)+SIN($E79)*COS(U$12))/SIN($E79)*U$9)</f>
        <v>0.625877532601402</v>
      </c>
      <c r="DH79" s="0" t="n">
        <f aca="false">IF(V$9=0,0,(SIN(V$12)*COS($E79)+SIN($E79)*COS(V$12))/SIN($E79)*V$9)</f>
        <v>0.629849538054985</v>
      </c>
      <c r="DI79" s="0" t="n">
        <f aca="false">IF(W$9=0,0,(SIN(W$12)*COS($E79)+SIN($E79)*COS(W$12))/SIN($E79)*W$9)</f>
        <v>0.63364053763733</v>
      </c>
      <c r="DJ79" s="0" t="n">
        <f aca="false">IF(X$9=0,0,(SIN(X$12)*COS($E79)+SIN($E79)*COS(X$12))/SIN($E79)*X$9)</f>
        <v>0.632031068006335</v>
      </c>
      <c r="DK79" s="0" t="n">
        <f aca="false">IF(Y$9=0,0,(SIN(Y$12)*COS($E79)+SIN($E79)*COS(Y$12))/SIN($E79)*Y$9)</f>
        <v>0.630220905934605</v>
      </c>
      <c r="DL79" s="0" t="n">
        <f aca="false">IF(Z$9=0,0,(SIN(Z$12)*COS($E79)+SIN($E79)*COS(Z$12))/SIN($E79)*Z$9)</f>
        <v>0.628212233757733</v>
      </c>
      <c r="DM79" s="0" t="n">
        <f aca="false">IF(AA$9=0,0,(SIN(AA$12)*COS($E79)+SIN($E79)*COS(AA$12))/SIN($E79)*AA$9)</f>
        <v>0.626007296271167</v>
      </c>
      <c r="DN79" s="0" t="n">
        <f aca="false">IF(AB$9=0,0,(SIN(AB$12)*COS($E79)+SIN($E79)*COS(AB$12))/SIN($E79)*AB$9)</f>
        <v>0.623608399549016</v>
      </c>
      <c r="DO79" s="0" t="n">
        <f aca="false">IF(AC$9=0,0,(SIN(AC$12)*COS($E79)+SIN($E79)*COS(AC$12))/SIN($E79)*AC$9)</f>
        <v>0.619809442459913</v>
      </c>
      <c r="DP79" s="0" t="n">
        <f aca="false">IF(AD$9=0,0,(SIN(AD$12)*COS($E79)+SIN($E79)*COS(AD$12))/SIN($E79)*AD$9)</f>
        <v>0.616627207562676</v>
      </c>
      <c r="DQ79" s="0" t="n">
        <f aca="false">IF(AE$9=0,0,(SIN(AE$12)*COS($E79)+SIN($E79)*COS(AE$12))/SIN($E79)*AE$9)</f>
        <v>0.614198369782021</v>
      </c>
      <c r="DR79" s="0" t="n">
        <f aca="false">IF(AF$9=0,0,(SIN(AF$12)*COS($E79)+SIN($E79)*COS(AF$12))/SIN($E79)*AF$9)</f>
        <v>0.611585058307155</v>
      </c>
      <c r="DS79" s="0" t="n">
        <f aca="false">IF(AG$9=0,0,(SIN(AG$12)*COS($E79)+SIN($E79)*COS(AG$12))/SIN($E79)*AG$9)</f>
        <v>0.608789376721101</v>
      </c>
      <c r="DT79" s="0" t="n">
        <f aca="false">IF(AH$9=0,0,(SIN(AH$12)*COS($E79)+SIN($E79)*COS(AH$12))/SIN($E79)*AH$9)</f>
        <v>0.605412193396121</v>
      </c>
      <c r="DU79" s="0" t="n">
        <f aca="false">IF(AI$9=0,0,(SIN(AI$12)*COS($E79)+SIN($E79)*COS(AI$12))/SIN($E79)*AI$9)</f>
        <v>0.60185835682433</v>
      </c>
      <c r="DV79" s="0" t="n">
        <f aca="false">IF(AJ$9=0,0,(SIN(AJ$12)*COS($E79)+SIN($E79)*COS(AJ$12))/SIN($E79)*AJ$9)</f>
        <v>0.598130496570202</v>
      </c>
      <c r="DW79" s="0" t="n">
        <f aca="false">IF(AK$9=0,0,(SIN(AK$12)*COS($E79)+SIN($E79)*COS(AK$12))/SIN($E79)*AK$9)</f>
        <v>0.594231292372141</v>
      </c>
      <c r="DX79" s="0" t="n">
        <f aca="false">IF(AL$9=0,0,(SIN(AL$12)*COS($E79)+SIN($E79)*COS(AL$12))/SIN($E79)*AL$9)</f>
        <v>0.590163472855829</v>
      </c>
      <c r="DY79" s="0" t="n">
        <f aca="false">IF(AM$9=0,0,(SIN(AM$12)*COS($E79)+SIN($E79)*COS(AM$12))/SIN($E79)*AM$9)</f>
        <v>0.585797580016985</v>
      </c>
      <c r="DZ79" s="0" t="n">
        <f aca="false">IF(AN$9=0,0,(SIN(AN$12)*COS($E79)+SIN($E79)*COS(AN$12))/SIN($E79)*AN$9)</f>
        <v>0.581269524694108</v>
      </c>
      <c r="EA79" s="0" t="n">
        <f aca="false">IF(AO$9=0,0,(SIN(AO$12)*COS($E79)+SIN($E79)*COS(AO$12))/SIN($E79)*AO$9)</f>
        <v>0.576582294767866</v>
      </c>
      <c r="EB79" s="0" t="n">
        <f aca="false">IF(AP$9=0,0,(SIN(AP$12)*COS($E79)+SIN($E79)*COS(AP$12))/SIN($E79)*AP$9)</f>
        <v>0.57173892115689</v>
      </c>
      <c r="EC79" s="0" t="n">
        <f aca="false">IF(AQ$9=0,0,(SIN(AQ$12)*COS($E79)+SIN($E79)*COS(AQ$12))/SIN($E79)*AQ$9)</f>
        <v>0.566742476406189</v>
      </c>
      <c r="ED79" s="0" t="n">
        <f aca="false">IF(AR$9=0,0,(SIN(AR$12)*COS($E79)+SIN($E79)*COS(AR$12))/SIN($E79)*AR$9)</f>
        <v>0.561790621557985</v>
      </c>
      <c r="EE79" s="0" t="n">
        <f aca="false">IF(AS$9=0,0,(SIN(AS$12)*COS($E79)+SIN($E79)*COS(AS$12))/SIN($E79)*AS$9)</f>
        <v>0.556690081022813</v>
      </c>
      <c r="EF79" s="0" t="n">
        <f aca="false">IF(AT$9=0,0,(SIN(AT$12)*COS($E79)+SIN($E79)*COS(AT$12))/SIN($E79)*AT$9)</f>
        <v>0.551443866724117</v>
      </c>
      <c r="EG79" s="0" t="n">
        <f aca="false">IF(AU$9=0,0,(SIN(AU$12)*COS($E79)+SIN($E79)*COS(AU$12))/SIN($E79)*AU$9)</f>
        <v>0.546055027678983</v>
      </c>
      <c r="EH79" s="0" t="n">
        <f aca="false">IF(AV$9=0,0,(SIN(AV$12)*COS($E79)+SIN($E79)*COS(AV$12))/SIN($E79)*AV$9)</f>
        <v>0.540526648627398</v>
      </c>
      <c r="EI79" s="0" t="n">
        <f aca="false">IF(AW$9=0,0,(SIN(AW$12)*COS($E79)+SIN($E79)*COS(AW$12))/SIN($E79)*AW$9)</f>
        <v>0.533852437284921</v>
      </c>
      <c r="EJ79" s="0" t="n">
        <f aca="false">IF(AX$9=0,0,(SIN(AX$12)*COS($E79)+SIN($E79)*COS(AX$12))/SIN($E79)*AX$9)</f>
        <v>0.527058088413992</v>
      </c>
      <c r="EK79" s="0" t="n">
        <f aca="false">IF(AY$9=0,0,(SIN(AY$12)*COS($E79)+SIN($E79)*COS(AY$12))/SIN($E79)*AY$9)</f>
        <v>0.520147702045887</v>
      </c>
      <c r="EL79" s="0" t="n">
        <f aca="false">IF(AZ$9=0,0,(SIN(AZ$12)*COS($E79)+SIN($E79)*COS(AZ$12))/SIN($E79)*AZ$9)</f>
        <v>0.5131254</v>
      </c>
      <c r="EM79" s="0" t="n">
        <f aca="false">IF(BA$9=0,0,(SIN(BA$12)*COS($E79)+SIN($E79)*COS(BA$12))/SIN($E79)*BA$9)</f>
        <v>0.50599532401395</v>
      </c>
      <c r="EN79" s="0" t="n">
        <f aca="false">IF(BB$9=0,0,(SIN(BB$12)*COS($E79)+SIN($E79)*COS(BB$12))/SIN($E79)*BB$9)</f>
        <v>0.498335705918148</v>
      </c>
      <c r="EO79" s="0" t="n">
        <f aca="false">IF(BC$9=0,0,(SIN(BC$12)*COS($E79)+SIN($E79)*COS(BC$12))/SIN($E79)*BC$9)</f>
        <v>0.49058371193217</v>
      </c>
      <c r="EP79" s="0" t="n">
        <f aca="false">IF(BD$9=0,0,(SIN(BD$12)*COS($E79)+SIN($E79)*COS(BD$12))/SIN($E79)*BD$9)</f>
        <v>0.482743918313656</v>
      </c>
      <c r="EQ79" s="0" t="n">
        <f aca="false">IF(BE$9=0,0,(SIN(BE$12)*COS($E79)+SIN($E79)*COS(BE$12))/SIN($E79)*BE$9)</f>
        <v>0.474820909289668</v>
      </c>
      <c r="ER79" s="0" t="n">
        <f aca="false">IF(BF$9=0,0,(SIN(BF$12)*COS($E79)+SIN($E79)*COS(BF$12))/SIN($E79)*BF$9)</f>
        <v>0.466819274991317</v>
      </c>
      <c r="ES79" s="0" t="n">
        <f aca="false">IF(BG$9=0,0,(SIN(BG$12)*COS($E79)+SIN($E79)*COS(BG$12))/SIN($E79)*BG$9)</f>
        <v>0.458162185299495</v>
      </c>
      <c r="ET79" s="0" t="n">
        <f aca="false">IF(BH$9=0,0,(SIN(BH$12)*COS($E79)+SIN($E79)*COS(BH$12))/SIN($E79)*BH$9)</f>
        <v>0.449447554209616</v>
      </c>
      <c r="EU79" s="0" t="n">
        <f aca="false">IF(BI$9=0,0,(SIN(BI$12)*COS($E79)+SIN($E79)*COS(BI$12))/SIN($E79)*BI$9)</f>
        <v>0.440680503105739</v>
      </c>
      <c r="EV79" s="0" t="n">
        <f aca="false">IF(BJ$9=0,0,(SIN(BJ$12)*COS($E79)+SIN($E79)*COS(BJ$12))/SIN($E79)*BJ$9)</f>
        <v>0.431866143604292</v>
      </c>
      <c r="EW79" s="0" t="n">
        <f aca="false">IF(BK$9=0,0,(SIN(BK$12)*COS($E79)+SIN($E79)*COS(BK$12))/SIN($E79)*BK$9)</f>
        <v>0.423009575253446</v>
      </c>
      <c r="EX79" s="0" t="n">
        <f aca="false">IF(BL$9=0,0,(SIN(BL$12)*COS($E79)+SIN($E79)*COS(BL$12))/SIN($E79)*BL$9)</f>
        <v>0.414390860590344</v>
      </c>
      <c r="EY79" s="0" t="n">
        <f aca="false">IF(BM$9=0,0,(SIN(BM$12)*COS($E79)+SIN($E79)*COS(BM$12))/SIN($E79)*BM$9)</f>
        <v>0.405733286450851</v>
      </c>
      <c r="EZ79" s="0" t="n">
        <f aca="false">IF(BN$9=0,0,(SIN(BN$12)*COS($E79)+SIN($E79)*COS(BN$12))/SIN($E79)*BN$9)</f>
        <v>0.397041654323353</v>
      </c>
      <c r="FA79" s="0" t="n">
        <f aca="false">IF(BO$9=0,0,(SIN(BO$12)*COS($E79)+SIN($E79)*COS(BO$12))/SIN($E79)*BO$9)</f>
        <v>0.388320748798226</v>
      </c>
      <c r="FB79" s="0" t="n">
        <f aca="false">IF(BP$9=0,0,(SIN(BP$12)*COS($E79)+SIN($E79)*COS(BP$12))/SIN($E79)*BP$9)</f>
        <v>0.379575335459434</v>
      </c>
      <c r="FC79" s="0" t="n">
        <f aca="false">IF(BQ$9=0,0,(SIN(BQ$12)*COS($E79)+SIN($E79)*COS(BQ$12))/SIN($E79)*BQ$9)</f>
        <v>0.371324458594587</v>
      </c>
      <c r="FD79" s="0" t="n">
        <f aca="false">IF(BR$9=0,0,(SIN(BR$12)*COS($E79)+SIN($E79)*COS(BR$12))/SIN($E79)*BR$9)</f>
        <v>0.363043319913543</v>
      </c>
      <c r="FE79" s="0" t="n">
        <f aca="false">IF(BS$9=0,0,(SIN(BS$12)*COS($E79)+SIN($E79)*COS(BS$12))/SIN($E79)*BS$9)</f>
        <v>0.354736152449833</v>
      </c>
      <c r="FF79" s="0" t="n">
        <f aca="false">IF(BT$9=0,0,(SIN(BT$12)*COS($E79)+SIN($E79)*COS(BT$12))/SIN($E79)*BT$9)</f>
        <v>0.346407171408502</v>
      </c>
      <c r="FG79" s="0" t="n">
        <f aca="false">IF(BU$9=0,0,(SIN(BU$12)*COS($E79)+SIN($E79)*COS(BU$12))/SIN($E79)*BU$9)</f>
        <v>0.33806057236892</v>
      </c>
      <c r="FH79" s="0" t="n">
        <f aca="false">IF(BV$9=0,0,(SIN(BV$12)*COS($E79)+SIN($E79)*COS(BV$12))/SIN($E79)*BV$9)</f>
        <v>0.329937894893594</v>
      </c>
      <c r="FI79" s="0" t="n">
        <f aca="false">IF(BW$9=0,0,(SIN(BW$12)*COS($E79)+SIN($E79)*COS(BW$12))/SIN($E79)*BW$9)</f>
        <v>0.321797567085213</v>
      </c>
      <c r="FJ79" s="0" t="n">
        <f aca="false">IF(BX$9=0,0,(SIN(BX$12)*COS($E79)+SIN($E79)*COS(BX$12))/SIN($E79)*BX$9)</f>
        <v>0.313643501913567</v>
      </c>
      <c r="FK79" s="0" t="n">
        <f aca="false">IF(BY$9=0,0,(SIN(BY$12)*COS($E79)+SIN($E79)*COS(BY$12))/SIN($E79)*BY$9)</f>
        <v>0.305479590858862</v>
      </c>
      <c r="FL79" s="0" t="n">
        <f aca="false">IF(BZ$9=0,0,(SIN(BZ$12)*COS($E79)+SIN($E79)*COS(BZ$12))/SIN($E79)*BZ$9)</f>
        <v>0.297309702297545</v>
      </c>
      <c r="FM79" s="0" t="n">
        <f aca="false">IF(CA$9=0,0,(SIN(CA$12)*COS($E79)+SIN($E79)*COS(CA$12))/SIN($E79)*CA$9)</f>
        <v>0.28913767990313</v>
      </c>
      <c r="FN79" s="0" t="n">
        <f aca="false">IF(CB$9=0,0,(SIN(CB$12)*COS($E79)+SIN($E79)*COS(CB$12))/SIN($E79)*CB$9)</f>
        <v>0.280967341062602</v>
      </c>
      <c r="FO79" s="0" t="n">
        <f aca="false">IF(CC$9=0,0,(SIN(CC$12)*COS($E79)+SIN($E79)*COS(CC$12))/SIN($E79)*CC$9)</f>
        <v>0.272802475309061</v>
      </c>
      <c r="FP79" s="0" t="n">
        <f aca="false">IF(CD$9=0,0,(SIN(CD$12)*COS($E79)+SIN($E79)*COS(CD$12))/SIN($E79)*CD$9)</f>
        <v>0.26464684277116</v>
      </c>
      <c r="FQ79" s="0" t="n">
        <f aca="false">IF(CE$9=0,0,(SIN(CE$12)*COS($E79)+SIN($E79)*COS(CE$12))/SIN($E79)*CE$9)</f>
        <v>0.256504172639961</v>
      </c>
      <c r="FR79" s="0" t="n">
        <f aca="false">IF(CF$9=0,0,(SIN(CF$12)*COS($E79)+SIN($E79)*COS(CF$12))/SIN($E79)*CF$9)</f>
        <v>0.247528149156375</v>
      </c>
      <c r="FS79" s="0" t="n">
        <f aca="false">IF(CG$9=0,0,(SIN(CG$12)*COS($E79)+SIN($E79)*COS(CG$12))/SIN($E79)*CG$9)</f>
        <v>0.238615079004884</v>
      </c>
      <c r="FT79" s="0" t="n">
        <f aca="false">IF(CH$9=0,0,(SIN(CH$12)*COS($E79)+SIN($E79)*COS(CH$12))/SIN($E79)*CH$9)</f>
        <v>0.229769346834874</v>
      </c>
      <c r="FU79" s="0" t="n">
        <f aca="false">IF(CI$9=0,0,(SIN(CI$12)*COS($E79)+SIN($E79)*COS(CI$12))/SIN($E79)*CI$9)</f>
        <v>0.220995274131738</v>
      </c>
      <c r="FV79" s="0" t="n">
        <f aca="false">IF(CJ$9=0,0,(SIN(CJ$12)*COS($E79)+SIN($E79)*COS(CJ$12))/SIN($E79)*CJ$9)</f>
        <v>0.212297117404911</v>
      </c>
      <c r="FW79" s="0" t="n">
        <f aca="false">IF(CK$9=0,0,(SIN(CK$12)*COS($E79)+SIN($E79)*COS(CK$12))/SIN($E79)*CK$9)</f>
        <v>0.204087752432157</v>
      </c>
      <c r="FX79" s="0" t="n">
        <f aca="false">IF(CL$9=0,0,(SIN(CL$12)*COS($E79)+SIN($E79)*COS(CL$12))/SIN($E79)*CL$9)</f>
        <v>0.195937782060644</v>
      </c>
      <c r="FY79" s="0" t="n">
        <f aca="false">IF(CM$9=0,0,(SIN(CM$12)*COS($E79)+SIN($E79)*COS(CM$12))/SIN($E79)*CM$9)</f>
        <v>0.18785089521005</v>
      </c>
      <c r="FZ79" s="0" t="n">
        <f aca="false">IF(CN$9=0,0,(SIN(CN$12)*COS($E79)+SIN($E79)*COS(CN$12))/SIN($E79)*CN$9)</f>
        <v>0.17983072418786</v>
      </c>
      <c r="GA79" s="0" t="n">
        <f aca="false">IF(CO$9=0,0,(SIN(CO$12)*COS($E79)+SIN($E79)*COS(CO$12))/SIN($E79)*CO$9)</f>
        <v>0.17188084322685</v>
      </c>
      <c r="GB79" s="0" t="n">
        <f aca="false">IF(CP$9=0,0,(SIN(CP$12)*COS($E79)+SIN($E79)*COS(CP$12))/SIN($E79)*CP$9)</f>
        <v>0.163792325437894</v>
      </c>
      <c r="GC79" s="0" t="n">
        <f aca="false">IF(CQ$9=0,0,(SIN(CQ$12)*COS($E79)+SIN($E79)*COS(CQ$12))/SIN($E79)*CQ$9)</f>
        <v>0.155797032982059</v>
      </c>
    </row>
    <row r="80" customFormat="false" ht="12.8" hidden="true" customHeight="false" outlineLevel="0" collapsed="false">
      <c r="A80" s="0" t="n">
        <f aca="false">MAX($F80:$CQ80)</f>
        <v>0.528050099721163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0.526227</v>
      </c>
      <c r="C80" s="2" t="n">
        <f aca="false">MOD(Best +D80,360)</f>
        <v>167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0.528050099721163</v>
      </c>
      <c r="G80" s="13" t="n">
        <f aca="false">IF(OR(G170=0,CS80=0),0,G170*CS80/(G170+CS80))</f>
        <v>0.525821982078108</v>
      </c>
      <c r="H80" s="13" t="n">
        <f aca="false">IF(OR(H170=0,CT80=0),0,H170*CT80/(H170+CT80))</f>
        <v>0.523426455996203</v>
      </c>
      <c r="I80" s="13" t="n">
        <f aca="false">IF(OR(I170=0,CU80=0),0,I170*CU80/(I170+CU80))</f>
        <v>0.520873016241371</v>
      </c>
      <c r="J80" s="13" t="n">
        <f aca="false">IF(OR(J170=0,CV80=0),0,J170*CV80/(J170+CV80))</f>
        <v>0.518170765531302</v>
      </c>
      <c r="K80" s="13" t="n">
        <f aca="false">IF(OR(K170=0,CW80=0),0,K170*CW80/(K170+CW80))</f>
        <v>0.515328417092871</v>
      </c>
      <c r="L80" s="13" t="n">
        <f aca="false">IF(OR(L170=0,CX80=0),0,L170*CX80/(L170+CX80))</f>
        <v>0.512354298783959</v>
      </c>
      <c r="M80" s="13" t="n">
        <f aca="false">IF(OR(M170=0,CY80=0),0,M170*CY80/(M170+CY80))</f>
        <v>0.509256358789358</v>
      </c>
      <c r="N80" s="13" t="n">
        <f aca="false">IF(OR(N170=0,CZ80=0),0,N170*CZ80/(N170+CZ80))</f>
        <v>0.50563358531682</v>
      </c>
      <c r="O80" s="13" t="n">
        <f aca="false">IF(OR(O170=0,DA80=0),0,O170*DA80/(O170+DA80))</f>
        <v>0.501927363156741</v>
      </c>
      <c r="P80" s="13" t="n">
        <f aca="false">IF(OR(P170=0,DB80=0),0,P170*DB80/(P170+DB80))</f>
        <v>0.498143397604185</v>
      </c>
      <c r="Q80" s="13" t="n">
        <f aca="false">IF(OR(Q170=0,DC80=0),0,Q170*DC80/(Q170+DC80))</f>
        <v>0.494287075518065</v>
      </c>
      <c r="R80" s="13" t="n">
        <f aca="false">IF(OR(R170=0,DD80=0),0,R170*DD80/(R170+DD80))</f>
        <v>0.490363478178187</v>
      </c>
      <c r="S80" s="13" t="n">
        <f aca="false">IF(OR(S170=0,DE80=0),0,S170*DE80/(S170+DE80))</f>
        <v>0.48555635544767</v>
      </c>
      <c r="T80" s="13" t="n">
        <f aca="false">IF(OR(T170=0,DF80=0),0,T170*DF80/(T170+DF80))</f>
        <v>0.48074163732963</v>
      </c>
      <c r="U80" s="13" t="n">
        <f aca="false">IF(OR(U170=0,DG80=0),0,U170*DG80/(U170+DG80))</f>
        <v>0.475921083768332</v>
      </c>
      <c r="V80" s="13" t="n">
        <f aca="false">IF(OR(V170=0,DH80=0),0,V170*DH80/(V170+DH80))</f>
        <v>0.471096303728868</v>
      </c>
      <c r="W80" s="13" t="n">
        <f aca="false">IF(OR(W170=0,DI80=0),0,W170*DI80/(W170+DI80))</f>
        <v>0.466268764801297</v>
      </c>
      <c r="X80" s="13" t="n">
        <f aca="false">IF(OR(X170=0,DJ80=0),0,X170*DJ80/(X170+DJ80))</f>
        <v>0.45868224441223</v>
      </c>
      <c r="Y80" s="13" t="n">
        <f aca="false">IF(OR(Y170=0,DK80=0),0,Y170*DK80/(Y170+DK80))</f>
        <v>0.451246031618832</v>
      </c>
      <c r="Z80" s="13" t="n">
        <f aca="false">IF(OR(Z170=0,DL80=0),0,Z170*DL80/(Z170+DL80))</f>
        <v>0.443952867072261</v>
      </c>
      <c r="AA80" s="13" t="n">
        <f aca="false">IF(OR(AA170=0,DM80=0),0,AA170*DM80/(AA170+DM80))</f>
        <v>0.436795937409967</v>
      </c>
      <c r="AB80" s="13" t="n">
        <f aca="false">IF(OR(AB170=0,DN80=0),0,AB170*DN80/(AB170+DN80))</f>
        <v>0.42976884063141</v>
      </c>
      <c r="AC80" s="13" t="n">
        <f aca="false">IF(OR(AC170=0,DO80=0),0,AC170*DO80/(AC170+DO80))</f>
        <v>0.422300744292343</v>
      </c>
      <c r="AD80" s="13" t="n">
        <f aca="false">IF(OR(AD170=0,DP80=0),0,AD170*DP80/(AD170+DP80))</f>
        <v>0.415344451095825</v>
      </c>
      <c r="AE80" s="13" t="n">
        <f aca="false">IF(OR(AE170=0,DQ80=0),0,AE170*DQ80/(AE170+DQ80))</f>
        <v>0.408928637256657</v>
      </c>
      <c r="AF80" s="13" t="n">
        <f aca="false">IF(OR(AF170=0,DR80=0),0,AF170*DR80/(AF170+DR80))</f>
        <v>0.402609150612211</v>
      </c>
      <c r="AG80" s="13" t="n">
        <f aca="false">IF(OR(AG170=0,DS80=0),0,AG170*DS80/(AG170+DS80))</f>
        <v>0.396381845320176</v>
      </c>
      <c r="AH80" s="13" t="n">
        <f aca="false">IF(OR(AH170=0,DT80=0),0,AH170*DT80/(AH170+DT80))</f>
        <v>0.390074748364545</v>
      </c>
      <c r="AI80" s="13" t="n">
        <f aca="false">IF(OR(AI170=0,DU80=0),0,AI170*DU80/(AI170+DU80))</f>
        <v>0.38385947490231</v>
      </c>
      <c r="AJ80" s="13" t="n">
        <f aca="false">IF(OR(AJ170=0,DV80=0),0,AJ170*DV80/(AJ170+DV80))</f>
        <v>0.37773211264891</v>
      </c>
      <c r="AK80" s="13" t="n">
        <f aca="false">IF(OR(AK170=0,DW80=0),0,AK170*DW80/(AK170+DW80))</f>
        <v>0.371688950755219</v>
      </c>
      <c r="AL80" s="13" t="n">
        <f aca="false">IF(OR(AL170=0,DX80=0),0,AL170*DX80/(AL170+DX80))</f>
        <v>0.365726466477347</v>
      </c>
      <c r="AM80" s="13" t="n">
        <f aca="false">IF(OR(AM170=0,DY80=0),0,AM170*DY80/(AM170+DY80))</f>
        <v>0.359790909887687</v>
      </c>
      <c r="AN80" s="13" t="n">
        <f aca="false">IF(OR(AN170=0,DZ80=0),0,AN170*DZ80/(AN170+DZ80))</f>
        <v>0.353931530032081</v>
      </c>
      <c r="AO80" s="13" t="n">
        <f aca="false">IF(OR(AO170=0,EA80=0),0,AO170*EA80/(AO170+EA80))</f>
        <v>0.348145204292235</v>
      </c>
      <c r="AP80" s="13" t="n">
        <f aca="false">IF(OR(AP170=0,EB80=0),0,AP170*EB80/(AP170+EB80))</f>
        <v>0.342428961020611</v>
      </c>
      <c r="AQ80" s="13" t="n">
        <f aca="false">IF(OR(AQ170=0,EC80=0),0,AQ170*EC80/(AQ170+EC80))</f>
        <v>0.336779970182731</v>
      </c>
      <c r="AR80" s="13" t="n">
        <f aca="false">IF(OR(AR170=0,ED80=0),0,AR170*ED80/(AR170+ED80))</f>
        <v>0.331264009308078</v>
      </c>
      <c r="AS80" s="13" t="n">
        <f aca="false">IF(OR(AS170=0,EE80=0),0,AS170*EE80/(AS170+EE80))</f>
        <v>0.325807407953407</v>
      </c>
      <c r="AT80" s="13" t="n">
        <f aca="false">IF(OR(AT170=0,EF80=0),0,AT170*EF80/(AT170+EF80))</f>
        <v>0.320407820298745</v>
      </c>
      <c r="AU80" s="13" t="n">
        <f aca="false">IF(OR(AU170=0,EG80=0),0,AU170*EG80/(AU170+EG80))</f>
        <v>0.315063003794179</v>
      </c>
      <c r="AV80" s="13" t="n">
        <f aca="false">IF(OR(AV170=0,EH80=0),0,AV170*EH80/(AV170+EH80))</f>
        <v>0.309770813246639</v>
      </c>
      <c r="AW80" s="13" t="n">
        <f aca="false">IF(OR(AW170=0,EI80=0),0,AW170*EI80/(AW170+EI80))</f>
        <v>0.30419717603796</v>
      </c>
      <c r="AX80" s="13" t="n">
        <f aca="false">IF(OR(AX170=0,EJ80=0),0,AX170*EJ80/(AX170+EJ80))</f>
        <v>0.298683963045414</v>
      </c>
      <c r="AY80" s="13" t="n">
        <f aca="false">IF(OR(AY170=0,EK80=0),0,AY170*EK80/(AY170+EK80))</f>
        <v>0.29322885066887</v>
      </c>
      <c r="AZ80" s="13" t="n">
        <f aca="false">IF(OR(AZ170=0,EL80=0),0,AZ170*EL80/(AZ170+EL80))</f>
        <v>0.287829624203888</v>
      </c>
      <c r="BA80" s="13" t="n">
        <f aca="false">IF(OR(BA170=0,EM80=0),0,BA170*EM80/(BA170+EM80))</f>
        <v>0.282484171931541</v>
      </c>
      <c r="BB80" s="13" t="n">
        <f aca="false">IF(OR(BB170=0,EN80=0),0,BB170*EN80/(BB170+EN80))</f>
        <v>0.277056812839987</v>
      </c>
      <c r="BC80" s="13" t="n">
        <f aca="false">IF(OR(BC170=0,EO80=0),0,BC170*EO80/(BC170+EO80))</f>
        <v>0.271683572519635</v>
      </c>
      <c r="BD80" s="13" t="n">
        <f aca="false">IF(OR(BD170=0,EP80=0),0,BD170*EP80/(BD170+EP80))</f>
        <v>0.266362477883358</v>
      </c>
      <c r="BE80" s="13" t="n">
        <f aca="false">IF(OR(BE170=0,EQ80=0),0,BE170*EQ80/(BE170+EQ80))</f>
        <v>0.261091650547235</v>
      </c>
      <c r="BF80" s="13" t="n">
        <f aca="false">IF(OR(BF170=0,ER80=0),0,BF170*ER80/(BF170+ER80))</f>
        <v>0.255869302225474</v>
      </c>
      <c r="BG80" s="13" t="n">
        <f aca="false">IF(OR(BG170=0,ES80=0),0,BG170*ES80/(BG170+ES80))</f>
        <v>0.250516927674539</v>
      </c>
      <c r="BH80" s="13" t="n">
        <f aca="false">IF(OR(BH170=0,ET80=0),0,BH170*ET80/(BH170+ET80))</f>
        <v>0.245214909640771</v>
      </c>
      <c r="BI80" s="13" t="n">
        <f aca="false">IF(OR(BI170=0,EU80=0),0,BI170*EU80/(BI170+EU80))</f>
        <v>0.23996156907349</v>
      </c>
      <c r="BJ80" s="13" t="n">
        <f aca="false">IF(OR(BJ170=0,EV80=0),0,BJ170*EV80/(BJ170+EV80))</f>
        <v>0.234755315777252</v>
      </c>
      <c r="BK80" s="13" t="n">
        <f aca="false">IF(OR(BK170=0,EW80=0),0,BK170*EW80/(BK170+EW80))</f>
        <v>0.229594644798771</v>
      </c>
      <c r="BL80" s="13" t="n">
        <f aca="false">IF(OR(BL170=0,EX80=0),0,BL170*EX80/(BL170+EX80))</f>
        <v>0.224560512568436</v>
      </c>
      <c r="BM80" s="13" t="n">
        <f aca="false">IF(OR(BM170=0,EY80=0),0,BM170*EY80/(BM170+EY80))</f>
        <v>0.219566834854218</v>
      </c>
      <c r="BN80" s="13" t="n">
        <f aca="false">IF(OR(BN170=0,EZ80=0),0,BN170*EZ80/(BN170+EZ80))</f>
        <v>0.214612386107705</v>
      </c>
      <c r="BO80" s="13" t="n">
        <f aca="false">IF(OR(BO170=0,FA80=0),0,BO170*FA80/(BO170+FA80))</f>
        <v>0.209696008049753</v>
      </c>
      <c r="BP80" s="13" t="n">
        <f aca="false">IF(OR(BP170=0,FB80=0),0,BP170*FB80/(BP170+FB80))</f>
        <v>0.20481660748306</v>
      </c>
      <c r="BQ80" s="13" t="n">
        <f aca="false">IF(OR(BQ170=0,FC80=0),0,BQ170*FC80/(BQ170+FC80))</f>
        <v>0.200125981346148</v>
      </c>
      <c r="BR80" s="13" t="n">
        <f aca="false">IF(OR(BR170=0,FD80=0),0,BR170*FD80/(BR170+FD80))</f>
        <v>0.195465555233972</v>
      </c>
      <c r="BS80" s="13" t="n">
        <f aca="false">IF(OR(BS170=0,FE80=0),0,BS170*FE80/(BS170+FE80))</f>
        <v>0.190834465442831</v>
      </c>
      <c r="BT80" s="13" t="n">
        <f aca="false">IF(OR(BT170=0,FF80=0),0,BT170*FF80/(BT170+FF80))</f>
        <v>0.186231895149474</v>
      </c>
      <c r="BU80" s="13" t="n">
        <f aca="false">IF(OR(BU170=0,FG80=0),0,BU170*FG80/(BU170+FG80))</f>
        <v>0.181657073216147</v>
      </c>
      <c r="BV80" s="13" t="n">
        <f aca="false">IF(OR(BV170=0,FH80=0),0,BV170*FH80/(BV170+FH80))</f>
        <v>0.177179479035585</v>
      </c>
      <c r="BW80" s="13" t="n">
        <f aca="false">IF(OR(BW170=0,FI80=0),0,BW170*FI80/(BW170+FI80))</f>
        <v>0.172725752785553</v>
      </c>
      <c r="BX80" s="13" t="n">
        <f aca="false">IF(OR(BX170=0,FJ80=0),0,BX170*FJ80/(BX170+FJ80))</f>
        <v>0.168295260720104</v>
      </c>
      <c r="BY80" s="13" t="n">
        <f aca="false">IF(OR(BY170=0,FK80=0),0,BY170*FK80/(BY170+FK80))</f>
        <v>0.16388740592673</v>
      </c>
      <c r="BZ80" s="13" t="n">
        <f aca="false">IF(OR(BZ170=0,FL80=0),0,BZ170*FL80/(BZ170+FL80))</f>
        <v>0.159501627670106</v>
      </c>
      <c r="CA80" s="13" t="n">
        <f aca="false">IF(OR(CA170=0,FM80=0),0,CA170*FM80/(CA170+FM80))</f>
        <v>0.155137400812284</v>
      </c>
      <c r="CB80" s="13" t="n">
        <f aca="false">IF(OR(CB170=0,FN80=0),0,CB170*FN80/(CB170+FN80))</f>
        <v>0.150794235306083</v>
      </c>
      <c r="CC80" s="13" t="n">
        <f aca="false">IF(OR(CC170=0,FO80=0),0,CC170*FO80/(CC170+FO80))</f>
        <v>0.146471675758746</v>
      </c>
      <c r="CD80" s="13" t="n">
        <f aca="false">IF(OR(CD170=0,FP80=0),0,CD170*FP80/(CD170+FP80))</f>
        <v>0.142169301063084</v>
      </c>
      <c r="CE80" s="13" t="n">
        <f aca="false">IF(OR(CE170=0,FQ80=0),0,CE170*FQ80/(CE170+FQ80))</f>
        <v>0.137886724093561</v>
      </c>
      <c r="CF80" s="13" t="n">
        <f aca="false">IF(OR(CF170=0,FR80=0),0,CF170*FR80/(CF170+FR80))</f>
        <v>0.133369028708672</v>
      </c>
      <c r="CG80" s="13" t="n">
        <f aca="false">IF(OR(CG170=0,FS80=0),0,CG170*FS80/(CG170+FS80))</f>
        <v>0.128881076282527</v>
      </c>
      <c r="CH80" s="13" t="n">
        <f aca="false">IF(OR(CH170=0,FT80=0),0,CH170*FT80/(CH170+FT80))</f>
        <v>0.124422749083138</v>
      </c>
      <c r="CI80" s="13" t="n">
        <f aca="false">IF(OR(CI170=0,FU80=0),0,CI170*FU80/(CI170+FU80))</f>
        <v>0.119993987924577</v>
      </c>
      <c r="CJ80" s="13" t="n">
        <f aca="false">IF(OR(CJ170=0,FV80=0),0,CJ170*FV80/(CJ170+FV80))</f>
        <v>0.115594792532678</v>
      </c>
      <c r="CK80" s="13" t="n">
        <f aca="false">IF(OR(CK170=0,FW80=0),0,CK170*FW80/(CK170+FW80))</f>
        <v>0.111351714624442</v>
      </c>
      <c r="CL80" s="13" t="n">
        <f aca="false">IF(OR(CL170=0,FX80=0),0,CL170*FX80/(CL170+FX80))</f>
        <v>0.107132274985702</v>
      </c>
      <c r="CM80" s="13" t="n">
        <f aca="false">IF(OR(CM170=0,FY80=0),0,CM170*FY80/(CM170+FY80))</f>
        <v>0.102936493418696</v>
      </c>
      <c r="CN80" s="13" t="n">
        <f aca="false">IF(OR(CN170=0,FZ80=0),0,CN170*FZ80/(CN170+FZ80))</f>
        <v>0.098764435145532</v>
      </c>
      <c r="CO80" s="13" t="n">
        <f aca="false">IF(OR(CO170=0,GA80=0),0,CO170*GA80/(CO170+GA80))</f>
        <v>0.0946162112510696</v>
      </c>
      <c r="CP80" s="13" t="n">
        <f aca="false">IF(OR(CP170=0,GB80=0),0,CP170*GB80/(CP170+GB80))</f>
        <v>0.0904242525735279</v>
      </c>
      <c r="CQ80" s="13" t="n">
        <f aca="false">IF(OR(CQ170=0,GC80=0),0,CQ170*GC80/(CQ170+GC80))</f>
        <v>0.08626065109729</v>
      </c>
      <c r="CR80" s="0" t="n">
        <f aca="false">IF(F$9=0,0,(SIN(F$12)*COS($E80)+SIN($E80)*COS(F$12))/SIN($E80)*F$9)</f>
        <v>0.5280501</v>
      </c>
      <c r="CS80" s="0" t="n">
        <f aca="false">IF(G$9=0,0,(SIN(G$12)*COS($E80)+SIN($E80)*COS(G$12))/SIN($E80)*G$9)</f>
        <v>0.53583113058067</v>
      </c>
      <c r="CT80" s="0" t="n">
        <f aca="false">IF(H$9=0,0,(SIN(H$12)*COS($E80)+SIN($E80)*COS(H$12))/SIN($E80)*H$9)</f>
        <v>0.543504386342018</v>
      </c>
      <c r="CU80" s="0" t="n">
        <f aca="false">IF(I$9=0,0,(SIN(I$12)*COS($E80)+SIN($E80)*COS(I$12))/SIN($E80)*I$9)</f>
        <v>0.55106500070175</v>
      </c>
      <c r="CV80" s="0" t="n">
        <f aca="false">IF(J$9=0,0,(SIN(J$12)*COS($E80)+SIN($E80)*COS(J$12))/SIN($E80)*J$9)</f>
        <v>0.558508125270724</v>
      </c>
      <c r="CW80" s="0" t="n">
        <f aca="false">IF(K$9=0,0,(SIN(K$12)*COS($E80)+SIN($E80)*COS(K$12))/SIN($E80)*K$9)</f>
        <v>0.565828932105151</v>
      </c>
      <c r="CX80" s="0" t="n">
        <f aca="false">IF(L$9=0,0,(SIN(L$12)*COS($E80)+SIN($E80)*COS(L$12))/SIN($E80)*L$9)</f>
        <v>0.573022615957248</v>
      </c>
      <c r="CY80" s="0" t="n">
        <f aca="false">IF(M$9=0,0,(SIN(M$12)*COS($E80)+SIN($E80)*COS(M$12))/SIN($E80)*M$9)</f>
        <v>0.580084396523413</v>
      </c>
      <c r="CZ80" s="0" t="n">
        <f aca="false">IF(N$9=0,0,(SIN(N$12)*COS($E80)+SIN($E80)*COS(N$12))/SIN($E80)*N$9)</f>
        <v>0.586459795472683</v>
      </c>
      <c r="DA80" s="0" t="n">
        <f aca="false">IF(O$9=0,0,(SIN(O$12)*COS($E80)+SIN($E80)*COS(O$12))/SIN($E80)*O$9)</f>
        <v>0.592689197668113</v>
      </c>
      <c r="DB80" s="0" t="n">
        <f aca="false">IF(P$9=0,0,(SIN(P$12)*COS($E80)+SIN($E80)*COS(P$12))/SIN($E80)*P$9)</f>
        <v>0.598768415553355</v>
      </c>
      <c r="DC80" s="0" t="n">
        <f aca="false">IF(Q$9=0,0,(SIN(Q$12)*COS($E80)+SIN($E80)*COS(Q$12))/SIN($E80)*Q$9)</f>
        <v>0.60469329807336</v>
      </c>
      <c r="DD80" s="0" t="n">
        <f aca="false">IF(R$9=0,0,(SIN(R$12)*COS($E80)+SIN($E80)*COS(R$12))/SIN($E80)*R$9)</f>
        <v>0.610459732639214</v>
      </c>
      <c r="DE80" s="0" t="n">
        <f aca="false">IF(S$9=0,0,(SIN(S$12)*COS($E80)+SIN($E80)*COS(S$12))/SIN($E80)*S$9)</f>
        <v>0.614746990432679</v>
      </c>
      <c r="DF80" s="0" t="n">
        <f aca="false">IF(T$9=0,0,(SIN(T$12)*COS($E80)+SIN($E80)*COS(T$12))/SIN($E80)*T$9)</f>
        <v>0.618860820394564</v>
      </c>
      <c r="DG80" s="0" t="n">
        <f aca="false">IF(U$9=0,0,(SIN(U$12)*COS($E80)+SIN($E80)*COS(U$12))/SIN($E80)*U$9)</f>
        <v>0.622798443369877</v>
      </c>
      <c r="DH80" s="0" t="n">
        <f aca="false">IF(V$9=0,0,(SIN(V$12)*COS($E80)+SIN($E80)*COS(V$12))/SIN($E80)*V$9)</f>
        <v>0.62655713013006</v>
      </c>
      <c r="DI80" s="0" t="n">
        <f aca="false">IF(W$9=0,0,(SIN(W$12)*COS($E80)+SIN($E80)*COS(W$12))/SIN($E80)*W$9)</f>
        <v>0.630134202670328</v>
      </c>
      <c r="DJ80" s="0" t="n">
        <f aca="false">IF(X$9=0,0,(SIN(X$12)*COS($E80)+SIN($E80)*COS(X$12))/SIN($E80)*X$9)</f>
        <v>0.628340731045674</v>
      </c>
      <c r="DK80" s="0" t="n">
        <f aca="false">IF(Y$9=0,0,(SIN(Y$12)*COS($E80)+SIN($E80)*COS(Y$12))/SIN($E80)*Y$9)</f>
        <v>0.626349369137202</v>
      </c>
      <c r="DL80" s="0" t="n">
        <f aca="false">IF(Z$9=0,0,(SIN(Z$12)*COS($E80)+SIN($E80)*COS(Z$12))/SIN($E80)*Z$9)</f>
        <v>0.624162344704585</v>
      </c>
      <c r="DM80" s="0" t="n">
        <f aca="false">IF(AA$9=0,0,(SIN(AA$12)*COS($E80)+SIN($E80)*COS(AA$12))/SIN($E80)*AA$9)</f>
        <v>0.621781946591778</v>
      </c>
      <c r="DN80" s="0" t="n">
        <f aca="false">IF(AB$9=0,0,(SIN(AB$12)*COS($E80)+SIN($E80)*COS(AB$12))/SIN($E80)*AB$9)</f>
        <v>0.619210523535541</v>
      </c>
      <c r="DO80" s="0" t="n">
        <f aca="false">IF(AC$9=0,0,(SIN(AC$12)*COS($E80)+SIN($E80)*COS(AC$12))/SIN($E80)*AC$9)</f>
        <v>0.615250903637225</v>
      </c>
      <c r="DP80" s="0" t="n">
        <f aca="false">IF(AD$9=0,0,(SIN(AD$12)*COS($E80)+SIN($E80)*COS(AD$12))/SIN($E80)*AD$9)</f>
        <v>0.611905581478796</v>
      </c>
      <c r="DQ80" s="0" t="n">
        <f aca="false">IF(AE$9=0,0,(SIN(AE$12)*COS($E80)+SIN($E80)*COS(AE$12))/SIN($E80)*AE$9)</f>
        <v>0.609309471315829</v>
      </c>
      <c r="DR80" s="0" t="n">
        <f aca="false">IF(AF$9=0,0,(SIN(AF$12)*COS($E80)+SIN($E80)*COS(AF$12))/SIN($E80)*AF$9)</f>
        <v>0.606531655936364</v>
      </c>
      <c r="DS80" s="0" t="n">
        <f aca="false">IF(AG$9=0,0,(SIN(AG$12)*COS($E80)+SIN($E80)*COS(AG$12))/SIN($E80)*AG$9)</f>
        <v>0.603574278427111</v>
      </c>
      <c r="DT80" s="0" t="n">
        <f aca="false">IF(AH$9=0,0,(SIN(AH$12)*COS($E80)+SIN($E80)*COS(AH$12))/SIN($E80)*AH$9)</f>
        <v>0.600041805113977</v>
      </c>
      <c r="DU80" s="0" t="n">
        <f aca="false">IF(AI$9=0,0,(SIN(AI$12)*COS($E80)+SIN($E80)*COS(AI$12))/SIN($E80)*AI$9)</f>
        <v>0.596335794405787</v>
      </c>
      <c r="DV80" s="0" t="n">
        <f aca="false">IF(AJ$9=0,0,(SIN(AJ$12)*COS($E80)+SIN($E80)*COS(AJ$12))/SIN($E80)*AJ$9)</f>
        <v>0.592458908261691</v>
      </c>
      <c r="DW80" s="0" t="n">
        <f aca="false">IF(AK$9=0,0,(SIN(AK$12)*COS($E80)+SIN($E80)*COS(AK$12))/SIN($E80)*AK$9)</f>
        <v>0.58841385740922</v>
      </c>
      <c r="DX80" s="0" t="n">
        <f aca="false">IF(AL$9=0,0,(SIN(AL$12)*COS($E80)+SIN($E80)*COS(AL$12))/SIN($E80)*AL$9)</f>
        <v>0.584203400052582</v>
      </c>
      <c r="DY80" s="0" t="n">
        <f aca="false">IF(AM$9=0,0,(SIN(AM$12)*COS($E80)+SIN($E80)*COS(AM$12))/SIN($E80)*AM$9)</f>
        <v>0.579699482896557</v>
      </c>
      <c r="DZ80" s="0" t="n">
        <f aca="false">IF(AN$9=0,0,(SIN(AN$12)*COS($E80)+SIN($E80)*COS(AN$12))/SIN($E80)*AN$9)</f>
        <v>0.575036740546668</v>
      </c>
      <c r="EA80" s="0" t="n">
        <f aca="false">IF(AO$9=0,0,(SIN(AO$12)*COS($E80)+SIN($E80)*COS(AO$12))/SIN($E80)*AO$9)</f>
        <v>0.570218184914096</v>
      </c>
      <c r="EB80" s="0" t="n">
        <f aca="false">IF(AP$9=0,0,(SIN(AP$12)*COS($E80)+SIN($E80)*COS(AP$12))/SIN($E80)*AP$9)</f>
        <v>0.565246869478524</v>
      </c>
      <c r="EC80" s="0" t="n">
        <f aca="false">IF(AQ$9=0,0,(SIN(AQ$12)*COS($E80)+SIN($E80)*COS(AQ$12))/SIN($E80)*AQ$9)</f>
        <v>0.560125887874995</v>
      </c>
      <c r="ED80" s="0" t="n">
        <f aca="false">IF(AR$9=0,0,(SIN(AR$12)*COS($E80)+SIN($E80)*COS(AR$12))/SIN($E80)*AR$9)</f>
        <v>0.555050586687276</v>
      </c>
      <c r="EE80" s="0" t="n">
        <f aca="false">IF(AS$9=0,0,(SIN(AS$12)*COS($E80)+SIN($E80)*COS(AS$12))/SIN($E80)*AS$9)</f>
        <v>0.549829938981531</v>
      </c>
      <c r="EF80" s="0" t="n">
        <f aca="false">IF(AT$9=0,0,(SIN(AT$12)*COS($E80)+SIN($E80)*COS(AT$12))/SIN($E80)*AT$9)</f>
        <v>0.544466975534903</v>
      </c>
      <c r="EG80" s="0" t="n">
        <f aca="false">IF(AU$9=0,0,(SIN(AU$12)*COS($E80)+SIN($E80)*COS(AU$12))/SIN($E80)*AU$9)</f>
        <v>0.538964762808941</v>
      </c>
      <c r="EH80" s="0" t="n">
        <f aca="false">IF(AV$9=0,0,(SIN(AV$12)*COS($E80)+SIN($E80)*COS(AV$12))/SIN($E80)*AV$9)</f>
        <v>0.533326401579061</v>
      </c>
      <c r="EI80" s="0" t="n">
        <f aca="false">IF(AW$9=0,0,(SIN(AW$12)*COS($E80)+SIN($E80)*COS(AW$12))/SIN($E80)*AW$9)</f>
        <v>0.526559403898925</v>
      </c>
      <c r="EJ80" s="0" t="n">
        <f aca="false">IF(AX$9=0,0,(SIN(AX$12)*COS($E80)+SIN($E80)*COS(AX$12))/SIN($E80)*AX$9)</f>
        <v>0.519676200000002</v>
      </c>
      <c r="EK80" s="0" t="n">
        <f aca="false">IF(AY$9=0,0,(SIN(AY$12)*COS($E80)+SIN($E80)*COS(AY$12))/SIN($E80)*AY$9)</f>
        <v>0.512680888893201</v>
      </c>
      <c r="EL80" s="0" t="n">
        <f aca="false">IF(AZ$9=0,0,(SIN(AZ$12)*COS($E80)+SIN($E80)*COS(AZ$12))/SIN($E80)*AZ$9)</f>
        <v>0.505577589668089</v>
      </c>
      <c r="EM80" s="0" t="n">
        <f aca="false">IF(BA$9=0,0,(SIN(BA$12)*COS($E80)+SIN($E80)*COS(BA$12))/SIN($E80)*BA$9)</f>
        <v>0.498370439632536</v>
      </c>
      <c r="EN80" s="0" t="n">
        <f aca="false">IF(BB$9=0,0,(SIN(BB$12)*COS($E80)+SIN($E80)*COS(BB$12))/SIN($E80)*BB$9)</f>
        <v>0.490644238401354</v>
      </c>
      <c r="EO80" s="0" t="n">
        <f aca="false">IF(BC$9=0,0,(SIN(BC$12)*COS($E80)+SIN($E80)*COS(BC$12))/SIN($E80)*BC$9)</f>
        <v>0.482829775097009</v>
      </c>
      <c r="EP80" s="0" t="n">
        <f aca="false">IF(BD$9=0,0,(SIN(BD$12)*COS($E80)+SIN($E80)*COS(BD$12))/SIN($E80)*BD$9)</f>
        <v>0.474931610410655</v>
      </c>
      <c r="EQ80" s="0" t="n">
        <f aca="false">IF(BE$9=0,0,(SIN(BE$12)*COS($E80)+SIN($E80)*COS(BE$12))/SIN($E80)*BE$9)</f>
        <v>0.4669543112256</v>
      </c>
      <c r="ER80" s="0" t="n">
        <f aca="false">IF(BF$9=0,0,(SIN(BF$12)*COS($E80)+SIN($E80)*COS(BF$12))/SIN($E80)*BF$9)</f>
        <v>0.458902448567913</v>
      </c>
      <c r="ES80" s="0" t="n">
        <f aca="false">IF(BG$9=0,0,(SIN(BG$12)*COS($E80)+SIN($E80)*COS(BG$12))/SIN($E80)*BG$9)</f>
        <v>0.450209264008545</v>
      </c>
      <c r="ET80" s="0" t="n">
        <f aca="false">IF(BH$9=0,0,(SIN(BH$12)*COS($E80)+SIN($E80)*COS(BH$12))/SIN($E80)*BH$9)</f>
        <v>0.441462818812691</v>
      </c>
      <c r="EU80" s="0" t="n">
        <f aca="false">IF(BI$9=0,0,(SIN(BI$12)*COS($E80)+SIN($E80)*COS(BI$12))/SIN($E80)*BI$9)</f>
        <v>0.432668200735559</v>
      </c>
      <c r="EV80" s="0" t="n">
        <f aca="false">IF(BJ$9=0,0,(SIN(BJ$12)*COS($E80)+SIN($E80)*COS(BJ$12))/SIN($E80)*BJ$9)</f>
        <v>0.423830485918174</v>
      </c>
      <c r="EW80" s="0" t="n">
        <f aca="false">IF(BK$9=0,0,(SIN(BK$12)*COS($E80)+SIN($E80)*COS(BK$12))/SIN($E80)*BK$9)</f>
        <v>0.414954736610916</v>
      </c>
      <c r="EX80" s="0" t="n">
        <f aca="false">IF(BL$9=0,0,(SIN(BL$12)*COS($E80)+SIN($E80)*COS(BL$12))/SIN($E80)*BL$9)</f>
        <v>0.406315617766709</v>
      </c>
      <c r="EY80" s="0" t="n">
        <f aca="false">IF(BM$9=0,0,(SIN(BM$12)*COS($E80)+SIN($E80)*COS(BM$12))/SIN($E80)*BM$9)</f>
        <v>0.397641618601693</v>
      </c>
      <c r="EZ80" s="0" t="n">
        <f aca="false">IF(BN$9=0,0,(SIN(BN$12)*COS($E80)+SIN($E80)*COS(BN$12))/SIN($E80)*BN$9)</f>
        <v>0.388937502940865</v>
      </c>
      <c r="FA80" s="0" t="n">
        <f aca="false">IF(BO$9=0,0,(SIN(BO$12)*COS($E80)+SIN($E80)*COS(BO$12))/SIN($E80)*BO$9)</f>
        <v>0.380208016060776</v>
      </c>
      <c r="FB80" s="0" t="n">
        <f aca="false">IF(BP$9=0,0,(SIN(BP$12)*COS($E80)+SIN($E80)*COS(BP$12))/SIN($E80)*BP$9)</f>
        <v>0.371457882606249</v>
      </c>
      <c r="FC80" s="0" t="n">
        <f aca="false">IF(BQ$9=0,0,(SIN(BQ$12)*COS($E80)+SIN($E80)*COS(BQ$12))/SIN($E80)*BQ$9)</f>
        <v>0.363194844472808</v>
      </c>
      <c r="FD80" s="0" t="n">
        <f aca="false">IF(BR$9=0,0,(SIN(BR$12)*COS($E80)+SIN($E80)*COS(BR$12))/SIN($E80)*BR$9)</f>
        <v>0.354905122286307</v>
      </c>
      <c r="FE80" s="0" t="n">
        <f aca="false">IF(BS$9=0,0,(SIN(BS$12)*COS($E80)+SIN($E80)*COS(BS$12))/SIN($E80)*BS$9)</f>
        <v>0.346592913801557</v>
      </c>
      <c r="FF80" s="0" t="n">
        <f aca="false">IF(BT$9=0,0,(SIN(BT$12)*COS($E80)+SIN($E80)*COS(BT$12))/SIN($E80)*BT$9)</f>
        <v>0.338262397541848</v>
      </c>
      <c r="FG80" s="0" t="n">
        <f aca="false">IF(BU$9=0,0,(SIN(BU$12)*COS($E80)+SIN($E80)*COS(BU$12))/SIN($E80)*BU$9)</f>
        <v>0.329917731024584</v>
      </c>
      <c r="FH80" s="0" t="n">
        <f aca="false">IF(BV$9=0,0,(SIN(BV$12)*COS($E80)+SIN($E80)*COS(BV$12))/SIN($E80)*BV$9)</f>
        <v>0.321794555876139</v>
      </c>
      <c r="FI80" s="0" t="n">
        <f aca="false">IF(BW$9=0,0,(SIN(BW$12)*COS($E80)+SIN($E80)*COS(BW$12))/SIN($E80)*BW$9)</f>
        <v>0.313657037129635</v>
      </c>
      <c r="FJ80" s="0" t="n">
        <f aca="false">IF(BX$9=0,0,(SIN(BX$12)*COS($E80)+SIN($E80)*COS(BX$12))/SIN($E80)*BX$9)</f>
        <v>0.305509051084855</v>
      </c>
      <c r="FK80" s="0" t="n">
        <f aca="false">IF(BY$9=0,0,(SIN(BY$12)*COS($E80)+SIN($E80)*COS(BY$12))/SIN($E80)*BY$9)</f>
        <v>0.297354451315151</v>
      </c>
      <c r="FL80" s="0" t="n">
        <f aca="false">IF(BZ$9=0,0,(SIN(BZ$12)*COS($E80)+SIN($E80)*COS(BZ$12))/SIN($E80)*BZ$9)</f>
        <v>0.289197067075791</v>
      </c>
      <c r="FM80" s="0" t="n">
        <f aca="false">IF(CA$9=0,0,(SIN(CA$12)*COS($E80)+SIN($E80)*COS(CA$12))/SIN($E80)*CA$9)</f>
        <v>0.281040701727758</v>
      </c>
      <c r="FN80" s="0" t="n">
        <f aca="false">IF(CB$9=0,0,(SIN(CB$12)*COS($E80)+SIN($E80)*COS(CB$12))/SIN($E80)*CB$9)</f>
        <v>0.272889131177555</v>
      </c>
      <c r="FO80" s="0" t="n">
        <f aca="false">IF(CC$9=0,0,(SIN(CC$12)*COS($E80)+SIN($E80)*COS(CC$12))/SIN($E80)*CC$9)</f>
        <v>0.264746102333664</v>
      </c>
      <c r="FP80" s="0" t="n">
        <f aca="false">IF(CD$9=0,0,(SIN(CD$12)*COS($E80)+SIN($E80)*COS(CD$12))/SIN($E80)*CD$9)</f>
        <v>0.256615331580209</v>
      </c>
      <c r="FQ80" s="0" t="n">
        <f aca="false">IF(CE$9=0,0,(SIN(CE$12)*COS($E80)+SIN($E80)*COS(CE$12))/SIN($E80)*CE$9)</f>
        <v>0.248500503268438</v>
      </c>
      <c r="FR80" s="0" t="n">
        <f aca="false">IF(CF$9=0,0,(SIN(CF$12)*COS($E80)+SIN($E80)*COS(CF$12))/SIN($E80)*CF$9)</f>
        <v>0.239582540974419</v>
      </c>
      <c r="FS80" s="0" t="n">
        <f aca="false">IF(CG$9=0,0,(SIN(CG$12)*COS($E80)+SIN($E80)*COS(CG$12))/SIN($E80)*CG$9)</f>
        <v>0.230730613307039</v>
      </c>
      <c r="FT80" s="0" t="n">
        <f aca="false">IF(CH$9=0,0,(SIN(CH$12)*COS($E80)+SIN($E80)*COS(CH$12))/SIN($E80)*CH$9)</f>
        <v>0.221949031918821</v>
      </c>
      <c r="FU80" s="0" t="n">
        <f aca="false">IF(CI$9=0,0,(SIN(CI$12)*COS($E80)+SIN($E80)*COS(CI$12))/SIN($E80)*CI$9)</f>
        <v>0.213242044197157</v>
      </c>
      <c r="FV80" s="0" t="n">
        <f aca="false">IF(CJ$9=0,0,(SIN(CJ$12)*COS($E80)+SIN($E80)*COS(CJ$12))/SIN($E80)*CJ$9)</f>
        <v>0.204613831491536</v>
      </c>
      <c r="FW80" s="0" t="n">
        <f aca="false">IF(CK$9=0,0,(SIN(CK$12)*COS($E80)+SIN($E80)*COS(CK$12))/SIN($E80)*CK$9)</f>
        <v>0.196461922662102</v>
      </c>
      <c r="FX80" s="0" t="n">
        <f aca="false">IF(CL$9=0,0,(SIN(CL$12)*COS($E80)+SIN($E80)*COS(CL$12))/SIN($E80)*CL$9)</f>
        <v>0.188372053331243</v>
      </c>
      <c r="FY80" s="0" t="n">
        <f aca="false">IF(CM$9=0,0,(SIN(CM$12)*COS($E80)+SIN($E80)*COS(CM$12))/SIN($E80)*CM$9)</f>
        <v>0.180347848294267</v>
      </c>
      <c r="FZ80" s="0" t="n">
        <f aca="false">IF(CN$9=0,0,(SIN(CN$12)*COS($E80)+SIN($E80)*COS(CN$12))/SIN($E80)*CN$9)</f>
        <v>0.172392874864034</v>
      </c>
      <c r="GA80" s="0" t="n">
        <f aca="false">IF(CO$9=0,0,(SIN(CO$12)*COS($E80)+SIN($E80)*COS(CO$12))/SIN($E80)*CO$9)</f>
        <v>0.164510641442218</v>
      </c>
      <c r="GB80" s="0" t="n">
        <f aca="false">IF(CP$9=0,0,(SIN(CP$12)*COS($E80)+SIN($E80)*COS(CP$12))/SIN($E80)*CP$9)</f>
        <v>0.156501610695296</v>
      </c>
      <c r="GC80" s="0" t="n">
        <f aca="false">IF(CQ$9=0,0,(SIN(CQ$12)*COS($E80)+SIN($E80)*COS(CQ$12))/SIN($E80)*CQ$9)</f>
        <v>0.148588129839322</v>
      </c>
    </row>
    <row r="81" customFormat="false" ht="12.8" hidden="true" customHeight="false" outlineLevel="0" collapsed="false">
      <c r="A81" s="0" t="n">
        <f aca="false">MAX($F81:$CQ81)</f>
        <v>0.528050099721163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0.5229516</v>
      </c>
      <c r="C81" s="2" t="n">
        <f aca="false">MOD(Best +D81,360)</f>
        <v>168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0.528050099721163</v>
      </c>
      <c r="G81" s="13" t="n">
        <f aca="false">IF(OR(G171=0,CS81=0),0,G171*CS81/(G171+CS81))</f>
        <v>0.5256444226343</v>
      </c>
      <c r="H81" s="13" t="n">
        <f aca="false">IF(OR(H171=0,CT81=0),0,H171*CT81/(H171+CT81))</f>
        <v>0.523075247859564</v>
      </c>
      <c r="I81" s="13" t="n">
        <f aca="false">IF(OR(I171=0,CU81=0),0,I171*CU81/(I171+CU81))</f>
        <v>0.52035204226243</v>
      </c>
      <c r="J81" s="13" t="n">
        <f aca="false">IF(OR(J171=0,CV81=0),0,J171*CV81/(J171+CV81))</f>
        <v>0.517483874474843</v>
      </c>
      <c r="K81" s="13" t="n">
        <f aca="false">IF(OR(K171=0,CW81=0),0,K171*CW81/(K171+CW81))</f>
        <v>0.514479418157331</v>
      </c>
      <c r="L81" s="13" t="n">
        <f aca="false">IF(OR(L171=0,CX81=0),0,L171*CX81/(L171+CX81))</f>
        <v>0.511346956776142</v>
      </c>
      <c r="M81" s="13" t="n">
        <f aca="false">IF(OR(M171=0,CY81=0),0,M171*CY81/(M171+CY81))</f>
        <v>0.508094389906653</v>
      </c>
      <c r="N81" s="13" t="n">
        <f aca="false">IF(OR(N171=0,CZ81=0),0,N171*CZ81/(N171+CZ81))</f>
        <v>0.504321678116104</v>
      </c>
      <c r="O81" s="13" t="n">
        <f aca="false">IF(OR(O171=0,DA81=0),0,O171*DA81/(O171+DA81))</f>
        <v>0.500469299993579</v>
      </c>
      <c r="P81" s="13" t="n">
        <f aca="false">IF(OR(P171=0,DB81=0),0,P171*DB81/(P171+DB81))</f>
        <v>0.496542880887681</v>
      </c>
      <c r="Q81" s="13" t="n">
        <f aca="false">IF(OR(Q171=0,DC81=0),0,Q171*DC81/(Q171+DC81))</f>
        <v>0.492547727387621</v>
      </c>
      <c r="R81" s="13" t="n">
        <f aca="false">IF(OR(R171=0,DD81=0),0,R171*DD81/(R171+DD81))</f>
        <v>0.488488840444834</v>
      </c>
      <c r="S81" s="13" t="n">
        <f aca="false">IF(OR(S171=0,DE81=0),0,S171*DE81/(S171+DE81))</f>
        <v>0.483553168336401</v>
      </c>
      <c r="T81" s="13" t="n">
        <f aca="false">IF(OR(T171=0,DF81=0),0,T171*DF81/(T171+DF81))</f>
        <v>0.478613547495488</v>
      </c>
      <c r="U81" s="13" t="n">
        <f aca="false">IF(OR(U171=0,DG81=0),0,U171*DG81/(U171+DG81))</f>
        <v>0.4736716233689</v>
      </c>
      <c r="V81" s="13" t="n">
        <f aca="false">IF(OR(V171=0,DH81=0),0,V171*DH81/(V171+DH81))</f>
        <v>0.468728894398813</v>
      </c>
      <c r="W81" s="13" t="n">
        <f aca="false">IF(OR(W171=0,DI81=0),0,W171*DI81/(W171+DI81))</f>
        <v>0.46378672150864</v>
      </c>
      <c r="X81" s="13" t="n">
        <f aca="false">IF(OR(X171=0,DJ81=0),0,X171*DJ81/(X171+DJ81))</f>
        <v>0.45610381024279</v>
      </c>
      <c r="Y81" s="13" t="n">
        <f aca="false">IF(OR(Y171=0,DK81=0),0,Y171*DK81/(Y171+DK81))</f>
        <v>0.448575058326365</v>
      </c>
      <c r="Z81" s="13" t="n">
        <f aca="false">IF(OR(Z171=0,DL81=0),0,Z171*DL81/(Z171+DL81))</f>
        <v>0.441193028962596</v>
      </c>
      <c r="AA81" s="13" t="n">
        <f aca="false">IF(OR(AA171=0,DM81=0),0,AA171*DM81/(AA171+DM81))</f>
        <v>0.433950742730646</v>
      </c>
      <c r="AB81" s="13" t="n">
        <f aca="false">IF(OR(AB171=0,DN81=0),0,AB171*DN81/(AB171+DN81))</f>
        <v>0.426841642086178</v>
      </c>
      <c r="AC81" s="13" t="n">
        <f aca="false">IF(OR(AC171=0,DO81=0),0,AC171*DO81/(AC171+DO81))</f>
        <v>0.419298652743548</v>
      </c>
      <c r="AD81" s="13" t="n">
        <f aca="false">IF(OR(AD171=0,DP81=0),0,AD171*DP81/(AD171+DP81))</f>
        <v>0.412268031373602</v>
      </c>
      <c r="AE81" s="13" t="n">
        <f aca="false">IF(OR(AE171=0,DQ81=0),0,AE171*DQ81/(AE171+DQ81))</f>
        <v>0.405777724579619</v>
      </c>
      <c r="AF81" s="13" t="n">
        <f aca="false">IF(OR(AF171=0,DR81=0),0,AF171*DR81/(AF171+DR81))</f>
        <v>0.399386504293923</v>
      </c>
      <c r="AG81" s="13" t="n">
        <f aca="false">IF(OR(AG171=0,DS81=0),0,AG171*DS81/(AG171+DS81))</f>
        <v>0.393090115513535</v>
      </c>
      <c r="AH81" s="13" t="n">
        <f aca="false">IF(OR(AH171=0,DT81=0),0,AH171*DT81/(AH171+DT81))</f>
        <v>0.386717891588368</v>
      </c>
      <c r="AI81" s="13" t="n">
        <f aca="false">IF(OR(AI171=0,DU81=0),0,AI171*DU81/(AI171+DU81))</f>
        <v>0.380439978165188</v>
      </c>
      <c r="AJ81" s="13" t="n">
        <f aca="false">IF(OR(AJ171=0,DV81=0),0,AJ171*DV81/(AJ171+DV81))</f>
        <v>0.374252368847498</v>
      </c>
      <c r="AK81" s="13" t="n">
        <f aca="false">IF(OR(AK171=0,DW81=0),0,AK171*DW81/(AK171+DW81))</f>
        <v>0.368151263996779</v>
      </c>
      <c r="AL81" s="13" t="n">
        <f aca="false">IF(OR(AL171=0,DX81=0),0,AL171*DX81/(AL171+DX81))</f>
        <v>0.362133057052423</v>
      </c>
      <c r="AM81" s="13" t="n">
        <f aca="false">IF(OR(AM171=0,DY81=0),0,AM171*DY81/(AM171+DY81))</f>
        <v>0.356144417804271</v>
      </c>
      <c r="AN81" s="13" t="n">
        <f aca="false">IF(OR(AN171=0,DZ81=0),0,AN171*DZ81/(AN171+DZ81))</f>
        <v>0.350234032018705</v>
      </c>
      <c r="AO81" s="13" t="n">
        <f aca="false">IF(OR(AO171=0,EA81=0),0,AO171*EA81/(AO171+EA81))</f>
        <v>0.344398705836297</v>
      </c>
      <c r="AP81" s="13" t="n">
        <f aca="false">IF(OR(AP171=0,EB81=0),0,AP171*EB81/(AP171+EB81))</f>
        <v>0.338635400250472</v>
      </c>
      <c r="AQ81" s="13" t="n">
        <f aca="false">IF(OR(AQ171=0,EC81=0),0,AQ171*EC81/(AQ171+EC81))</f>
        <v>0.332941221510391</v>
      </c>
      <c r="AR81" s="13" t="n">
        <f aca="false">IF(OR(AR171=0,ED81=0),0,AR171*ED81/(AR171+ED81))</f>
        <v>0.327381101450555</v>
      </c>
      <c r="AS81" s="13" t="n">
        <f aca="false">IF(OR(AS171=0,EE81=0),0,AS171*EE81/(AS171+EE81))</f>
        <v>0.321882084523899</v>
      </c>
      <c r="AT81" s="13" t="n">
        <f aca="false">IF(OR(AT171=0,EF81=0),0,AT171*EF81/(AT171+EF81))</f>
        <v>0.316441771346276</v>
      </c>
      <c r="AU81" s="13" t="n">
        <f aca="false">IF(OR(AU171=0,EG81=0),0,AU171*EG81/(AU171+EG81))</f>
        <v>0.311057868593558</v>
      </c>
      <c r="AV81" s="13" t="n">
        <f aca="false">IF(OR(AV171=0,EH81=0),0,AV171*EH81/(AV171+EH81))</f>
        <v>0.305728182929526</v>
      </c>
      <c r="AW81" s="13" t="n">
        <f aca="false">IF(OR(AW171=0,EI81=0),0,AW171*EI81/(AW171+EI81))</f>
        <v>0.300122955484196</v>
      </c>
      <c r="AX81" s="13" t="n">
        <f aca="false">IF(OR(AX171=0,EJ81=0),0,AX171*EJ81/(AX171+EJ81))</f>
        <v>0.294579724698917</v>
      </c>
      <c r="AY81" s="13" t="n">
        <f aca="false">IF(OR(AY171=0,EK81=0),0,AY171*EK81/(AY171+EK81))</f>
        <v>0.289096124650956</v>
      </c>
      <c r="AZ81" s="13" t="n">
        <f aca="false">IF(OR(AZ171=0,EL81=0),0,AZ171*EL81/(AZ171+EL81))</f>
        <v>0.2836699006312</v>
      </c>
      <c r="BA81" s="13" t="n">
        <f aca="false">IF(OR(BA171=0,EM81=0),0,BA171*EM81/(BA171+EM81))</f>
        <v>0.278298903104838</v>
      </c>
      <c r="BB81" s="13" t="n">
        <f aca="false">IF(OR(BB171=0,EN81=0),0,BB171*EN81/(BB171+EN81))</f>
        <v>0.272849408983769</v>
      </c>
      <c r="BC81" s="13" t="n">
        <f aca="false">IF(OR(BC171=0,EO81=0),0,BC171*EO81/(BC171+EO81))</f>
        <v>0.26745545128308</v>
      </c>
      <c r="BD81" s="13" t="n">
        <f aca="false">IF(OR(BD171=0,EP81=0),0,BD171*EP81/(BD171+EP81))</f>
        <v>0.262115025037346</v>
      </c>
      <c r="BE81" s="13" t="n">
        <f aca="false">IF(OR(BE171=0,EQ81=0),0,BE171*EQ81/(BE171+EQ81))</f>
        <v>0.256826221808215</v>
      </c>
      <c r="BF81" s="13" t="n">
        <f aca="false">IF(OR(BF171=0,ER81=0),0,BF171*ER81/(BF171+ER81))</f>
        <v>0.25158722498312</v>
      </c>
      <c r="BG81" s="13" t="n">
        <f aca="false">IF(OR(BG171=0,ES81=0),0,BG171*ES81/(BG171+ES81))</f>
        <v>0.246222484735662</v>
      </c>
      <c r="BH81" s="13" t="n">
        <f aca="false">IF(OR(BH171=0,ET81=0),0,BH171*ET81/(BH171+ET81))</f>
        <v>0.240909433425478</v>
      </c>
      <c r="BI81" s="13" t="n">
        <f aca="false">IF(OR(BI171=0,EU81=0),0,BI171*EU81/(BI171+EU81))</f>
        <v>0.235646369100374</v>
      </c>
      <c r="BJ81" s="13" t="n">
        <f aca="false">IF(OR(BJ171=0,EV81=0),0,BJ171*EV81/(BJ171+EV81))</f>
        <v>0.23043168014303</v>
      </c>
      <c r="BK81" s="13" t="n">
        <f aca="false">IF(OR(BK171=0,EW81=0),0,BK171*EW81/(BK171+EW81))</f>
        <v>0.225263841583677</v>
      </c>
      <c r="BL81" s="13" t="n">
        <f aca="false">IF(OR(BL171=0,EX81=0),0,BL171*EX81/(BL171+EX81))</f>
        <v>0.220222222492395</v>
      </c>
      <c r="BM81" s="13" t="n">
        <f aca="false">IF(OR(BM171=0,EY81=0),0,BM171*EY81/(BM171+EY81))</f>
        <v>0.215222258865516</v>
      </c>
      <c r="BN81" s="13" t="n">
        <f aca="false">IF(OR(BN171=0,EZ81=0),0,BN171*EZ81/(BN171+EZ81))</f>
        <v>0.210262708381394</v>
      </c>
      <c r="BO81" s="13" t="n">
        <f aca="false">IF(OR(BO171=0,FA81=0),0,BO171*FA81/(BO171+FA81))</f>
        <v>0.20534239710567</v>
      </c>
      <c r="BP81" s="13" t="n">
        <f aca="false">IF(OR(BP171=0,FB81=0),0,BP171*FB81/(BP171+FB81))</f>
        <v>0.20046021725049</v>
      </c>
      <c r="BQ81" s="13" t="n">
        <f aca="false">IF(OR(BQ171=0,FC81=0),0,BQ171*FC81/(BQ171+FC81))</f>
        <v>0.195764663991388</v>
      </c>
      <c r="BR81" s="13" t="n">
        <f aca="false">IF(OR(BR171=0,FD81=0),0,BR171*FD81/(BR171+FD81))</f>
        <v>0.191100378975505</v>
      </c>
      <c r="BS81" s="13" t="n">
        <f aca="false">IF(OR(BS171=0,FE81=0),0,BS171*FE81/(BS171+FE81))</f>
        <v>0.186466485799664</v>
      </c>
      <c r="BT81" s="13" t="n">
        <f aca="false">IF(OR(BT171=0,FF81=0),0,BT171*FF81/(BT171+FF81))</f>
        <v>0.181862155777153</v>
      </c>
      <c r="BU81" s="13" t="n">
        <f aca="false">IF(OR(BU171=0,FG81=0),0,BU171*FG81/(BU171+FG81))</f>
        <v>0.177286606705076</v>
      </c>
      <c r="BV81" s="13" t="n">
        <f aca="false">IF(OR(BV171=0,FH81=0),0,BV171*FH81/(BV171+FH81))</f>
        <v>0.172807594773314</v>
      </c>
      <c r="BW81" s="13" t="n">
        <f aca="false">IF(OR(BW171=0,FI81=0),0,BW171*FI81/(BW171+FI81))</f>
        <v>0.168353435615635</v>
      </c>
      <c r="BX81" s="13" t="n">
        <f aca="false">IF(OR(BX171=0,FJ81=0),0,BX171*FJ81/(BX171+FJ81))</f>
        <v>0.163923486201228</v>
      </c>
      <c r="BY81" s="13" t="n">
        <f aca="false">IF(OR(BY171=0,FK81=0),0,BY171*FK81/(BY171+FK81))</f>
        <v>0.159517140985642</v>
      </c>
      <c r="BZ81" s="13" t="n">
        <f aca="false">IF(OR(BZ171=0,FL81=0),0,BZ171*FL81/(BZ171+FL81))</f>
        <v>0.155133831226085</v>
      </c>
      <c r="CA81" s="13" t="n">
        <f aca="false">IF(OR(CA171=0,FM81=0),0,CA171*FM81/(CA171+FM81))</f>
        <v>0.150773024374246</v>
      </c>
      <c r="CB81" s="13" t="n">
        <f aca="false">IF(OR(CB171=0,FN81=0),0,CB171*FN81/(CB171+FN81))</f>
        <v>0.146434223543354</v>
      </c>
      <c r="CC81" s="13" t="n">
        <f aca="false">IF(OR(CC171=0,FO81=0),0,CC171*FO81/(CC171+FO81))</f>
        <v>0.142116967046368</v>
      </c>
      <c r="CD81" s="13" t="n">
        <f aca="false">IF(OR(CD171=0,FP81=0),0,CD171*FP81/(CD171+FP81))</f>
        <v>0.137820828002494</v>
      </c>
      <c r="CE81" s="13" t="n">
        <f aca="false">IF(OR(CE171=0,FQ81=0),0,CE171*FQ81/(CE171+FQ81))</f>
        <v>0.133545414009349</v>
      </c>
      <c r="CF81" s="13" t="n">
        <f aca="false">IF(OR(CF171=0,FR81=0),0,CF171*FR81/(CF171+FR81))</f>
        <v>0.12904399028182</v>
      </c>
      <c r="CG81" s="13" t="n">
        <f aca="false">IF(OR(CG171=0,FS81=0),0,CG171*FS81/(CG171+FS81))</f>
        <v>0.124573382529284</v>
      </c>
      <c r="CH81" s="13" t="n">
        <f aca="false">IF(OR(CH171=0,FT81=0),0,CH171*FT81/(CH171+FT81))</f>
        <v>0.1201334718753</v>
      </c>
      <c r="CI81" s="13" t="n">
        <f aca="false">IF(OR(CI171=0,FU81=0),0,CI171*FU81/(CI171+FU81))</f>
        <v>0.115724198380104</v>
      </c>
      <c r="CJ81" s="13" t="n">
        <f aca="false">IF(OR(CJ171=0,FV81=0),0,CJ171*FV81/(CJ171+FV81))</f>
        <v>0.111345561373081</v>
      </c>
      <c r="CK81" s="13" t="n">
        <f aca="false">IF(OR(CK171=0,FW81=0),0,CK171*FW81/(CK171+FW81))</f>
        <v>0.107119337879175</v>
      </c>
      <c r="CL81" s="13" t="n">
        <f aca="false">IF(OR(CL171=0,FX81=0),0,CL171*FX81/(CL171+FX81))</f>
        <v>0.102917725030245</v>
      </c>
      <c r="CM81" s="13" t="n">
        <f aca="false">IF(OR(CM171=0,FY81=0),0,CM171*FY81/(CM171+FY81))</f>
        <v>0.0987407413321847</v>
      </c>
      <c r="CN81" s="13" t="n">
        <f aca="false">IF(OR(CN171=0,FZ81=0),0,CN171*FZ81/(CN171+FZ81))</f>
        <v>0.0945884509656641</v>
      </c>
      <c r="CO81" s="13" t="n">
        <f aca="false">IF(OR(CO171=0,GA81=0),0,CO171*GA81/(CO171+GA81))</f>
        <v>0.0904609642014171</v>
      </c>
      <c r="CP81" s="13" t="n">
        <f aca="false">IF(OR(CP171=0,GB81=0),0,CP171*GB81/(CP171+GB81))</f>
        <v>0.0862937876837547</v>
      </c>
      <c r="CQ81" s="13" t="n">
        <f aca="false">IF(OR(CQ171=0,GC81=0),0,CQ171*GC81/(CQ171+GC81))</f>
        <v>0.0821559979672243</v>
      </c>
      <c r="CR81" s="0" t="n">
        <f aca="false">IF(F$9=0,0,(SIN(F$12)*COS($E81)+SIN($E81)*COS(F$12))/SIN($E81)*F$9)</f>
        <v>0.5280501</v>
      </c>
      <c r="CS81" s="0" t="n">
        <f aca="false">IF(G$9=0,0,(SIN(G$12)*COS($E81)+SIN($E81)*COS(G$12))/SIN($E81)*G$9)</f>
        <v>0.535643874856243</v>
      </c>
      <c r="CT81" s="0" t="n">
        <f aca="false">IF(H$9=0,0,(SIN(H$12)*COS($E81)+SIN($E81)*COS(H$12))/SIN($E81)*H$9)</f>
        <v>0.543127040141386</v>
      </c>
      <c r="CU81" s="0" t="n">
        <f aca="false">IF(I$9=0,0,(SIN(I$12)*COS($E81)+SIN($E81)*COS(I$12))/SIN($E81)*I$9)</f>
        <v>0.550494788497906</v>
      </c>
      <c r="CV81" s="0" t="n">
        <f aca="false">IF(J$9=0,0,(SIN(J$12)*COS($E81)+SIN($E81)*COS(J$12))/SIN($E81)*J$9)</f>
        <v>0.557742332487347</v>
      </c>
      <c r="CW81" s="0" t="n">
        <f aca="false">IF(K$9=0,0,(SIN(K$12)*COS($E81)+SIN($E81)*COS(K$12))/SIN($E81)*K$9)</f>
        <v>0.564864906823288</v>
      </c>
      <c r="CX81" s="0" t="n">
        <f aca="false">IF(L$9=0,0,(SIN(L$12)*COS($E81)+SIN($E81)*COS(L$12))/SIN($E81)*L$9)</f>
        <v>0.57185777060197</v>
      </c>
      <c r="CY81" s="0" t="n">
        <f aca="false">IF(M$9=0,0,(SIN(M$12)*COS($E81)+SIN($E81)*COS(M$12))/SIN($E81)*M$9)</f>
        <v>0.578716209529664</v>
      </c>
      <c r="CZ81" s="0" t="n">
        <f aca="false">IF(N$9=0,0,(SIN(N$12)*COS($E81)+SIN($E81)*COS(N$12))/SIN($E81)*N$9)</f>
        <v>0.584887286939534</v>
      </c>
      <c r="DA81" s="0" t="n">
        <f aca="false">IF(O$9=0,0,(SIN(O$12)*COS($E81)+SIN($E81)*COS(O$12))/SIN($E81)*O$9)</f>
        <v>0.590910348597792</v>
      </c>
      <c r="DB81" s="0" t="n">
        <f aca="false">IF(P$9=0,0,(SIN(P$12)*COS($E81)+SIN($E81)*COS(P$12))/SIN($E81)*P$9)</f>
        <v>0.596781276308903</v>
      </c>
      <c r="DC81" s="0" t="n">
        <f aca="false">IF(Q$9=0,0,(SIN(Q$12)*COS($E81)+SIN($E81)*COS(Q$12))/SIN($E81)*Q$9)</f>
        <v>0.602495989731448</v>
      </c>
      <c r="DD81" s="0" t="n">
        <f aca="false">IF(R$9=0,0,(SIN(R$12)*COS($E81)+SIN($E81)*COS(R$12))/SIN($E81)*R$9)</f>
        <v>0.608050448319195</v>
      </c>
      <c r="DE81" s="0" t="n">
        <f aca="false">IF(S$9=0,0,(SIN(S$12)*COS($E81)+SIN($E81)*COS(S$12))/SIN($E81)*S$9)</f>
        <v>0.612129602486771</v>
      </c>
      <c r="DF81" s="0" t="n">
        <f aca="false">IF(T$9=0,0,(SIN(T$12)*COS($E81)+SIN($E81)*COS(T$12))/SIN($E81)*T$9)</f>
        <v>0.616034515759083</v>
      </c>
      <c r="DG81" s="0" t="n">
        <f aca="false">IF(U$9=0,0,(SIN(U$12)*COS($E81)+SIN($E81)*COS(U$12))/SIN($E81)*U$9)</f>
        <v>0.619762479352864</v>
      </c>
      <c r="DH81" s="0" t="n">
        <f aca="false">IF(V$9=0,0,(SIN(V$12)*COS($E81)+SIN($E81)*COS(V$12))/SIN($E81)*V$9)</f>
        <v>0.623310835125985</v>
      </c>
      <c r="DI81" s="0" t="n">
        <f aca="false">IF(W$9=0,0,(SIN(W$12)*COS($E81)+SIN($E81)*COS(W$12))/SIN($E81)*W$9)</f>
        <v>0.626676976850944</v>
      </c>
      <c r="DJ81" s="0" t="n">
        <f aca="false">IF(X$9=0,0,(SIN(X$12)*COS($E81)+SIN($E81)*COS(X$12))/SIN($E81)*X$9)</f>
        <v>0.624702080334121</v>
      </c>
      <c r="DK81" s="0" t="n">
        <f aca="false">IF(Y$9=0,0,(SIN(Y$12)*COS($E81)+SIN($E81)*COS(Y$12))/SIN($E81)*Y$9)</f>
        <v>0.622532056443851</v>
      </c>
      <c r="DL81" s="0" t="n">
        <f aca="false">IF(Z$9=0,0,(SIN(Z$12)*COS($E81)+SIN($E81)*COS(Z$12))/SIN($E81)*Z$9)</f>
        <v>0.620169177727684</v>
      </c>
      <c r="DM81" s="0" t="n">
        <f aca="false">IF(AA$9=0,0,(SIN(AA$12)*COS($E81)+SIN($E81)*COS(AA$12))/SIN($E81)*AA$9)</f>
        <v>0.617615776461148</v>
      </c>
      <c r="DN81" s="0" t="n">
        <f aca="false">IF(AB$9=0,0,(SIN(AB$12)*COS($E81)+SIN($E81)*COS(AB$12))/SIN($E81)*AB$9)</f>
        <v>0.614874243446124</v>
      </c>
      <c r="DO81" s="0" t="n">
        <f aca="false">IF(AC$9=0,0,(SIN(AC$12)*COS($E81)+SIN($E81)*COS(AC$12))/SIN($E81)*AC$9)</f>
        <v>0.610756210955329</v>
      </c>
      <c r="DP81" s="0" t="n">
        <f aca="false">IF(AD$9=0,0,(SIN(AD$12)*COS($E81)+SIN($E81)*COS(AD$12))/SIN($E81)*AD$9)</f>
        <v>0.607250085708914</v>
      </c>
      <c r="DQ81" s="0" t="n">
        <f aca="false">IF(AE$9=0,0,(SIN(AE$12)*COS($E81)+SIN($E81)*COS(AE$12))/SIN($E81)*AE$9)</f>
        <v>0.604489045952955</v>
      </c>
      <c r="DR81" s="0" t="n">
        <f aca="false">IF(AF$9=0,0,(SIN(AF$12)*COS($E81)+SIN($E81)*COS(AF$12))/SIN($E81)*AF$9)</f>
        <v>0.601549030683372</v>
      </c>
      <c r="DS81" s="0" t="n">
        <f aca="false">IF(AG$9=0,0,(SIN(AG$12)*COS($E81)+SIN($E81)*COS(AG$12))/SIN($E81)*AG$9)</f>
        <v>0.598432221937277</v>
      </c>
      <c r="DT81" s="0" t="n">
        <f aca="false">IF(AH$9=0,0,(SIN(AH$12)*COS($E81)+SIN($E81)*COS(AH$12))/SIN($E81)*AH$9)</f>
        <v>0.594746633601879</v>
      </c>
      <c r="DU81" s="0" t="n">
        <f aca="false">IF(AI$9=0,0,(SIN(AI$12)*COS($E81)+SIN($E81)*COS(AI$12))/SIN($E81)*AI$9)</f>
        <v>0.590890580083075</v>
      </c>
      <c r="DV81" s="0" t="n">
        <f aca="false">IF(AJ$9=0,0,(SIN(AJ$12)*COS($E81)+SIN($E81)*COS(AJ$12))/SIN($E81)*AJ$9)</f>
        <v>0.586866755280978</v>
      </c>
      <c r="DW81" s="0" t="n">
        <f aca="false">IF(AK$9=0,0,(SIN(AK$12)*COS($E81)+SIN($E81)*COS(AK$12))/SIN($E81)*AK$9)</f>
        <v>0.582677900478217</v>
      </c>
      <c r="DX81" s="0" t="n">
        <f aca="false">IF(AL$9=0,0,(SIN(AL$12)*COS($E81)+SIN($E81)*COS(AL$12))/SIN($E81)*AL$9)</f>
        <v>0.578326803043253</v>
      </c>
      <c r="DY81" s="0" t="n">
        <f aca="false">IF(AM$9=0,0,(SIN(AM$12)*COS($E81)+SIN($E81)*COS(AM$12))/SIN($E81)*AM$9)</f>
        <v>0.573686794715804</v>
      </c>
      <c r="DZ81" s="0" t="n">
        <f aca="false">IF(AN$9=0,0,(SIN(AN$12)*COS($E81)+SIN($E81)*COS(AN$12))/SIN($E81)*AN$9)</f>
        <v>0.568891251743128</v>
      </c>
      <c r="EA81" s="0" t="n">
        <f aca="false">IF(AO$9=0,0,(SIN(AO$12)*COS($E81)+SIN($E81)*COS(AO$12))/SIN($E81)*AO$9)</f>
        <v>0.563943209730349</v>
      </c>
      <c r="EB81" s="0" t="n">
        <f aca="false">IF(AP$9=0,0,(SIN(AP$12)*COS($E81)+SIN($E81)*COS(AP$12))/SIN($E81)*AP$9)</f>
        <v>0.558845744402215</v>
      </c>
      <c r="EC81" s="0" t="n">
        <f aca="false">IF(AQ$9=0,0,(SIN(AQ$12)*COS($E81)+SIN($E81)*COS(AQ$12))/SIN($E81)*AQ$9)</f>
        <v>0.553601970188419</v>
      </c>
      <c r="ED81" s="0" t="n">
        <f aca="false">IF(AR$9=0,0,(SIN(AR$12)*COS($E81)+SIN($E81)*COS(AR$12))/SIN($E81)*AR$9)</f>
        <v>0.5484049516302</v>
      </c>
      <c r="EE81" s="0" t="n">
        <f aca="false">IF(AS$9=0,0,(SIN(AS$12)*COS($E81)+SIN($E81)*COS(AS$12))/SIN($E81)*AS$9)</f>
        <v>0.543065878955047</v>
      </c>
      <c r="EF81" s="0" t="n">
        <f aca="false">IF(AT$9=0,0,(SIN(AT$12)*COS($E81)+SIN($E81)*COS(AT$12))/SIN($E81)*AT$9)</f>
        <v>0.537587801529744</v>
      </c>
      <c r="EG81" s="0" t="n">
        <f aca="false">IF(AU$9=0,0,(SIN(AU$12)*COS($E81)+SIN($E81)*COS(AU$12))/SIN($E81)*AU$9)</f>
        <v>0.531973803015977</v>
      </c>
      <c r="EH81" s="0" t="n">
        <f aca="false">IF(AV$9=0,0,(SIN(AV$12)*COS($E81)+SIN($E81)*COS(AV$12))/SIN($E81)*AV$9)</f>
        <v>0.526226999999999</v>
      </c>
      <c r="EI81" s="0" t="n">
        <f aca="false">IF(AW$9=0,0,(SIN(AW$12)*COS($E81)+SIN($E81)*COS(AW$12))/SIN($E81)*AW$9)</f>
        <v>0.519368515532305</v>
      </c>
      <c r="EJ81" s="0" t="n">
        <f aca="false">IF(AX$9=0,0,(SIN(AX$12)*COS($E81)+SIN($E81)*COS(AX$12))/SIN($E81)*AX$9)</f>
        <v>0.512397701094212</v>
      </c>
      <c r="EK81" s="0" t="n">
        <f aca="false">IF(AY$9=0,0,(SIN(AY$12)*COS($E81)+SIN($E81)*COS(AY$12))/SIN($E81)*AY$9)</f>
        <v>0.505318654690559</v>
      </c>
      <c r="EL81" s="0" t="n">
        <f aca="false">IF(AZ$9=0,0,(SIN(AZ$12)*COS($E81)+SIN($E81)*COS(AZ$12))/SIN($E81)*AZ$9)</f>
        <v>0.498135492719318</v>
      </c>
      <c r="EM81" s="0" t="n">
        <f aca="false">IF(BA$9=0,0,(SIN(BA$12)*COS($E81)+SIN($E81)*COS(BA$12))/SIN($E81)*BA$9)</f>
        <v>0.490852348120651</v>
      </c>
      <c r="EN81" s="0" t="n">
        <f aca="false">IF(BB$9=0,0,(SIN(BB$12)*COS($E81)+SIN($E81)*COS(BB$12))/SIN($E81)*BB$9)</f>
        <v>0.483060496306473</v>
      </c>
      <c r="EO81" s="0" t="n">
        <f aca="false">IF(BC$9=0,0,(SIN(BC$12)*COS($E81)+SIN($E81)*COS(BC$12))/SIN($E81)*BC$9)</f>
        <v>0.475184438618702</v>
      </c>
      <c r="EP81" s="0" t="n">
        <f aca="false">IF(BD$9=0,0,(SIN(BD$12)*COS($E81)+SIN($E81)*COS(BD$12))/SIN($E81)*BD$9)</f>
        <v>0.46722872040003</v>
      </c>
      <c r="EQ81" s="0" t="n">
        <f aca="false">IF(BE$9=0,0,(SIN(BE$12)*COS($E81)+SIN($E81)*COS(BE$12))/SIN($E81)*BE$9)</f>
        <v>0.459197891432923</v>
      </c>
      <c r="ER81" s="0" t="n">
        <f aca="false">IF(BF$9=0,0,(SIN(BF$12)*COS($E81)+SIN($E81)*COS(BF$12))/SIN($E81)*BF$9)</f>
        <v>0.451096503905993</v>
      </c>
      <c r="ES81" s="0" t="n">
        <f aca="false">IF(BG$9=0,0,(SIN(BG$12)*COS($E81)+SIN($E81)*COS(BG$12))/SIN($E81)*BG$9)</f>
        <v>0.442367730017825</v>
      </c>
      <c r="ET81" s="0" t="n">
        <f aca="false">IF(BH$9=0,0,(SIN(BH$12)*COS($E81)+SIN($E81)*COS(BH$12))/SIN($E81)*BH$9)</f>
        <v>0.433589916299102</v>
      </c>
      <c r="EU81" s="0" t="n">
        <f aca="false">IF(BI$9=0,0,(SIN(BI$12)*COS($E81)+SIN($E81)*COS(BI$12))/SIN($E81)*BI$9)</f>
        <v>0.424768117347184</v>
      </c>
      <c r="EV81" s="0" t="n">
        <f aca="false">IF(BJ$9=0,0,(SIN(BJ$12)*COS($E81)+SIN($E81)*COS(BJ$12))/SIN($E81)*BJ$9)</f>
        <v>0.415907374324552</v>
      </c>
      <c r="EW81" s="0" t="n">
        <f aca="false">IF(BK$9=0,0,(SIN(BK$12)*COS($E81)+SIN($E81)*COS(BK$12))/SIN($E81)*BK$9)</f>
        <v>0.407012712706186</v>
      </c>
      <c r="EX81" s="0" t="n">
        <f aca="false">IF(BL$9=0,0,(SIN(BL$12)*COS($E81)+SIN($E81)*COS(BL$12))/SIN($E81)*BL$9)</f>
        <v>0.39835347545846</v>
      </c>
      <c r="EY81" s="0" t="n">
        <f aca="false">IF(BM$9=0,0,(SIN(BM$12)*COS($E81)+SIN($E81)*COS(BM$12))/SIN($E81)*BM$9)</f>
        <v>0.389663281314112</v>
      </c>
      <c r="EZ81" s="0" t="n">
        <f aca="false">IF(BN$9=0,0,(SIN(BN$12)*COS($E81)+SIN($E81)*COS(BN$12))/SIN($E81)*BN$9)</f>
        <v>0.380946856962255</v>
      </c>
      <c r="FA81" s="0" t="n">
        <f aca="false">IF(BO$9=0,0,(SIN(BO$12)*COS($E81)+SIN($E81)*COS(BO$12))/SIN($E81)*BO$9)</f>
        <v>0.372208908916244</v>
      </c>
      <c r="FB81" s="0" t="n">
        <f aca="false">IF(BP$9=0,0,(SIN(BP$12)*COS($E81)+SIN($E81)*COS(BP$12))/SIN($E81)*BP$9)</f>
        <v>0.363454121455141</v>
      </c>
      <c r="FC81" s="0" t="n">
        <f aca="false">IF(BQ$9=0,0,(SIN(BQ$12)*COS($E81)+SIN($E81)*COS(BQ$12))/SIN($E81)*BQ$9)</f>
        <v>0.355179092381823</v>
      </c>
      <c r="FD81" s="0" t="n">
        <f aca="false">IF(BR$9=0,0,(SIN(BR$12)*COS($E81)+SIN($E81)*COS(BR$12))/SIN($E81)*BR$9)</f>
        <v>0.346880906909024</v>
      </c>
      <c r="FE81" s="0" t="n">
        <f aca="false">IF(BS$9=0,0,(SIN(BS$12)*COS($E81)+SIN($E81)*COS(BS$12))/SIN($E81)*BS$9)</f>
        <v>0.33856372800694</v>
      </c>
      <c r="FF81" s="0" t="n">
        <f aca="false">IF(BT$9=0,0,(SIN(BT$12)*COS($E81)+SIN($E81)*COS(BT$12))/SIN($E81)*BT$9)</f>
        <v>0.330231698030867</v>
      </c>
      <c r="FG81" s="0" t="n">
        <f aca="false">IF(BU$9=0,0,(SIN(BU$12)*COS($E81)+SIN($E81)*COS(BU$12))/SIN($E81)*BU$9)</f>
        <v>0.321888936969333</v>
      </c>
      <c r="FH81" s="0" t="n">
        <f aca="false">IF(BV$9=0,0,(SIN(BV$12)*COS($E81)+SIN($E81)*COS(BV$12))/SIN($E81)*BV$9)</f>
        <v>0.313765271118096</v>
      </c>
      <c r="FI81" s="0" t="n">
        <f aca="false">IF(BW$9=0,0,(SIN(BW$12)*COS($E81)+SIN($E81)*COS(BW$12))/SIN($E81)*BW$9)</f>
        <v>0.305630522090213</v>
      </c>
      <c r="FJ81" s="0" t="n">
        <f aca="false">IF(BX$9=0,0,(SIN(BX$12)*COS($E81)+SIN($E81)*COS(BX$12))/SIN($E81)*BX$9)</f>
        <v>0.297488530029055</v>
      </c>
      <c r="FK81" s="0" t="n">
        <f aca="false">IF(BY$9=0,0,(SIN(BY$12)*COS($E81)+SIN($E81)*COS(BY$12))/SIN($E81)*BY$9)</f>
        <v>0.289343111132033</v>
      </c>
      <c r="FL81" s="0" t="n">
        <f aca="false">IF(BZ$9=0,0,(SIN(BZ$12)*COS($E81)+SIN($E81)*COS(BZ$12))/SIN($E81)*BZ$9)</f>
        <v>0.281198056081166</v>
      </c>
      <c r="FM81" s="0" t="n">
        <f aca="false">IF(CA$9=0,0,(SIN(CA$12)*COS($E81)+SIN($E81)*COS(CA$12))/SIN($E81)*CA$9)</f>
        <v>0.273057128489513</v>
      </c>
      <c r="FN81" s="0" t="n">
        <f aca="false">IF(CB$9=0,0,(SIN(CB$12)*COS($E81)+SIN($E81)*COS(CB$12))/SIN($E81)*CB$9)</f>
        <v>0.264924063364066</v>
      </c>
      <c r="FO81" s="0" t="n">
        <f aca="false">IF(CC$9=0,0,(SIN(CC$12)*COS($E81)+SIN($E81)*COS(CC$12))/SIN($E81)*CC$9)</f>
        <v>0.256802565585679</v>
      </c>
      <c r="FP81" s="0" t="n">
        <f aca="false">IF(CD$9=0,0,(SIN(CD$12)*COS($E81)+SIN($E81)*COS(CD$12))/SIN($E81)*CD$9)</f>
        <v>0.248696308406627</v>
      </c>
      <c r="FQ81" s="0" t="n">
        <f aca="false">IF(CE$9=0,0,(SIN(CE$12)*COS($E81)+SIN($E81)*COS(CE$12))/SIN($E81)*CE$9)</f>
        <v>0.240608931966368</v>
      </c>
      <c r="FR81" s="0" t="n">
        <f aca="false">IF(CF$9=0,0,(SIN(CF$12)*COS($E81)+SIN($E81)*COS(CF$12))/SIN($E81)*CF$9)</f>
        <v>0.231748217666498</v>
      </c>
      <c r="FS81" s="0" t="n">
        <f aca="false">IF(CG$9=0,0,(SIN(CG$12)*COS($E81)+SIN($E81)*COS(CG$12))/SIN($E81)*CG$9)</f>
        <v>0.222956576131709</v>
      </c>
      <c r="FT81" s="0" t="n">
        <f aca="false">IF(CH$9=0,0,(SIN(CH$12)*COS($E81)+SIN($E81)*COS(CH$12))/SIN($E81)*CH$9)</f>
        <v>0.214238247040043</v>
      </c>
      <c r="FU81" s="0" t="n">
        <f aca="false">IF(CI$9=0,0,(SIN(CI$12)*COS($E81)+SIN($E81)*COS(CI$12))/SIN($E81)*CI$9)</f>
        <v>0.205597404718697</v>
      </c>
      <c r="FV81" s="0" t="n">
        <f aca="false">IF(CJ$9=0,0,(SIN(CJ$12)*COS($E81)+SIN($E81)*COS(CJ$12))/SIN($E81)*CJ$9)</f>
        <v>0.197038156409889</v>
      </c>
      <c r="FW81" s="0" t="n">
        <f aca="false">IF(CK$9=0,0,(SIN(CK$12)*COS($E81)+SIN($E81)*COS(CK$12))/SIN($E81)*CK$9)</f>
        <v>0.188942899002535</v>
      </c>
      <c r="FX81" s="0" t="n">
        <f aca="false">IF(CL$9=0,0,(SIN(CL$12)*COS($E81)+SIN($E81)*COS(CL$12))/SIN($E81)*CL$9)</f>
        <v>0.180912288947095</v>
      </c>
      <c r="FY81" s="0" t="n">
        <f aca="false">IF(CM$9=0,0,(SIN(CM$12)*COS($E81)+SIN($E81)*COS(CM$12))/SIN($E81)*CM$9)</f>
        <v>0.172949887812623</v>
      </c>
      <c r="FZ81" s="0" t="n">
        <f aca="false">IF(CN$9=0,0,(SIN(CN$12)*COS($E81)+SIN($E81)*COS(CN$12))/SIN($E81)*CN$9)</f>
        <v>0.165059198827656</v>
      </c>
      <c r="GA81" s="0" t="n">
        <f aca="false">IF(CO$9=0,0,(SIN(CO$12)*COS($E81)+SIN($E81)*COS(CO$12))/SIN($E81)*CO$9)</f>
        <v>0.157243665484789</v>
      </c>
      <c r="GB81" s="0" t="n">
        <f aca="false">IF(CP$9=0,0,(SIN(CP$12)*COS($E81)+SIN($E81)*COS(CP$12))/SIN($E81)*CP$9)</f>
        <v>0.149313008497538</v>
      </c>
      <c r="GC81" s="0" t="n">
        <f aca="false">IF(CQ$9=0,0,(SIN(CQ$12)*COS($E81)+SIN($E81)*COS(CQ$12))/SIN($E81)*CQ$9)</f>
        <v>0.141480193401687</v>
      </c>
    </row>
    <row r="82" customFormat="false" ht="12.8" hidden="true" customHeight="false" outlineLevel="0" collapsed="false">
      <c r="A82" s="0" t="n">
        <f aca="false">MAX($F82:$CQ82)</f>
        <v>0.528050099721163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0.5196762</v>
      </c>
      <c r="C82" s="2" t="n">
        <f aca="false">MOD(Best +D82,360)</f>
        <v>169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0.528050099721163</v>
      </c>
      <c r="G82" s="13" t="n">
        <f aca="false">IF(OR(G172=0,CS82=0),0,G172*CS82/(G172+CS82))</f>
        <v>0.525465489368696</v>
      </c>
      <c r="H82" s="13" t="n">
        <f aca="false">IF(OR(H172=0,CT82=0),0,H172*CT82/(H172+CT82))</f>
        <v>0.522721354048929</v>
      </c>
      <c r="I82" s="13" t="n">
        <f aca="false">IF(OR(I172=0,CU82=0),0,I172*CU82/(I172+CU82))</f>
        <v>0.519827134950544</v>
      </c>
      <c r="J82" s="13" t="n">
        <f aca="false">IF(OR(J172=0,CV82=0),0,J172*CV82/(J172+CV82))</f>
        <v>0.516791868387267</v>
      </c>
      <c r="K82" s="13" t="n">
        <f aca="false">IF(OR(K172=0,CW82=0),0,K172*CW82/(K172+CW82))</f>
        <v>0.513624189803494</v>
      </c>
      <c r="L82" s="13" t="n">
        <f aca="false">IF(OR(L172=0,CX82=0),0,L172*CX82/(L172+CX82))</f>
        <v>0.51033233924398</v>
      </c>
      <c r="M82" s="13" t="n">
        <f aca="false">IF(OR(M172=0,CY82=0),0,M172*CY82/(M172+CY82))</f>
        <v>0.506924168300282</v>
      </c>
      <c r="N82" s="13" t="n">
        <f aca="false">IF(OR(N172=0,CZ82=0),0,N172*CZ82/(N172+CZ82))</f>
        <v>0.503000639573169</v>
      </c>
      <c r="O82" s="13" t="n">
        <f aca="false">IF(OR(O172=0,DA82=0),0,O172*DA82/(O172+DA82))</f>
        <v>0.499001300450573</v>
      </c>
      <c r="P82" s="13" t="n">
        <f aca="false">IF(OR(P172=0,DB82=0),0,P172*DB82/(P172+DB82))</f>
        <v>0.494931695324418</v>
      </c>
      <c r="Q82" s="13" t="n">
        <f aca="false">IF(OR(Q172=0,DC82=0),0,Q172*DC82/(Q172+DC82))</f>
        <v>0.4907970493573</v>
      </c>
      <c r="R82" s="13" t="n">
        <f aca="false">IF(OR(R172=0,DD82=0),0,R172*DD82/(R172+DD82))</f>
        <v>0.486602281890259</v>
      </c>
      <c r="S82" s="13" t="n">
        <f aca="false">IF(OR(S172=0,DE82=0),0,S172*DE82/(S172+DE82))</f>
        <v>0.481537626656754</v>
      </c>
      <c r="T82" s="13" t="n">
        <f aca="false">IF(OR(T172=0,DF82=0),0,T172*DF82/(T172+DF82))</f>
        <v>0.476472741188312</v>
      </c>
      <c r="U82" s="13" t="n">
        <f aca="false">IF(OR(U172=0,DG82=0),0,U172*DG82/(U172+DG82))</f>
        <v>0.471409153636566</v>
      </c>
      <c r="V82" s="13" t="n">
        <f aca="false">IF(OR(V172=0,DH82=0),0,V172*DH82/(V172+DH82))</f>
        <v>0.466348249203638</v>
      </c>
      <c r="W82" s="13" t="n">
        <f aca="false">IF(OR(W172=0,DI82=0),0,W172*DI82/(W172+DI82))</f>
        <v>0.461291279511034</v>
      </c>
      <c r="X82" s="13" t="n">
        <f aca="false">IF(OR(X172=0,DJ82=0),0,X172*DJ82/(X172+DJ82))</f>
        <v>0.453512247848173</v>
      </c>
      <c r="Y82" s="13" t="n">
        <f aca="false">IF(OR(Y172=0,DK82=0),0,Y172*DK82/(Y172+DK82))</f>
        <v>0.445891288086186</v>
      </c>
      <c r="Z82" s="13" t="n">
        <f aca="false">IF(OR(Z172=0,DL82=0),0,Z172*DL82/(Z172+DL82))</f>
        <v>0.438420780814723</v>
      </c>
      <c r="AA82" s="13" t="n">
        <f aca="false">IF(OR(AA172=0,DM82=0),0,AA172*DM82/(AA172+DM82))</f>
        <v>0.43109357583639</v>
      </c>
      <c r="AB82" s="13" t="n">
        <f aca="false">IF(OR(AB172=0,DN82=0),0,AB172*DN82/(AB172+DN82))</f>
        <v>0.423902955747852</v>
      </c>
      <c r="AC82" s="13" t="n">
        <f aca="false">IF(OR(AC172=0,DO82=0),0,AC172*DO82/(AC172+DO82))</f>
        <v>0.416285684585806</v>
      </c>
      <c r="AD82" s="13" t="n">
        <f aca="false">IF(OR(AD172=0,DP82=0),0,AD172*DP82/(AD172+DP82))</f>
        <v>0.40918132816597</v>
      </c>
      <c r="AE82" s="13" t="n">
        <f aca="false">IF(OR(AE172=0,DQ82=0),0,AE172*DQ82/(AE172+DQ82))</f>
        <v>0.402617092415639</v>
      </c>
      <c r="AF82" s="13" t="n">
        <f aca="false">IF(OR(AF172=0,DR82=0),0,AF172*DR82/(AF172+DR82))</f>
        <v>0.39615473582797</v>
      </c>
      <c r="AG82" s="13" t="n">
        <f aca="false">IF(OR(AG172=0,DS82=0),0,AG172*DS82/(AG172+DS82))</f>
        <v>0.389789891563046</v>
      </c>
      <c r="AH82" s="13" t="n">
        <f aca="false">IF(OR(AH172=0,DT82=0),0,AH172*DT82/(AH172+DT82))</f>
        <v>0.38335322334505</v>
      </c>
      <c r="AI82" s="13" t="n">
        <f aca="false">IF(OR(AI172=0,DU82=0),0,AI172*DU82/(AI172+DU82))</f>
        <v>0.377013377753851</v>
      </c>
      <c r="AJ82" s="13" t="n">
        <f aca="false">IF(OR(AJ172=0,DV82=0),0,AJ172*DV82/(AJ172+DV82))</f>
        <v>0.370766252097275</v>
      </c>
      <c r="AK82" s="13" t="n">
        <f aca="false">IF(OR(AK172=0,DW82=0),0,AK172*DW82/(AK172+DW82))</f>
        <v>0.364607955927788</v>
      </c>
      <c r="AL82" s="13" t="n">
        <f aca="false">IF(OR(AL172=0,DX82=0),0,AL172*DX82/(AL172+DX82))</f>
        <v>0.358534796998201</v>
      </c>
      <c r="AM82" s="13" t="n">
        <f aca="false">IF(OR(AM172=0,DY82=0),0,AM172*DY82/(AM172+DY82))</f>
        <v>0.352493871179146</v>
      </c>
      <c r="AN82" s="13" t="n">
        <f aca="false">IF(OR(AN172=0,DZ82=0),0,AN172*DZ82/(AN172+DZ82))</f>
        <v>0.346533290927561</v>
      </c>
      <c r="AO82" s="13" t="n">
        <f aca="false">IF(OR(AO172=0,EA82=0),0,AO172*EA82/(AO172+EA82))</f>
        <v>0.340649789636395</v>
      </c>
      <c r="AP82" s="13" t="n">
        <f aca="false">IF(OR(AP172=0,EB82=0),0,AP172*EB82/(AP172+EB82))</f>
        <v>0.33484025953994</v>
      </c>
      <c r="AQ82" s="13" t="n">
        <f aca="false">IF(OR(AQ172=0,EC82=0),0,AQ172*EC82/(AQ172+EC82))</f>
        <v>0.329101741868295</v>
      </c>
      <c r="AR82" s="13" t="n">
        <f aca="false">IF(OR(AR172=0,ED82=0),0,AR172*ED82/(AR172+ED82))</f>
        <v>0.32349831068421</v>
      </c>
      <c r="AS82" s="13" t="n">
        <f aca="false">IF(OR(AS172=0,EE82=0),0,AS172*EE82/(AS172+EE82))</f>
        <v>0.317957735609189</v>
      </c>
      <c r="AT82" s="13" t="n">
        <f aca="false">IF(OR(AT172=0,EF82=0),0,AT172*EF82/(AT172+EF82))</f>
        <v>0.312477562649922</v>
      </c>
      <c r="AU82" s="13" t="n">
        <f aca="false">IF(OR(AU172=0,EG82=0),0,AU172*EG82/(AU172+EG82))</f>
        <v>0.307055446730437</v>
      </c>
      <c r="AV82" s="13" t="n">
        <f aca="false">IF(OR(AV172=0,EH82=0),0,AV172*EH82/(AV172+EH82))</f>
        <v>0.301689145455646</v>
      </c>
      <c r="AW82" s="13" t="n">
        <f aca="false">IF(OR(AW172=0,EI82=0),0,AW172*EI82/(AW172+EI82))</f>
        <v>0.296053263379648</v>
      </c>
      <c r="AX82" s="13" t="n">
        <f aca="false">IF(OR(AX172=0,EJ82=0),0,AX172*EJ82/(AX172+EJ82))</f>
        <v>0.290480952070979</v>
      </c>
      <c r="AY82" s="13" t="n">
        <f aca="false">IF(OR(AY172=0,EK82=0),0,AY172*EK82/(AY172+EK82))</f>
        <v>0.284969802483613</v>
      </c>
      <c r="AZ82" s="13" t="n">
        <f aca="false">IF(OR(AZ172=0,EL82=0),0,AZ172*EL82/(AZ172+EL82))</f>
        <v>0.279517519150496</v>
      </c>
      <c r="BA82" s="13" t="n">
        <f aca="false">IF(OR(BA172=0,EM82=0),0,BA172*EM82/(BA172+EM82))</f>
        <v>0.274121914010881</v>
      </c>
      <c r="BB82" s="13" t="n">
        <f aca="false">IF(OR(BB172=0,EN82=0),0,BB172*EN82/(BB172+EN82))</f>
        <v>0.268651239833659</v>
      </c>
      <c r="BC82" s="13" t="n">
        <f aca="false">IF(OR(BC172=0,EO82=0),0,BC172*EO82/(BC172+EO82))</f>
        <v>0.263237516379425</v>
      </c>
      <c r="BD82" s="13" t="n">
        <f aca="false">IF(OR(BD172=0,EP82=0),0,BD172*EP82/(BD172+EP82))</f>
        <v>0.257878706185015</v>
      </c>
      <c r="BE82" s="13" t="n">
        <f aca="false">IF(OR(BE172=0,EQ82=0),0,BE172*EQ82/(BE172+EQ82))</f>
        <v>0.252572870167928</v>
      </c>
      <c r="BF82" s="13" t="n">
        <f aca="false">IF(OR(BF172=0,ER82=0),0,BF172*ER82/(BF172+ER82))</f>
        <v>0.247318162825935</v>
      </c>
      <c r="BG82" s="13" t="n">
        <f aca="false">IF(OR(BG172=0,ES82=0),0,BG172*ES82/(BG172+ES82))</f>
        <v>0.24194201051023</v>
      </c>
      <c r="BH82" s="13" t="n">
        <f aca="false">IF(OR(BH172=0,ET82=0),0,BH172*ET82/(BH172+ET82))</f>
        <v>0.236618871199</v>
      </c>
      <c r="BI82" s="13" t="n">
        <f aca="false">IF(OR(BI172=0,EU82=0),0,BI172*EU82/(BI172+EU82))</f>
        <v>0.23134701951149</v>
      </c>
      <c r="BJ82" s="13" t="n">
        <f aca="false">IF(OR(BJ172=0,EV82=0),0,BJ172*EV82/(BJ172+EV82))</f>
        <v>0.226124821897805</v>
      </c>
      <c r="BK82" s="13" t="n">
        <f aca="false">IF(OR(BK172=0,EW82=0),0,BK172*EW82/(BK172+EW82))</f>
        <v>0.220950732875297</v>
      </c>
      <c r="BL82" s="13" t="n">
        <f aca="false">IF(OR(BL172=0,EX82=0),0,BL172*EX82/(BL172+EX82))</f>
        <v>0.215902525827387</v>
      </c>
      <c r="BM82" s="13" t="n">
        <f aca="false">IF(OR(BM172=0,EY82=0),0,BM172*EY82/(BM172+EY82))</f>
        <v>0.210897165498353</v>
      </c>
      <c r="BN82" s="13" t="n">
        <f aca="false">IF(OR(BN172=0,EZ82=0),0,BN172*EZ82/(BN172+EZ82))</f>
        <v>0.205933392347299</v>
      </c>
      <c r="BO82" s="13" t="n">
        <f aca="false">IF(OR(BO172=0,FA82=0),0,BO172*FA82/(BO172+FA82))</f>
        <v>0.201010016347123</v>
      </c>
      <c r="BP82" s="13" t="n">
        <f aca="false">IF(OR(BP172=0,FB82=0),0,BP172*FB82/(BP172+FB82))</f>
        <v>0.196125914689074</v>
      </c>
      <c r="BQ82" s="13" t="n">
        <f aca="false">IF(OR(BQ172=0,FC82=0),0,BQ172*FC82/(BQ172+FC82))</f>
        <v>0.191426270493871</v>
      </c>
      <c r="BR82" s="13" t="n">
        <f aca="false">IF(OR(BR172=0,FD82=0),0,BR172*FD82/(BR172+FD82))</f>
        <v>0.186758953287624</v>
      </c>
      <c r="BS82" s="13" t="n">
        <f aca="false">IF(OR(BS172=0,FE82=0),0,BS172*FE82/(BS172+FE82))</f>
        <v>0.182123073588989</v>
      </c>
      <c r="BT82" s="13" t="n">
        <f aca="false">IF(OR(BT172=0,FF82=0),0,BT172*FF82/(BT172+FF82))</f>
        <v>0.177517790473464</v>
      </c>
      <c r="BU82" s="13" t="n">
        <f aca="false">IF(OR(BU172=0,FG82=0),0,BU172*FG82/(BU172+FG82))</f>
        <v>0.172942310302192</v>
      </c>
      <c r="BV82" s="13" t="n">
        <f aca="false">IF(OR(BV172=0,FH82=0),0,BV172*FH82/(BV172+FH82))</f>
        <v>0.168462663739901</v>
      </c>
      <c r="BW82" s="13" t="n">
        <f aca="false">IF(OR(BW172=0,FI82=0),0,BW172*FI82/(BW172+FI82))</f>
        <v>0.164008844687681</v>
      </c>
      <c r="BX82" s="13" t="n">
        <f aca="false">IF(OR(BX172=0,FJ82=0),0,BX172*FJ82/(BX172+FJ82))</f>
        <v>0.159580200483326</v>
      </c>
      <c r="BY82" s="13" t="n">
        <f aca="false">IF(OR(BY172=0,FK82=0),0,BY172*FK82/(BY172+FK82))</f>
        <v>0.15517611660524</v>
      </c>
      <c r="BZ82" s="13" t="n">
        <f aca="false">IF(OR(BZ172=0,FL82=0),0,BZ172*FL82/(BZ172+FL82))</f>
        <v>0.150796015958709</v>
      </c>
      <c r="CA82" s="13" t="n">
        <f aca="false">IF(OR(CA172=0,FM82=0),0,CA172*FM82/(CA172+FM82))</f>
        <v>0.146439358240855</v>
      </c>
      <c r="CB82" s="13" t="n">
        <f aca="false">IF(OR(CB172=0,FN82=0),0,CB172*FN82/(CB172+FN82))</f>
        <v>0.142105639380845</v>
      </c>
      <c r="CC82" s="13" t="n">
        <f aca="false">IF(OR(CC172=0,FO82=0),0,CC172*FO82/(CC172+FO82))</f>
        <v>0.137794391052197</v>
      </c>
      <c r="CD82" s="13" t="n">
        <f aca="false">IF(OR(CD172=0,FP82=0),0,CD172*FP82/(CD172+FP82))</f>
        <v>0.133505180254239</v>
      </c>
      <c r="CE82" s="13" t="n">
        <f aca="false">IF(OR(CE172=0,FQ82=0),0,CE172*FQ82/(CE172+FQ82))</f>
        <v>0.129237608959993</v>
      </c>
      <c r="CF82" s="13" t="n">
        <f aca="false">IF(OR(CF172=0,FR82=0),0,CF172*FR82/(CF172+FR82))</f>
        <v>0.124753103916045</v>
      </c>
      <c r="CG82" s="13" t="n">
        <f aca="false">IF(OR(CG172=0,FS82=0),0,CG172*FS82/(CG172+FS82))</f>
        <v>0.120300468124803</v>
      </c>
      <c r="CH82" s="13" t="n">
        <f aca="false">IF(OR(CH172=0,FT82=0),0,CH172*FT82/(CH172+FT82))</f>
        <v>0.115879581095767</v>
      </c>
      <c r="CI82" s="13" t="n">
        <f aca="false">IF(OR(CI172=0,FU82=0),0,CI172*FU82/(CI172+FU82))</f>
        <v>0.111490381660717</v>
      </c>
      <c r="CJ82" s="13" t="n">
        <f aca="false">IF(OR(CJ172=0,FV82=0),0,CJ172*FV82/(CJ172+FV82))</f>
        <v>0.107132868273045</v>
      </c>
      <c r="CK82" s="13" t="n">
        <f aca="false">IF(OR(CK172=0,FW82=0),0,CK172*FW82/(CK172+FW82))</f>
        <v>0.10292406265469</v>
      </c>
      <c r="CL82" s="13" t="n">
        <f aca="false">IF(OR(CL172=0,FX82=0),0,CL172*FX82/(CL172+FX82))</f>
        <v>0.0987408216362421</v>
      </c>
      <c r="CM82" s="13" t="n">
        <f aca="false">IF(OR(CM172=0,FY82=0),0,CM172*FY82/(CM172+FY82))</f>
        <v>0.0945831620085077</v>
      </c>
      <c r="CN82" s="13" t="n">
        <f aca="false">IF(OR(CN172=0,FZ82=0),0,CN172*FZ82/(CN172+FZ82))</f>
        <v>0.0904511464886663</v>
      </c>
      <c r="CO82" s="13" t="n">
        <f aca="false">IF(OR(CO172=0,GA82=0),0,CO172*GA82/(CO172+GA82))</f>
        <v>0.086344884108116</v>
      </c>
      <c r="CP82" s="13" t="n">
        <f aca="false">IF(OR(CP172=0,GB82=0),0,CP172*GB82/(CP172+GB82))</f>
        <v>0.082202938965493</v>
      </c>
      <c r="CQ82" s="13" t="n">
        <f aca="false">IF(OR(CQ172=0,GC82=0),0,CQ172*GC82/(CQ172+GC82))</f>
        <v>0.0780913872731589</v>
      </c>
      <c r="CR82" s="0" t="n">
        <f aca="false">IF(F$9=0,0,(SIN(F$12)*COS($E82)+SIN($E82)*COS(F$12))/SIN($E82)*F$9)</f>
        <v>0.5280501</v>
      </c>
      <c r="CS82" s="0" t="n">
        <f aca="false">IF(G$9=0,0,(SIN(G$12)*COS($E82)+SIN($E82)*COS(G$12))/SIN($E82)*G$9)</f>
        <v>0.535459111795935</v>
      </c>
      <c r="CT82" s="0" t="n">
        <f aca="false">IF(H$9=0,0,(SIN(H$12)*COS($E82)+SIN($E82)*COS(H$12))/SIN($E82)*H$9)</f>
        <v>0.542754717003937</v>
      </c>
      <c r="CU82" s="0" t="n">
        <f aca="false">IF(I$9=0,0,(SIN(I$12)*COS($E82)+SIN($E82)*COS(I$12))/SIN($E82)*I$9)</f>
        <v>0.549932166702878</v>
      </c>
      <c r="CV82" s="0" t="n">
        <f aca="false">IF(J$9=0,0,(SIN(J$12)*COS($E82)+SIN($E82)*COS(J$12))/SIN($E82)*J$9)</f>
        <v>0.55698673359364</v>
      </c>
      <c r="CW82" s="0" t="n">
        <f aca="false">IF(K$9=0,0,(SIN(K$12)*COS($E82)+SIN($E82)*COS(K$12))/SIN($E82)*K$9)</f>
        <v>0.563913714213102</v>
      </c>
      <c r="CX82" s="0" t="n">
        <f aca="false">IF(L$9=0,0,(SIN(L$12)*COS($E82)+SIN($E82)*COS(L$12))/SIN($E82)*L$9)</f>
        <v>0.570708431145013</v>
      </c>
      <c r="CY82" s="0" t="n">
        <f aca="false">IF(M$9=0,0,(SIN(M$12)*COS($E82)+SIN($E82)*COS(M$12))/SIN($E82)*M$9)</f>
        <v>0.577366235226821</v>
      </c>
      <c r="CZ82" s="0" t="n">
        <f aca="false">IF(N$9=0,0,(SIN(N$12)*COS($E82)+SIN($E82)*COS(N$12))/SIN($E82)*N$9)</f>
        <v>0.583335710933878</v>
      </c>
      <c r="DA82" s="0" t="n">
        <f aca="false">IF(O$9=0,0,(SIN(O$12)*COS($E82)+SIN($E82)*COS(O$12))/SIN($E82)*O$9)</f>
        <v>0.589155178767541</v>
      </c>
      <c r="DB82" s="0" t="n">
        <f aca="false">IF(P$9=0,0,(SIN(P$12)*COS($E82)+SIN($E82)*COS(P$12))/SIN($E82)*P$9)</f>
        <v>0.594820588969793</v>
      </c>
      <c r="DC82" s="0" t="n">
        <f aca="false">IF(Q$9=0,0,(SIN(Q$12)*COS($E82)+SIN($E82)*COS(Q$12))/SIN($E82)*Q$9)</f>
        <v>0.600327930971532</v>
      </c>
      <c r="DD82" s="0" t="n">
        <f aca="false">IF(R$9=0,0,(SIN(R$12)*COS($E82)+SIN($E82)*COS(R$12))/SIN($E82)*R$9)</f>
        <v>0.605673235310209</v>
      </c>
      <c r="DE82" s="0" t="n">
        <f aca="false">IF(S$9=0,0,(SIN(S$12)*COS($E82)+SIN($E82)*COS(S$12))/SIN($E82)*S$9)</f>
        <v>0.609547056033919</v>
      </c>
      <c r="DF82" s="0" t="n">
        <f aca="false">IF(T$9=0,0,(SIN(T$12)*COS($E82)+SIN($E82)*COS(T$12))/SIN($E82)*T$9)</f>
        <v>0.61324583362182</v>
      </c>
      <c r="DG82" s="0" t="n">
        <f aca="false">IF(U$9=0,0,(SIN(U$12)*COS($E82)+SIN($E82)*COS(U$12))/SIN($E82)*U$9)</f>
        <v>0.616766928725612</v>
      </c>
      <c r="DH82" s="0" t="n">
        <f aca="false">IF(V$9=0,0,(SIN(V$12)*COS($E82)+SIN($E82)*COS(V$12))/SIN($E82)*V$9)</f>
        <v>0.620107753343326</v>
      </c>
      <c r="DI82" s="0" t="n">
        <f aca="false">IF(W$9=0,0,(SIN(W$12)*COS($E82)+SIN($E82)*COS(W$12))/SIN($E82)*W$9)</f>
        <v>0.623265772069278</v>
      </c>
      <c r="DJ82" s="0" t="n">
        <f aca="false">IF(X$9=0,0,(SIN(X$12)*COS($E82)+SIN($E82)*COS(X$12))/SIN($E82)*X$9)</f>
        <v>0.621111865706985</v>
      </c>
      <c r="DK82" s="0" t="n">
        <f aca="false">IF(Y$9=0,0,(SIN(Y$12)*COS($E82)+SIN($E82)*COS(Y$12))/SIN($E82)*Y$9)</f>
        <v>0.618765558102994</v>
      </c>
      <c r="DL82" s="0" t="n">
        <f aca="false">IF(Z$9=0,0,(SIN(Z$12)*COS($E82)+SIN($E82)*COS(Z$12))/SIN($E82)*Z$9)</f>
        <v>0.616229165996537</v>
      </c>
      <c r="DM82" s="0" t="n">
        <f aca="false">IF(AA$9=0,0,(SIN(AA$12)*COS($E82)+SIN($E82)*COS(AA$12))/SIN($E82)*AA$9)</f>
        <v>0.613505064516571</v>
      </c>
      <c r="DN82" s="0" t="n">
        <f aca="false">IF(AB$9=0,0,(SIN(AB$12)*COS($E82)+SIN($E82)*COS(AB$12))/SIN($E82)*AB$9)</f>
        <v>0.610595685970148</v>
      </c>
      <c r="DO82" s="0" t="n">
        <f aca="false">IF(AC$9=0,0,(SIN(AC$12)*COS($E82)+SIN($E82)*COS(AC$12))/SIN($E82)*AC$9)</f>
        <v>0.606321349604171</v>
      </c>
      <c r="DP82" s="0" t="n">
        <f aca="false">IF(AD$9=0,0,(SIN(AD$12)*COS($E82)+SIN($E82)*COS(AD$12))/SIN($E82)*AD$9)</f>
        <v>0.602656561808273</v>
      </c>
      <c r="DQ82" s="0" t="n">
        <f aca="false">IF(AE$9=0,0,(SIN(AE$12)*COS($E82)+SIN($E82)*COS(AE$12))/SIN($E82)*AE$9)</f>
        <v>0.599732787928006</v>
      </c>
      <c r="DR82" s="0" t="n">
        <f aca="false">IF(AF$9=0,0,(SIN(AF$12)*COS($E82)+SIN($E82)*COS(AF$12))/SIN($E82)*AF$9)</f>
        <v>0.59663273190041</v>
      </c>
      <c r="DS82" s="0" t="n">
        <f aca="false">IF(AG$9=0,0,(SIN(AG$12)*COS($E82)+SIN($E82)*COS(AG$12))/SIN($E82)*AG$9)</f>
        <v>0.593358614194509</v>
      </c>
      <c r="DT82" s="0" t="n">
        <f aca="false">IF(AH$9=0,0,(SIN(AH$12)*COS($E82)+SIN($E82)*COS(AH$12))/SIN($E82)*AH$9)</f>
        <v>0.58952194903527</v>
      </c>
      <c r="DU82" s="0" t="n">
        <f aca="false">IF(AI$9=0,0,(SIN(AI$12)*COS($E82)+SIN($E82)*COS(AI$12))/SIN($E82)*AI$9)</f>
        <v>0.585517850008373</v>
      </c>
      <c r="DV82" s="0" t="n">
        <f aca="false">IF(AJ$9=0,0,(SIN(AJ$12)*COS($E82)+SIN($E82)*COS(AJ$12))/SIN($E82)*AJ$9)</f>
        <v>0.581349042529711</v>
      </c>
      <c r="DW82" s="0" t="n">
        <f aca="false">IF(AK$9=0,0,(SIN(AK$12)*COS($E82)+SIN($E82)*COS(AK$12))/SIN($E82)*AK$9)</f>
        <v>0.577018298030274</v>
      </c>
      <c r="DX82" s="0" t="n">
        <f aca="false">IF(AL$9=0,0,(SIN(AL$12)*COS($E82)+SIN($E82)*COS(AL$12))/SIN($E82)*AL$9)</f>
        <v>0.572528432654556</v>
      </c>
      <c r="DY82" s="0" t="n">
        <f aca="false">IF(AM$9=0,0,(SIN(AM$12)*COS($E82)+SIN($E82)*COS(AM$12))/SIN($E82)*AM$9)</f>
        <v>0.567754144740249</v>
      </c>
      <c r="DZ82" s="0" t="n">
        <f aca="false">IF(AN$9=0,0,(SIN(AN$12)*COS($E82)+SIN($E82)*COS(AN$12))/SIN($E82)*AN$9)</f>
        <v>0.562827568927044</v>
      </c>
      <c r="EA82" s="0" t="n">
        <f aca="false">IF(AO$9=0,0,(SIN(AO$12)*COS($E82)+SIN($E82)*COS(AO$12))/SIN($E82)*AO$9)</f>
        <v>0.557751764198608</v>
      </c>
      <c r="EB82" s="0" t="n">
        <f aca="false">IF(AP$9=0,0,(SIN(AP$12)*COS($E82)+SIN($E82)*COS(AP$12))/SIN($E82)*AP$9)</f>
        <v>0.552529828228638</v>
      </c>
      <c r="EC82" s="0" t="n">
        <f aca="false">IF(AQ$9=0,0,(SIN(AQ$12)*COS($E82)+SIN($E82)*COS(AQ$12))/SIN($E82)*AQ$9)</f>
        <v>0.547164895964666</v>
      </c>
      <c r="ED82" s="0" t="n">
        <f aca="false">IF(AR$9=0,0,(SIN(AR$12)*COS($E82)+SIN($E82)*COS(AR$12))/SIN($E82)*AR$9)</f>
        <v>0.541847780282928</v>
      </c>
      <c r="EE82" s="0" t="n">
        <f aca="false">IF(AS$9=0,0,(SIN(AS$12)*COS($E82)+SIN($E82)*COS(AS$12))/SIN($E82)*AS$9)</f>
        <v>0.536391859058384</v>
      </c>
      <c r="EF82" s="0" t="n">
        <f aca="false">IF(AT$9=0,0,(SIN(AT$12)*COS($E82)+SIN($E82)*COS(AT$12))/SIN($E82)*AT$9)</f>
        <v>0.5308002</v>
      </c>
      <c r="EG82" s="0" t="n">
        <f aca="false">IF(AU$9=0,0,(SIN(AU$12)*COS($E82)+SIN($E82)*COS(AU$12))/SIN($E82)*AU$9)</f>
        <v>0.52507590374064</v>
      </c>
      <c r="EH82" s="0" t="n">
        <f aca="false">IF(AV$9=0,0,(SIN(AV$12)*COS($E82)+SIN($E82)*COS(AV$12))/SIN($E82)*AV$9)</f>
        <v>0.519222102466928</v>
      </c>
      <c r="EI82" s="0" t="n">
        <f aca="false">IF(AW$9=0,0,(SIN(AW$12)*COS($E82)+SIN($E82)*COS(AW$12))/SIN($E82)*AW$9)</f>
        <v>0.512273349042711</v>
      </c>
      <c r="EJ82" s="0" t="n">
        <f aca="false">IF(AX$9=0,0,(SIN(AX$12)*COS($E82)+SIN($E82)*COS(AX$12))/SIN($E82)*AX$9)</f>
        <v>0.505216090297606</v>
      </c>
      <c r="EK82" s="0" t="n">
        <f aca="false">IF(AY$9=0,0,(SIN(AY$12)*COS($E82)+SIN($E82)*COS(AY$12))/SIN($E82)*AY$9)</f>
        <v>0.498054423243774</v>
      </c>
      <c r="EL82" s="0" t="n">
        <f aca="false">IF(AZ$9=0,0,(SIN(AZ$12)*COS($E82)+SIN($E82)*COS(AZ$12))/SIN($E82)*AZ$9)</f>
        <v>0.49079246162342</v>
      </c>
      <c r="EM82" s="0" t="n">
        <f aca="false">IF(BA$9=0,0,(SIN(BA$12)*COS($E82)+SIN($E82)*COS(BA$12))/SIN($E82)*BA$9)</f>
        <v>0.48343433406714</v>
      </c>
      <c r="EN82" s="0" t="n">
        <f aca="false">IF(BB$9=0,0,(SIN(BB$12)*COS($E82)+SIN($E82)*COS(BB$12))/SIN($E82)*BB$9)</f>
        <v>0.475577705581046</v>
      </c>
      <c r="EO82" s="0" t="n">
        <f aca="false">IF(BC$9=0,0,(SIN(BC$12)*COS($E82)+SIN($E82)*COS(BC$12))/SIN($E82)*BC$9)</f>
        <v>0.467640873426624</v>
      </c>
      <c r="EP82" s="0" t="n">
        <f aca="false">IF(BD$9=0,0,(SIN(BD$12)*COS($E82)+SIN($E82)*COS(BD$12))/SIN($E82)*BD$9)</f>
        <v>0.459628367802412</v>
      </c>
      <c r="EQ82" s="0" t="n">
        <f aca="false">IF(BE$9=0,0,(SIN(BE$12)*COS($E82)+SIN($E82)*COS(BE$12))/SIN($E82)*BE$9)</f>
        <v>0.451544721617677</v>
      </c>
      <c r="ER82" s="0" t="n">
        <f aca="false">IF(BF$9=0,0,(SIN(BF$12)*COS($E82)+SIN($E82)*COS(BF$12))/SIN($E82)*BF$9)</f>
        <v>0.443394468474326</v>
      </c>
      <c r="ES82" s="0" t="n">
        <f aca="false">IF(BG$9=0,0,(SIN(BG$12)*COS($E82)+SIN($E82)*COS(BG$12))/SIN($E82)*BG$9)</f>
        <v>0.434630579006521</v>
      </c>
      <c r="ET82" s="0" t="n">
        <f aca="false">IF(BH$9=0,0,(SIN(BH$12)*COS($E82)+SIN($E82)*COS(BH$12))/SIN($E82)*BH$9)</f>
        <v>0.42582181432862</v>
      </c>
      <c r="EU82" s="0" t="n">
        <f aca="false">IF(BI$9=0,0,(SIN(BI$12)*COS($E82)+SIN($E82)*COS(BI$12))/SIN($E82)*BI$9)</f>
        <v>0.416973196321516</v>
      </c>
      <c r="EV82" s="0" t="n">
        <f aca="false">IF(BJ$9=0,0,(SIN(BJ$12)*COS($E82)+SIN($E82)*COS(BJ$12))/SIN($E82)*BJ$9)</f>
        <v>0.408089731634766</v>
      </c>
      <c r="EW82" s="0" t="n">
        <f aca="false">IF(BK$9=0,0,(SIN(BK$12)*COS($E82)+SIN($E82)*COS(BK$12))/SIN($E82)*BK$9)</f>
        <v>0.399176409457485</v>
      </c>
      <c r="EX82" s="0" t="n">
        <f aca="false">IF(BL$9=0,0,(SIN(BL$12)*COS($E82)+SIN($E82)*COS(BL$12))/SIN($E82)*BL$9)</f>
        <v>0.390497321613393</v>
      </c>
      <c r="EY82" s="0" t="n">
        <f aca="false">IF(BM$9=0,0,(SIN(BM$12)*COS($E82)+SIN($E82)*COS(BM$12))/SIN($E82)*BM$9)</f>
        <v>0.381791148070006</v>
      </c>
      <c r="EZ82" s="0" t="n">
        <f aca="false">IF(BN$9=0,0,(SIN(BN$12)*COS($E82)+SIN($E82)*COS(BN$12))/SIN($E82)*BN$9)</f>
        <v>0.37306257887489</v>
      </c>
      <c r="FA82" s="0" t="n">
        <f aca="false">IF(BO$9=0,0,(SIN(BO$12)*COS($E82)+SIN($E82)*COS(BO$12))/SIN($E82)*BO$9)</f>
        <v>0.364316282294197</v>
      </c>
      <c r="FB82" s="0" t="n">
        <f aca="false">IF(BP$9=0,0,(SIN(BP$12)*COS($E82)+SIN($E82)*COS(BP$12))/SIN($E82)*BP$9)</f>
        <v>0.355556902778564</v>
      </c>
      <c r="FC82" s="0" t="n">
        <f aca="false">IF(BQ$9=0,0,(SIN(BQ$12)*COS($E82)+SIN($E82)*COS(BQ$12))/SIN($E82)*BQ$9)</f>
        <v>0.347270042383377</v>
      </c>
      <c r="FD82" s="0" t="n">
        <f aca="false">IF(BR$9=0,0,(SIN(BR$12)*COS($E82)+SIN($E82)*COS(BR$12))/SIN($E82)*BR$9)</f>
        <v>0.338963506283746</v>
      </c>
      <c r="FE82" s="0" t="n">
        <f aca="false">IF(BS$9=0,0,(SIN(BS$12)*COS($E82)+SIN($E82)*COS(BS$12))/SIN($E82)*BS$9)</f>
        <v>0.330641423128292</v>
      </c>
      <c r="FF82" s="0" t="n">
        <f aca="false">IF(BT$9=0,0,(SIN(BT$12)*COS($E82)+SIN($E82)*COS(BT$12))/SIN($E82)*BT$9)</f>
        <v>0.322307899585769</v>
      </c>
      <c r="FG82" s="0" t="n">
        <f aca="false">IF(BU$9=0,0,(SIN(BU$12)*COS($E82)+SIN($E82)*COS(BU$12))/SIN($E82)*BU$9)</f>
        <v>0.313967018615394</v>
      </c>
      <c r="FH82" s="0" t="n">
        <f aca="false">IF(BV$9=0,0,(SIN(BV$12)*COS($E82)+SIN($E82)*COS(BV$12))/SIN($E82)*BV$9)</f>
        <v>0.30584286859338</v>
      </c>
      <c r="FI82" s="0" t="n">
        <f aca="false">IF(BW$9=0,0,(SIN(BW$12)*COS($E82)+SIN($E82)*COS(BW$12))/SIN($E82)*BW$9)</f>
        <v>0.297710852414866</v>
      </c>
      <c r="FJ82" s="0" t="n">
        <f aca="false">IF(BX$9=0,0,(SIN(BX$12)*COS($E82)+SIN($E82)*COS(BX$12))/SIN($E82)*BX$9)</f>
        <v>0.289574774548111</v>
      </c>
      <c r="FK82" s="0" t="n">
        <f aca="false">IF(BY$9=0,0,(SIN(BY$12)*COS($E82)+SIN($E82)*COS(BY$12))/SIN($E82)*BY$9)</f>
        <v>0.281438414312118</v>
      </c>
      <c r="FL82" s="0" t="n">
        <f aca="false">IF(BZ$9=0,0,(SIN(BZ$12)*COS($E82)+SIN($E82)*COS(BZ$12))/SIN($E82)*BZ$9)</f>
        <v>0.273305524329121</v>
      </c>
      <c r="FM82" s="0" t="n">
        <f aca="false">IF(CA$9=0,0,(SIN(CA$12)*COS($E82)+SIN($E82)*COS(CA$12))/SIN($E82)*CA$9)</f>
        <v>0.265179828993369</v>
      </c>
      <c r="FN82" s="0" t="n">
        <f aca="false">IF(CB$9=0,0,(SIN(CB$12)*COS($E82)+SIN($E82)*COS(CB$12))/SIN($E82)*CB$9)</f>
        <v>0.257065022956771</v>
      </c>
      <c r="FO82" s="0" t="n">
        <f aca="false">IF(CC$9=0,0,(SIN(CC$12)*COS($E82)+SIN($E82)*COS(CC$12))/SIN($E82)*CC$9)</f>
        <v>0.248964769632012</v>
      </c>
      <c r="FP82" s="0" t="n">
        <f aca="false">IF(CD$9=0,0,(SIN(CD$12)*COS($E82)+SIN($E82)*COS(CD$12))/SIN($E82)*CD$9)</f>
        <v>0.24088269971367</v>
      </c>
      <c r="FQ82" s="0" t="n">
        <f aca="false">IF(CE$9=0,0,(SIN(CE$12)*COS($E82)+SIN($E82)*COS(CE$12))/SIN($E82)*CE$9)</f>
        <v>0.232822409717935</v>
      </c>
      <c r="FR82" s="0" t="n">
        <f aca="false">IF(CF$9=0,0,(SIN(CF$12)*COS($E82)+SIN($E82)*COS(CF$12))/SIN($E82)*CF$9)</f>
        <v>0.224018181352622</v>
      </c>
      <c r="FS82" s="0" t="n">
        <f aca="false">IF(CG$9=0,0,(SIN(CG$12)*COS($E82)+SIN($E82)*COS(CG$12))/SIN($E82)*CG$9)</f>
        <v>0.215286023448497</v>
      </c>
      <c r="FT82" s="0" t="n">
        <f aca="false">IF(CH$9=0,0,(SIN(CH$12)*COS($E82)+SIN($E82)*COS(CH$12))/SIN($E82)*CH$9)</f>
        <v>0.206630104667213</v>
      </c>
      <c r="FU82" s="0" t="n">
        <f aca="false">IF(CI$9=0,0,(SIN(CI$12)*COS($E82)+SIN($E82)*COS(CI$12))/SIN($E82)*CI$9)</f>
        <v>0.198054527248317</v>
      </c>
      <c r="FV82" s="0" t="n">
        <f aca="false">IF(CJ$9=0,0,(SIN(CJ$12)*COS($E82)+SIN($E82)*COS(CJ$12))/SIN($E82)*CJ$9)</f>
        <v>0.18956332531324</v>
      </c>
      <c r="FW82" s="0" t="n">
        <f aca="false">IF(CK$9=0,0,(SIN(CK$12)*COS($E82)+SIN($E82)*COS(CK$12))/SIN($E82)*CK$9)</f>
        <v>0.181523965209672</v>
      </c>
      <c r="FX82" s="0" t="n">
        <f aca="false">IF(CL$9=0,0,(SIN(CL$12)*COS($E82)+SIN($E82)*COS(CL$12))/SIN($E82)*CL$9)</f>
        <v>0.173551825596786</v>
      </c>
      <c r="FY82" s="0" t="n">
        <f aca="false">IF(CM$9=0,0,(SIN(CM$12)*COS($E82)+SIN($E82)*COS(CM$12))/SIN($E82)*CM$9)</f>
        <v>0.165650405659019</v>
      </c>
      <c r="FZ82" s="0" t="n">
        <f aca="false">IF(CN$9=0,0,(SIN(CN$12)*COS($E82)+SIN($E82)*COS(CN$12))/SIN($E82)*CN$9)</f>
        <v>0.157823145393649</v>
      </c>
      <c r="GA82" s="0" t="n">
        <f aca="false">IF(CO$9=0,0,(SIN(CO$12)*COS($E82)+SIN($E82)*COS(CO$12))/SIN($E82)*CO$9)</f>
        <v>0.15007342424823</v>
      </c>
      <c r="GB82" s="0" t="n">
        <f aca="false">IF(CP$9=0,0,(SIN(CP$12)*COS($E82)+SIN($E82)*COS(CP$12))/SIN($E82)*CP$9)</f>
        <v>0.142220097744352</v>
      </c>
      <c r="GC82" s="0" t="n">
        <f aca="false">IF(CQ$9=0,0,(SIN(CQ$12)*COS($E82)+SIN($E82)*COS(CQ$12))/SIN($E82)*CQ$9)</f>
        <v>0.134466874622248</v>
      </c>
    </row>
    <row r="83" customFormat="false" ht="12.8" hidden="true" customHeight="false" outlineLevel="0" collapsed="false">
      <c r="A83" s="0" t="n">
        <f aca="false">MAX($F83:$CQ83)</f>
        <v>0.528050099721163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0.5164008</v>
      </c>
      <c r="C83" s="2" t="n">
        <f aca="false">MOD(Best +D83,360)</f>
        <v>170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0.528050099721163</v>
      </c>
      <c r="G83" s="13" t="n">
        <f aca="false">IF(OR(G173=0,CS83=0),0,G173*CS83/(G173+CS83))</f>
        <v>0.525285071663331</v>
      </c>
      <c r="H83" s="13" t="n">
        <f aca="false">IF(OR(H173=0,CT83=0),0,H173*CT83/(H173+CT83))</f>
        <v>0.522364562836033</v>
      </c>
      <c r="I83" s="13" t="n">
        <f aca="false">IF(OR(I173=0,CU83=0),0,I173*CU83/(I173+CU83))</f>
        <v>0.519297990438026</v>
      </c>
      <c r="J83" s="13" t="n">
        <f aca="false">IF(OR(J173=0,CV83=0),0,J173*CV83/(J173+CV83))</f>
        <v>0.516094359712163</v>
      </c>
      <c r="K83" s="13" t="n">
        <f aca="false">IF(OR(K173=0,CW83=0),0,K173*CW83/(K173+CW83))</f>
        <v>0.512762268734346</v>
      </c>
      <c r="L83" s="13" t="n">
        <f aca="false">IF(OR(L173=0,CX83=0),0,L173*CX83/(L173+CX83))</f>
        <v>0.509309914613763</v>
      </c>
      <c r="M83" s="13" t="n">
        <f aca="false">IF(OR(M173=0,CY83=0),0,M173*CY83/(M173+CY83))</f>
        <v>0.50574510111843</v>
      </c>
      <c r="N83" s="13" t="n">
        <f aca="false">IF(OR(N173=0,CZ83=0),0,N173*CZ83/(N173+CZ83))</f>
        <v>0.501669822225751</v>
      </c>
      <c r="O83" s="13" t="n">
        <f aca="false">IF(OR(O173=0,DA83=0),0,O173*DA83/(O173+DA83))</f>
        <v>0.497522668526468</v>
      </c>
      <c r="P83" s="13" t="n">
        <f aca="false">IF(OR(P173=0,DB83=0),0,P173*DB83/(P173+DB83))</f>
        <v>0.493309102023417</v>
      </c>
      <c r="Q83" s="13" t="n">
        <f aca="false">IF(OR(Q173=0,DC83=0),0,Q173*DC83/(Q173+DC83))</f>
        <v>0.489034264896321</v>
      </c>
      <c r="R83" s="13" t="n">
        <f aca="false">IF(OR(R173=0,DD83=0),0,R173*DD83/(R173+DD83))</f>
        <v>0.484702993216508</v>
      </c>
      <c r="S83" s="13" t="n">
        <f aca="false">IF(OR(S173=0,DE83=0),0,S173*DE83/(S173+DE83))</f>
        <v>0.479508892726609</v>
      </c>
      <c r="T83" s="13" t="n">
        <f aca="false">IF(OR(T173=0,DF83=0),0,T173*DF83/(T173+DF83))</f>
        <v>0.474318356326347</v>
      </c>
      <c r="U83" s="13" t="n">
        <f aca="false">IF(OR(U173=0,DG83=0),0,U173*DG83/(U173+DG83))</f>
        <v>0.469132791749585</v>
      </c>
      <c r="V83" s="13" t="n">
        <f aca="false">IF(OR(V173=0,DH83=0),0,V173*DH83/(V173+DH83))</f>
        <v>0.463953467939238</v>
      </c>
      <c r="W83" s="13" t="n">
        <f aca="false">IF(OR(W173=0,DI83=0),0,W173*DI83/(W173+DI83))</f>
        <v>0.45878152429894</v>
      </c>
      <c r="X83" s="13" t="n">
        <f aca="false">IF(OR(X173=0,DJ83=0),0,X173*DJ83/(X173+DJ83))</f>
        <v>0.45090662882512</v>
      </c>
      <c r="Y83" s="13" t="n">
        <f aca="false">IF(OR(Y173=0,DK83=0),0,Y173*DK83/(Y173+DK83))</f>
        <v>0.443193780472864</v>
      </c>
      <c r="Z83" s="13" t="n">
        <f aca="false">IF(OR(Z173=0,DL83=0),0,Z173*DL83/(Z173+DL83))</f>
        <v>0.435635171838476</v>
      </c>
      <c r="AA83" s="13" t="n">
        <f aca="false">IF(OR(AA173=0,DM83=0),0,AA173*DM83/(AA173+DM83))</f>
        <v>0.428223477037044</v>
      </c>
      <c r="AB83" s="13" t="n">
        <f aca="false">IF(OR(AB173=0,DN83=0),0,AB173*DN83/(AB173+DN83))</f>
        <v>0.420951814317473</v>
      </c>
      <c r="AC83" s="13" t="n">
        <f aca="false">IF(OR(AC173=0,DO83=0),0,AC173*DO83/(AC173+DO83))</f>
        <v>0.413260865158641</v>
      </c>
      <c r="AD83" s="13" t="n">
        <f aca="false">IF(OR(AD173=0,DP83=0),0,AD173*DP83/(AD173+DP83))</f>
        <v>0.406083360950997</v>
      </c>
      <c r="AE83" s="13" t="n">
        <f aca="false">IF(OR(AE173=0,DQ83=0),0,AE173*DQ83/(AE173+DQ83))</f>
        <v>0.39944575599446</v>
      </c>
      <c r="AF83" s="13" t="n">
        <f aca="false">IF(OR(AF173=0,DR83=0),0,AF173*DR83/(AF173+DR83))</f>
        <v>0.392912857004676</v>
      </c>
      <c r="AG83" s="13" t="n">
        <f aca="false">IF(OR(AG173=0,DS83=0),0,AG173*DS83/(AG173+DS83))</f>
        <v>0.386480182522246</v>
      </c>
      <c r="AH83" s="13" t="n">
        <f aca="false">IF(OR(AH173=0,DT83=0),0,AH173*DT83/(AH173+DT83))</f>
        <v>0.379979750158622</v>
      </c>
      <c r="AI83" s="13" t="n">
        <f aca="false">IF(OR(AI173=0,DU83=0),0,AI173*DU83/(AI173+DU83))</f>
        <v>0.373578678143663</v>
      </c>
      <c r="AJ83" s="13" t="n">
        <f aca="false">IF(OR(AJ173=0,DV83=0),0,AJ173*DV83/(AJ173+DV83))</f>
        <v>0.36727276522834</v>
      </c>
      <c r="AK83" s="13" t="n">
        <f aca="false">IF(OR(AK173=0,DW83=0),0,AK173*DW83/(AK173+DW83))</f>
        <v>0.361058028066362</v>
      </c>
      <c r="AL83" s="13" t="n">
        <f aca="false">IF(OR(AL173=0,DX83=0),0,AL173*DX83/(AL173+DX83))</f>
        <v>0.354930686790612</v>
      </c>
      <c r="AM83" s="13" t="n">
        <f aca="false">IF(OR(AM173=0,DY83=0),0,AM173*DY83/(AM173+DY83))</f>
        <v>0.348838269496341</v>
      </c>
      <c r="AN83" s="13" t="n">
        <f aca="false">IF(OR(AN173=0,DZ83=0),0,AN173*DZ83/(AN173+DZ83))</f>
        <v>0.342828305400686</v>
      </c>
      <c r="AO83" s="13" t="n">
        <f aca="false">IF(OR(AO173=0,EA83=0),0,AO173*EA83/(AO173+EA83))</f>
        <v>0.336897453595967</v>
      </c>
      <c r="AP83" s="13" t="n">
        <f aca="false">IF(OR(AP173=0,EB83=0),0,AP173*EB83/(AP173+EB83))</f>
        <v>0.331042536115214</v>
      </c>
      <c r="AQ83" s="13" t="n">
        <f aca="false">IF(OR(AQ173=0,EC83=0),0,AQ173*EC83/(AQ173+EC83))</f>
        <v>0.32526052782877</v>
      </c>
      <c r="AR83" s="13" t="n">
        <f aca="false">IF(OR(AR173=0,ED83=0),0,AR173*ED83/(AR173+ED83))</f>
        <v>0.31961463319529</v>
      </c>
      <c r="AS83" s="13" t="n">
        <f aca="false">IF(OR(AS173=0,EE83=0),0,AS173*EE83/(AS173+EE83))</f>
        <v>0.314033356980198</v>
      </c>
      <c r="AT83" s="13" t="n">
        <f aca="false">IF(OR(AT173=0,EF83=0),0,AT173*EF83/(AT173+EF83))</f>
        <v>0.308514189507283</v>
      </c>
      <c r="AU83" s="13" t="n">
        <f aca="false">IF(OR(AU173=0,EG83=0),0,AU173*EG83/(AU173+EG83))</f>
        <v>0.303054732945162</v>
      </c>
      <c r="AV83" s="13" t="n">
        <f aca="false">IF(OR(AV173=0,EH83=0),0,AV173*EH83/(AV173+EH83))</f>
        <v>0.297652694900768</v>
      </c>
      <c r="AW83" s="13" t="n">
        <f aca="false">IF(OR(AW173=0,EI83=0),0,AW173*EI83/(AW173+EI83))</f>
        <v>0.291987091366761</v>
      </c>
      <c r="AX83" s="13" t="n">
        <f aca="false">IF(OR(AX173=0,EJ83=0),0,AX173*EJ83/(AX173+EJ83))</f>
        <v>0.286386634173241</v>
      </c>
      <c r="AY83" s="13" t="n">
        <f aca="false">IF(OR(AY173=0,EK83=0),0,AY173*EK83/(AY173+EK83))</f>
        <v>0.280848870337325</v>
      </c>
      <c r="AZ83" s="13" t="n">
        <f aca="false">IF(OR(AZ173=0,EL83=0),0,AZ173*EL83/(AZ173+EL83))</f>
        <v>0.275371462869562</v>
      </c>
      <c r="BA83" s="13" t="n">
        <f aca="false">IF(OR(BA173=0,EM83=0),0,BA173*EM83/(BA173+EM83))</f>
        <v>0.269952184463598</v>
      </c>
      <c r="BB83" s="13" t="n">
        <f aca="false">IF(OR(BB173=0,EN83=0),0,BB173*EN83/(BB173+EN83))</f>
        <v>0.264461280908236</v>
      </c>
      <c r="BC83" s="13" t="n">
        <f aca="false">IF(OR(BC173=0,EO83=0),0,BC173*EO83/(BC173+EO83))</f>
        <v>0.25902873877151</v>
      </c>
      <c r="BD83" s="13" t="n">
        <f aca="false">IF(OR(BD173=0,EP83=0),0,BD173*EP83/(BD173+EP83))</f>
        <v>0.253652487469074</v>
      </c>
      <c r="BE83" s="13" t="n">
        <f aca="false">IF(OR(BE173=0,EQ83=0),0,BE173*EQ83/(BE173+EQ83))</f>
        <v>0.248330556681656</v>
      </c>
      <c r="BF83" s="13" t="n">
        <f aca="false">IF(OR(BF173=0,ER83=0),0,BF173*ER83/(BF173+ER83))</f>
        <v>0.243061071452584</v>
      </c>
      <c r="BG83" s="13" t="n">
        <f aca="false">IF(OR(BG173=0,ES83=0),0,BG173*ES83/(BG173+ES83))</f>
        <v>0.237674453942239</v>
      </c>
      <c r="BH83" s="13" t="n">
        <f aca="false">IF(OR(BH173=0,ET83=0),0,BH173*ET83/(BH173+ET83))</f>
        <v>0.232342164870479</v>
      </c>
      <c r="BI83" s="13" t="n">
        <f aca="false">IF(OR(BI173=0,EU83=0),0,BI173*EU83/(BI173+EU83))</f>
        <v>0.22706245490413</v>
      </c>
      <c r="BJ83" s="13" t="n">
        <f aca="false">IF(OR(BJ173=0,EV83=0),0,BJ173*EV83/(BJ173+EV83))</f>
        <v>0.221833668053995</v>
      </c>
      <c r="BK83" s="13" t="n">
        <f aca="false">IF(OR(BK173=0,EW83=0),0,BK173*EW83/(BK173+EW83))</f>
        <v>0.216654237832884</v>
      </c>
      <c r="BL83" s="13" t="n">
        <f aca="false">IF(OR(BL173=0,EX83=0),0,BL173*EX83/(BL173+EX83))</f>
        <v>0.211600334187042</v>
      </c>
      <c r="BM83" s="13" t="n">
        <f aca="false">IF(OR(BM173=0,EY83=0),0,BM173*EY83/(BM173+EY83))</f>
        <v>0.20659045856449</v>
      </c>
      <c r="BN83" s="13" t="n">
        <f aca="false">IF(OR(BN173=0,EZ83=0),0,BN173*EZ83/(BN173+EZ83))</f>
        <v>0.201623333764576</v>
      </c>
      <c r="BO83" s="13" t="n">
        <f aca="false">IF(OR(BO173=0,FA83=0),0,BO173*FA83/(BO173+FA83))</f>
        <v>0.196697753236061</v>
      </c>
      <c r="BP83" s="13" t="n">
        <f aca="false">IF(OR(BP173=0,FB83=0),0,BP173*FB83/(BP173+FB83))</f>
        <v>0.191812578725699</v>
      </c>
      <c r="BQ83" s="13" t="n">
        <f aca="false">IF(OR(BQ173=0,FC83=0),0,BQ173*FC83/(BQ173+FC83))</f>
        <v>0.187109672152526</v>
      </c>
      <c r="BR83" s="13" t="n">
        <f aca="false">IF(OR(BR173=0,FD83=0),0,BR173*FD83/(BR173+FD83))</f>
        <v>0.182440141613372</v>
      </c>
      <c r="BS83" s="13" t="n">
        <f aca="false">IF(OR(BS173=0,FE83=0),0,BS173*FE83/(BS173+FE83))</f>
        <v>0.177803084175894</v>
      </c>
      <c r="BT83" s="13" t="n">
        <f aca="false">IF(OR(BT173=0,FF83=0),0,BT173*FF83/(BT173+FF83))</f>
        <v>0.17319764630982</v>
      </c>
      <c r="BU83" s="13" t="n">
        <f aca="false">IF(OR(BU173=0,FG83=0),0,BU173*FG83/(BU173+FG83))</f>
        <v>0.168623022576366</v>
      </c>
      <c r="BV83" s="13" t="n">
        <f aca="false">IF(OR(BV173=0,FH83=0),0,BV173*FH83/(BV173+FH83))</f>
        <v>0.16414351636082</v>
      </c>
      <c r="BW83" s="13" t="n">
        <f aca="false">IF(OR(BW173=0,FI83=0),0,BW173*FI83/(BW173+FI83))</f>
        <v>0.159690802084397</v>
      </c>
      <c r="BX83" s="13" t="n">
        <f aca="false">IF(OR(BX173=0,FJ83=0),0,BX173*FJ83/(BX173+FJ83))</f>
        <v>0.155264217113922</v>
      </c>
      <c r="BY83" s="13" t="n">
        <f aca="false">IF(OR(BY173=0,FK83=0),0,BY173*FK83/(BY173+FK83))</f>
        <v>0.150863137612848</v>
      </c>
      <c r="BZ83" s="13" t="n">
        <f aca="false">IF(OR(BZ173=0,FL83=0),0,BZ173*FL83/(BZ173+FL83))</f>
        <v>0.146486977797928</v>
      </c>
      <c r="CA83" s="13" t="n">
        <f aca="false">IF(OR(CA173=0,FM83=0),0,CA173*FM83/(CA173+FM83))</f>
        <v>0.142135189275766</v>
      </c>
      <c r="CB83" s="13" t="n">
        <f aca="false">IF(OR(CB173=0,FN83=0),0,CB173*FN83/(CB173+FN83))</f>
        <v>0.137807260455701</v>
      </c>
      <c r="CC83" s="13" t="n">
        <f aca="false">IF(OR(CC173=0,FO83=0),0,CC173*FO83/(CC173+FO83))</f>
        <v>0.13350271603577</v>
      </c>
      <c r="CD83" s="13" t="n">
        <f aca="false">IF(OR(CD173=0,FP83=0),0,CD173*FP83/(CD173+FP83))</f>
        <v>0.129221116558713</v>
      </c>
      <c r="CE83" s="13" t="n">
        <f aca="false">IF(OR(CE173=0,FQ83=0),0,CE173*FQ83/(CE173+FQ83))</f>
        <v>0.124962058035193</v>
      </c>
      <c r="CF83" s="13" t="n">
        <f aca="false">IF(OR(CF173=0,FR83=0),0,CF173*FR83/(CF173+FR83))</f>
        <v>0.120495106661268</v>
      </c>
      <c r="CG83" s="13" t="n">
        <f aca="false">IF(OR(CG173=0,FS83=0),0,CG173*FS83/(CG173+FS83))</f>
        <v>0.116061058043866</v>
      </c>
      <c r="CH83" s="13" t="n">
        <f aca="false">IF(OR(CH173=0,FT83=0),0,CH173*FT83/(CH173+FT83))</f>
        <v>0.11165978962783</v>
      </c>
      <c r="CI83" s="13" t="n">
        <f aca="false">IF(OR(CI173=0,FU83=0),0,CI173*FU83/(CI173+FU83))</f>
        <v>0.107291238561604</v>
      </c>
      <c r="CJ83" s="13" t="n">
        <f aca="false">IF(OR(CJ173=0,FV83=0),0,CJ173*FV83/(CJ173+FV83))</f>
        <v>0.102955401963474</v>
      </c>
      <c r="CK83" s="13" t="n">
        <f aca="false">IF(OR(CK173=0,FW83=0),0,CK173*FW83/(CK173+FW83))</f>
        <v>0.0987645667764016</v>
      </c>
      <c r="CL83" s="13" t="n">
        <f aca="false">IF(OR(CL173=0,FX83=0),0,CL173*FX83/(CL173+FX83))</f>
        <v>0.0946002317297583</v>
      </c>
      <c r="CM83" s="13" t="n">
        <f aca="false">IF(OR(CM173=0,FY83=0),0,CM173*FY83/(CM173+FY83))</f>
        <v>0.0904624114979862</v>
      </c>
      <c r="CN83" s="13" t="n">
        <f aca="false">IF(OR(CN173=0,FZ83=0),0,CN173*FZ83/(CN173+FZ83))</f>
        <v>0.0863511669307714</v>
      </c>
      <c r="CO83" s="13" t="n">
        <f aca="false">IF(OR(CO173=0,GA83=0),0,CO173*GA83/(CO173+GA83))</f>
        <v>0.0822666054136109</v>
      </c>
      <c r="CP83" s="13" t="n">
        <f aca="false">IF(OR(CP173=0,GB83=0),0,CP173*GB83/(CP173+GB83))</f>
        <v>0.0781503295785637</v>
      </c>
      <c r="CQ83" s="13" t="n">
        <f aca="false">IF(OR(CQ173=0,GC83=0),0,CQ173*GC83/(CQ173+GC83))</f>
        <v>0.074065431038619</v>
      </c>
      <c r="CR83" s="0" t="n">
        <f aca="false">IF(F$9=0,0,(SIN(F$12)*COS($E83)+SIN($E83)*COS(F$12))/SIN($E83)*F$9)</f>
        <v>0.5280501</v>
      </c>
      <c r="CS83" s="0" t="n">
        <f aca="false">IF(G$9=0,0,(SIN(G$12)*COS($E83)+SIN($E83)*COS(G$12))/SIN($E83)*G$9)</f>
        <v>0.535276681560196</v>
      </c>
      <c r="CT83" s="0" t="n">
        <f aca="false">IF(H$9=0,0,(SIN(H$12)*COS($E83)+SIN($E83)*COS(H$12))/SIN($E83)*H$9)</f>
        <v>0.542387094830852</v>
      </c>
      <c r="CU83" s="0" t="n">
        <f aca="false">IF(I$9=0,0,(SIN(I$12)*COS($E83)+SIN($E83)*COS(I$12))/SIN($E83)*I$9)</f>
        <v>0.549376648589417</v>
      </c>
      <c r="CV83" s="0" t="n">
        <f aca="false">IF(J$9=0,0,(SIN(J$12)*COS($E83)+SIN($E83)*COS(J$12))/SIN($E83)*J$9)</f>
        <v>0.55624067491679</v>
      </c>
      <c r="CW83" s="0" t="n">
        <f aca="false">IF(K$9=0,0,(SIN(K$12)*COS($E83)+SIN($E83)*COS(K$12))/SIN($E83)*K$9)</f>
        <v>0.562974531392569</v>
      </c>
      <c r="CX83" s="0" t="n">
        <f aca="false">IF(L$9=0,0,(SIN(L$12)*COS($E83)+SIN($E83)*COS(L$12))/SIN($E83)*L$9)</f>
        <v>0.569573603286411</v>
      </c>
      <c r="CY83" s="0" t="n">
        <f aca="false">IF(M$9=0,0,(SIN(M$12)*COS($E83)+SIN($E83)*COS(M$12))/SIN($E83)*M$9)</f>
        <v>0.576033305744596</v>
      </c>
      <c r="CZ83" s="0" t="n">
        <f aca="false">IF(N$9=0,0,(SIN(N$12)*COS($E83)+SIN($E83)*COS(N$12))/SIN($E83)*N$9)</f>
        <v>0.581803725178669</v>
      </c>
      <c r="DA83" s="0" t="n">
        <f aca="false">IF(O$9=0,0,(SIN(O$12)*COS($E83)+SIN($E83)*COS(O$12))/SIN($E83)*O$9)</f>
        <v>0.587422169770164</v>
      </c>
      <c r="DB83" s="0" t="n">
        <f aca="false">IF(P$9=0,0,(SIN(P$12)*COS($E83)+SIN($E83)*COS(P$12))/SIN($E83)*P$9)</f>
        <v>0.592884657334485</v>
      </c>
      <c r="DC83" s="0" t="n">
        <f aca="false">IF(Q$9=0,0,(SIN(Q$12)*COS($E83)+SIN($E83)*COS(Q$12))/SIN($E83)*Q$9)</f>
        <v>0.598187246193899</v>
      </c>
      <c r="DD83" s="0" t="n">
        <f aca="false">IF(R$9=0,0,(SIN(R$12)*COS($E83)+SIN($E83)*COS(R$12))/SIN($E83)*R$9)</f>
        <v>0.603326037072038</v>
      </c>
      <c r="DE83" s="0" t="n">
        <f aca="false">IF(S$9=0,0,(SIN(S$12)*COS($E83)+SIN($E83)*COS(S$12))/SIN($E83)*S$9)</f>
        <v>0.606997116898799</v>
      </c>
      <c r="DF83" s="0" t="n">
        <f aca="false">IF(T$9=0,0,(SIN(T$12)*COS($E83)+SIN($E83)*COS(T$12))/SIN($E83)*T$9)</f>
        <v>0.610492361478324</v>
      </c>
      <c r="DG83" s="0" t="n">
        <f aca="false">IF(U$9=0,0,(SIN(U$12)*COS($E83)+SIN($E83)*COS(U$12))/SIN($E83)*U$9)</f>
        <v>0.613809200020588</v>
      </c>
      <c r="DH83" s="0" t="n">
        <f aca="false">IF(V$9=0,0,(SIN(V$12)*COS($E83)+SIN($E83)*COS(V$12))/SIN($E83)*V$9)</f>
        <v>0.616945113778193</v>
      </c>
      <c r="DI83" s="0" t="n">
        <f aca="false">IF(W$9=0,0,(SIN(W$12)*COS($E83)+SIN($E83)*COS(W$12))/SIN($E83)*W$9)</f>
        <v>0.619897637273069</v>
      </c>
      <c r="DJ83" s="0" t="n">
        <f aca="false">IF(X$9=0,0,(SIN(X$12)*COS($E83)+SIN($E83)*COS(X$12))/SIN($E83)*X$9)</f>
        <v>0.617566981249592</v>
      </c>
      <c r="DK83" s="0" t="n">
        <f aca="false">IF(Y$9=0,0,(SIN(Y$12)*COS($E83)+SIN($E83)*COS(Y$12))/SIN($E83)*Y$9)</f>
        <v>0.615046615695935</v>
      </c>
      <c r="DL83" s="0" t="n">
        <f aca="false">IF(Z$9=0,0,(SIN(Z$12)*COS($E83)+SIN($E83)*COS(Z$12))/SIN($E83)*Z$9)</f>
        <v>0.612338900985046</v>
      </c>
      <c r="DM83" s="0" t="n">
        <f aca="false">IF(AA$9=0,0,(SIN(AA$12)*COS($E83)+SIN($E83)*COS(AA$12))/SIN($E83)*AA$9)</f>
        <v>0.609446254558244</v>
      </c>
      <c r="DN83" s="0" t="n">
        <f aca="false">IF(AB$9=0,0,(SIN(AB$12)*COS($E83)+SIN($E83)*COS(AB$12))/SIN($E83)*AB$9)</f>
        <v>0.606371149703704</v>
      </c>
      <c r="DO83" s="0" t="n">
        <f aca="false">IF(AC$9=0,0,(SIN(AC$12)*COS($E83)+SIN($E83)*COS(AC$12))/SIN($E83)*AC$9)</f>
        <v>0.601942482960493</v>
      </c>
      <c r="DP83" s="0" t="n">
        <f aca="false">IF(AD$9=0,0,(SIN(AD$12)*COS($E83)+SIN($E83)*COS(AD$12))/SIN($E83)*AD$9)</f>
        <v>0.598121035893759</v>
      </c>
      <c r="DQ83" s="0" t="n">
        <f aca="false">IF(AE$9=0,0,(SIN(AE$12)*COS($E83)+SIN($E83)*COS(AE$12))/SIN($E83)*AE$9)</f>
        <v>0.595036582575671</v>
      </c>
      <c r="DR83" s="0" t="n">
        <f aca="false">IF(AF$9=0,0,(SIN(AF$12)*COS($E83)+SIN($E83)*COS(AF$12))/SIN($E83)*AF$9)</f>
        <v>0.591778506470015</v>
      </c>
      <c r="DS83" s="0" t="n">
        <f aca="false">IF(AG$9=0,0,(SIN(AG$12)*COS($E83)+SIN($E83)*COS(AG$12))/SIN($E83)*AG$9)</f>
        <v>0.588349065992485</v>
      </c>
      <c r="DT83" s="0" t="n">
        <f aca="false">IF(AH$9=0,0,(SIN(AH$12)*COS($E83)+SIN($E83)*COS(AH$12))/SIN($E83)*AH$9)</f>
        <v>0.584363231510427</v>
      </c>
      <c r="DU83" s="0" t="n">
        <f aca="false">IF(AI$9=0,0,(SIN(AI$12)*COS($E83)+SIN($E83)*COS(AI$12))/SIN($E83)*AI$9)</f>
        <v>0.580212956202966</v>
      </c>
      <c r="DV83" s="0" t="n">
        <f aca="false">IF(AJ$9=0,0,(SIN(AJ$12)*COS($E83)+SIN($E83)*COS(AJ$12))/SIN($E83)*AJ$9)</f>
        <v>0.575900996603853</v>
      </c>
      <c r="DW83" s="0" t="n">
        <f aca="false">IF(AK$9=0,0,(SIN(AK$12)*COS($E83)+SIN($E83)*COS(AK$12))/SIN($E83)*AK$9)</f>
        <v>0.571430153911788</v>
      </c>
      <c r="DX83" s="0" t="n">
        <f aca="false">IF(AL$9=0,0,(SIN(AL$12)*COS($E83)+SIN($E83)*COS(AL$12))/SIN($E83)*AL$9)</f>
        <v>0.566803272683968</v>
      </c>
      <c r="DY83" s="0" t="n">
        <f aca="false">IF(AM$9=0,0,(SIN(AM$12)*COS($E83)+SIN($E83)*COS(AM$12))/SIN($E83)*AM$9)</f>
        <v>0.561896400601349</v>
      </c>
      <c r="DZ83" s="0" t="n">
        <f aca="false">IF(AN$9=0,0,(SIN(AN$12)*COS($E83)+SIN($E83)*COS(AN$12))/SIN($E83)*AN$9)</f>
        <v>0.556840446372635</v>
      </c>
      <c r="EA83" s="0" t="n">
        <f aca="false">IF(AO$9=0,0,(SIN(AO$12)*COS($E83)+SIN($E83)*COS(AO$12))/SIN($E83)*AO$9)</f>
        <v>0.551638492064855</v>
      </c>
      <c r="EB83" s="0" t="n">
        <f aca="false">IF(AP$9=0,0,(SIN(AP$12)*COS($E83)+SIN($E83)*COS(AP$12))/SIN($E83)*AP$9)</f>
        <v>0.546293657023528</v>
      </c>
      <c r="EC83" s="0" t="n">
        <f aca="false">IF(AQ$9=0,0,(SIN(AQ$12)*COS($E83)+SIN($E83)*COS(AQ$12))/SIN($E83)*AQ$9)</f>
        <v>0.540809096454967</v>
      </c>
      <c r="ED83" s="0" t="n">
        <f aca="false">IF(AR$9=0,0,(SIN(AR$12)*COS($E83)+SIN($E83)*COS(AR$12))/SIN($E83)*AR$9)</f>
        <v>0.535373400000002</v>
      </c>
      <c r="EE83" s="0" t="n">
        <f aca="false">IF(AS$9=0,0,(SIN(AS$12)*COS($E83)+SIN($E83)*COS(AS$12))/SIN($E83)*AS$9)</f>
        <v>0.529802105559751</v>
      </c>
      <c r="EF83" s="0" t="n">
        <f aca="false">IF(AT$9=0,0,(SIN(AT$12)*COS($E83)+SIN($E83)*COS(AT$12))/SIN($E83)*AT$9)</f>
        <v>0.524098298953778</v>
      </c>
      <c r="EG83" s="0" t="n">
        <f aca="false">IF(AU$9=0,0,(SIN(AU$12)*COS($E83)+SIN($E83)*COS(AU$12))/SIN($E83)*AU$9)</f>
        <v>0.518265097571844</v>
      </c>
      <c r="EH83" s="0" t="n">
        <f aca="false">IF(AV$9=0,0,(SIN(AV$12)*COS($E83)+SIN($E83)*COS(AV$12))/SIN($E83)*AV$9)</f>
        <v>0.512305649003972</v>
      </c>
      <c r="EI83" s="0" t="n">
        <f aca="false">IF(AW$9=0,0,(SIN(AW$12)*COS($E83)+SIN($E83)*COS(AW$12))/SIN($E83)*AW$9)</f>
        <v>0.50526776636209</v>
      </c>
      <c r="EJ83" s="0" t="n">
        <f aca="false">IF(AX$9=0,0,(SIN(AX$12)*COS($E83)+SIN($E83)*COS(AX$12))/SIN($E83)*AX$9)</f>
        <v>0.498125154758681</v>
      </c>
      <c r="EK83" s="0" t="n">
        <f aca="false">IF(AY$9=0,0,(SIN(AY$12)*COS($E83)+SIN($E83)*COS(AY$12))/SIN($E83)*AY$9)</f>
        <v>0.490881910225756</v>
      </c>
      <c r="EL83" s="0" t="n">
        <f aca="false">IF(AZ$9=0,0,(SIN(AZ$12)*COS($E83)+SIN($E83)*COS(AZ$12))/SIN($E83)*AZ$9)</f>
        <v>0.483542143883289</v>
      </c>
      <c r="EM83" s="0" t="n">
        <f aca="false">IF(BA$9=0,0,(SIN(BA$12)*COS($E83)+SIN($E83)*COS(BA$12))/SIN($E83)*BA$9)</f>
        <v>0.476109980106722</v>
      </c>
      <c r="EN83" s="0" t="n">
        <f aca="false">IF(BB$9=0,0,(SIN(BB$12)*COS($E83)+SIN($E83)*COS(BB$12))/SIN($E83)*BB$9)</f>
        <v>0.468189392821135</v>
      </c>
      <c r="EO83" s="0" t="n">
        <f aca="false">IF(BC$9=0,0,(SIN(BC$12)*COS($E83)+SIN($E83)*COS(BC$12))/SIN($E83)*BC$9)</f>
        <v>0.460192553540507</v>
      </c>
      <c r="EP83" s="0" t="n">
        <f aca="false">IF(BD$9=0,0,(SIN(BD$12)*COS($E83)+SIN($E83)*COS(BD$12))/SIN($E83)*BD$9)</f>
        <v>0.452123977510434</v>
      </c>
      <c r="EQ83" s="0" t="n">
        <f aca="false">IF(BE$9=0,0,(SIN(BE$12)*COS($E83)+SIN($E83)*COS(BE$12))/SIN($E83)*BE$9)</f>
        <v>0.443988180980023</v>
      </c>
      <c r="ER83" s="0" t="n">
        <f aca="false">IF(BF$9=0,0,(SIN(BF$12)*COS($E83)+SIN($E83)*COS(BF$12))/SIN($E83)*BF$9)</f>
        <v>0.435789679199155</v>
      </c>
      <c r="ES83" s="0" t="n">
        <f aca="false">IF(BG$9=0,0,(SIN(BG$12)*COS($E83)+SIN($E83)*COS(BG$12))/SIN($E83)*BG$9)</f>
        <v>0.426991117522195</v>
      </c>
      <c r="ET83" s="0" t="n">
        <f aca="false">IF(BH$9=0,0,(SIN(BH$12)*COS($E83)+SIN($E83)*COS(BH$12))/SIN($E83)*BH$9)</f>
        <v>0.41815179267296</v>
      </c>
      <c r="EU83" s="0" t="n">
        <f aca="false">IF(BI$9=0,0,(SIN(BI$12)*COS($E83)+SIN($E83)*COS(BI$12))/SIN($E83)*BI$9)</f>
        <v>0.409276694228955</v>
      </c>
      <c r="EV83" s="0" t="n">
        <f aca="false">IF(BJ$9=0,0,(SIN(BJ$12)*COS($E83)+SIN($E83)*COS(BJ$12))/SIN($E83)*BJ$9)</f>
        <v>0.400370794762578</v>
      </c>
      <c r="EW83" s="0" t="n">
        <f aca="false">IF(BK$9=0,0,(SIN(BK$12)*COS($E83)+SIN($E83)*COS(BK$12))/SIN($E83)*BK$9)</f>
        <v>0.391439047635221</v>
      </c>
      <c r="EX83" s="0" t="n">
        <f aca="false">IF(BL$9=0,0,(SIN(BL$12)*COS($E83)+SIN($E83)*COS(BL$12))/SIN($E83)*BL$9)</f>
        <v>0.382740359829056</v>
      </c>
      <c r="EY83" s="0" t="n">
        <f aca="false">IF(BM$9=0,0,(SIN(BM$12)*COS($E83)+SIN($E83)*COS(BM$12))/SIN($E83)*BM$9)</f>
        <v>0.374018408643056</v>
      </c>
      <c r="EZ83" s="0" t="n">
        <f aca="false">IF(BN$9=0,0,(SIN(BN$12)*COS($E83)+SIN($E83)*COS(BN$12))/SIN($E83)*BN$9)</f>
        <v>0.365277847945876</v>
      </c>
      <c r="FA83" s="0" t="n">
        <f aca="false">IF(BO$9=0,0,(SIN(BO$12)*COS($E83)+SIN($E83)*COS(BO$12))/SIN($E83)*BO$9)</f>
        <v>0.356523308239379</v>
      </c>
      <c r="FB83" s="0" t="n">
        <f aca="false">IF(BP$9=0,0,(SIN(BP$12)*COS($E83)+SIN($E83)*COS(BP$12))/SIN($E83)*BP$9)</f>
        <v>0.34775939464865</v>
      </c>
      <c r="FC83" s="0" t="n">
        <f aca="false">IF(BQ$9=0,0,(SIN(BQ$12)*COS($E83)+SIN($E83)*COS(BQ$12))/SIN($E83)*BQ$9)</f>
        <v>0.339460852314258</v>
      </c>
      <c r="FD83" s="0" t="n">
        <f aca="false">IF(BR$9=0,0,(SIN(BR$12)*COS($E83)+SIN($E83)*COS(BR$12))/SIN($E83)*BR$9)</f>
        <v>0.331146071023089</v>
      </c>
      <c r="FE83" s="0" t="n">
        <f aca="false">IF(BS$9=0,0,(SIN(BS$12)*COS($E83)+SIN($E83)*COS(BS$12))/SIN($E83)*BS$9)</f>
        <v>0.322819145535531</v>
      </c>
      <c r="FF83" s="0" t="n">
        <f aca="false">IF(BT$9=0,0,(SIN(BT$12)*COS($E83)+SIN($E83)*COS(BT$12))/SIN($E83)*BT$9)</f>
        <v>0.314484147284378</v>
      </c>
      <c r="FG83" s="0" t="n">
        <f aca="false">IF(BU$9=0,0,(SIN(BU$12)*COS($E83)+SIN($E83)*COS(BU$12))/SIN($E83)*BU$9)</f>
        <v>0.306145122667068</v>
      </c>
      <c r="FH83" s="0" t="n">
        <f aca="false">IF(BV$9=0,0,(SIN(BV$12)*COS($E83)+SIN($E83)*COS(BV$12))/SIN($E83)*BV$9)</f>
        <v>0.298020494587434</v>
      </c>
      <c r="FI83" s="0" t="n">
        <f aca="false">IF(BW$9=0,0,(SIN(BW$12)*COS($E83)+SIN($E83)*COS(BW$12))/SIN($E83)*BW$9)</f>
        <v>0.289891176753243</v>
      </c>
      <c r="FJ83" s="0" t="n">
        <f aca="false">IF(BX$9=0,0,(SIN(BX$12)*COS($E83)+SIN($E83)*COS(BX$12))/SIN($E83)*BX$9)</f>
        <v>0.281760938408074</v>
      </c>
      <c r="FK83" s="0" t="n">
        <f aca="false">IF(BY$9=0,0,(SIN(BY$12)*COS($E83)+SIN($E83)*COS(BY$12))/SIN($E83)*BY$9)</f>
        <v>0.273633522458154</v>
      </c>
      <c r="FL83" s="0" t="n">
        <f aca="false">IF(BZ$9=0,0,(SIN(BZ$12)*COS($E83)+SIN($E83)*COS(BZ$12))/SIN($E83)*BZ$9)</f>
        <v>0.265512643946474</v>
      </c>
      <c r="FM83" s="0" t="n">
        <f aca="false">IF(CA$9=0,0,(SIN(CA$12)*COS($E83)+SIN($E83)*COS(CA$12))/SIN($E83)*CA$9)</f>
        <v>0.257401988543649</v>
      </c>
      <c r="FN83" s="0" t="n">
        <f aca="false">IF(CB$9=0,0,(SIN(CB$12)*COS($E83)+SIN($E83)*COS(CB$12))/SIN($E83)*CB$9)</f>
        <v>0.249305211056037</v>
      </c>
      <c r="FO83" s="0" t="n">
        <f aca="false">IF(CC$9=0,0,(SIN(CC$12)*COS($E83)+SIN($E83)*COS(CC$12))/SIN($E83)*CC$9)</f>
        <v>0.241225933951726</v>
      </c>
      <c r="FP83" s="0" t="n">
        <f aca="false">IF(CD$9=0,0,(SIN(CD$12)*COS($E83)+SIN($E83)*COS(CD$12))/SIN($E83)*CD$9)</f>
        <v>0.233167745904932</v>
      </c>
      <c r="FQ83" s="0" t="n">
        <f aca="false">IF(CE$9=0,0,(SIN(CE$12)*COS($E83)+SIN($E83)*COS(CE$12))/SIN($E83)*CE$9)</f>
        <v>0.225134200359367</v>
      </c>
      <c r="FR83" s="0" t="n">
        <f aca="false">IF(CF$9=0,0,(SIN(CF$12)*COS($E83)+SIN($E83)*COS(CF$12))/SIN($E83)*CF$9)</f>
        <v>0.216385744735316</v>
      </c>
      <c r="FS83" s="0" t="n">
        <f aca="false">IF(CG$9=0,0,(SIN(CG$12)*COS($E83)+SIN($E83)*COS(CG$12))/SIN($E83)*CG$9)</f>
        <v>0.207712319419548</v>
      </c>
      <c r="FT83" s="0" t="n">
        <f aca="false">IF(CH$9=0,0,(SIN(CH$12)*COS($E83)+SIN($E83)*COS(CH$12))/SIN($E83)*CH$9)</f>
        <v>0.199118022953985</v>
      </c>
      <c r="FU83" s="0" t="n">
        <f aca="false">IF(CI$9=0,0,(SIN(CI$12)*COS($E83)+SIN($E83)*COS(CI$12))/SIN($E83)*CI$9)</f>
        <v>0.190606886400701</v>
      </c>
      <c r="FV83" s="0" t="n">
        <f aca="false">IF(CJ$9=0,0,(SIN(CJ$12)*COS($E83)+SIN($E83)*COS(CJ$12))/SIN($E83)*CJ$9)</f>
        <v>0.182182871683567</v>
      </c>
      <c r="FW83" s="0" t="n">
        <f aca="false">IF(CK$9=0,0,(SIN(CK$12)*COS($E83)+SIN($E83)*COS(CK$12))/SIN($E83)*CK$9)</f>
        <v>0.174198703122562</v>
      </c>
      <c r="FX83" s="0" t="n">
        <f aca="false">IF(CL$9=0,0,(SIN(CL$12)*COS($E83)+SIN($E83)*COS(CL$12))/SIN($E83)*CL$9)</f>
        <v>0.16628429570247</v>
      </c>
      <c r="FY83" s="0" t="n">
        <f aca="false">IF(CM$9=0,0,(SIN(CM$12)*COS($E83)+SIN($E83)*COS(CM$12))/SIN($E83)*CM$9)</f>
        <v>0.158443087010783</v>
      </c>
      <c r="FZ83" s="0" t="n">
        <f aca="false">IF(CN$9=0,0,(SIN(CN$12)*COS($E83)+SIN($E83)*COS(CN$12))/SIN($E83)*CN$9)</f>
        <v>0.150678454611879</v>
      </c>
      <c r="GA83" s="0" t="n">
        <f aca="false">IF(CO$9=0,0,(SIN(CO$12)*COS($E83)+SIN($E83)*COS(CO$12))/SIN($E83)*CO$9)</f>
        <v>0.142993714716906</v>
      </c>
      <c r="GB83" s="0" t="n">
        <f aca="false">IF(CP$9=0,0,(SIN(CP$12)*COS($E83)+SIN($E83)*COS(CP$12))/SIN($E83)*CP$9)</f>
        <v>0.135216742319137</v>
      </c>
      <c r="GC83" s="0" t="n">
        <f aca="false">IF(CQ$9=0,0,(SIN(CQ$12)*COS($E83)+SIN($E83)*COS(CQ$12))/SIN($E83)*CQ$9)</f>
        <v>0.127542106239862</v>
      </c>
    </row>
    <row r="84" customFormat="false" ht="12.8" hidden="true" customHeight="false" outlineLevel="0" collapsed="false">
      <c r="A84" s="0" t="n">
        <f aca="false">MAX($F84:$CQ84)</f>
        <v>0.528050099721163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0.5131254</v>
      </c>
      <c r="C84" s="2" t="n">
        <f aca="false">MOD(Best +D84,360)</f>
        <v>171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0.528050099721163</v>
      </c>
      <c r="G84" s="13" t="n">
        <f aca="false">IF(OR(G174=0,CS84=0),0,G174*CS84/(G174+CS84))</f>
        <v>0.525103058262795</v>
      </c>
      <c r="H84" s="13" t="n">
        <f aca="false">IF(OR(H174=0,CT84=0),0,H174*CT84/(H174+CT84))</f>
        <v>0.522004661325129</v>
      </c>
      <c r="I84" s="13" t="n">
        <f aca="false">IF(OR(I174=0,CU84=0),0,I174*CU84/(I174+CU84))</f>
        <v>0.518764303264293</v>
      </c>
      <c r="J84" s="13" t="n">
        <f aca="false">IF(OR(J174=0,CV84=0),0,J174*CV84/(J174+CV84))</f>
        <v>0.515390958975881</v>
      </c>
      <c r="K84" s="13" t="n">
        <f aca="false">IF(OR(K174=0,CW84=0),0,K174*CW84/(K174+CW84))</f>
        <v>0.511893189508223</v>
      </c>
      <c r="L84" s="13" t="n">
        <f aca="false">IF(OR(L174=0,CX84=0),0,L174*CX84/(L174+CX84))</f>
        <v>0.508279149032053</v>
      </c>
      <c r="M84" s="13" t="n">
        <f aca="false">IF(OR(M174=0,CY84=0),0,M174*CY84/(M174+CY84))</f>
        <v>0.504556593181847</v>
      </c>
      <c r="N84" s="13" t="n">
        <f aca="false">IF(OR(N174=0,CZ84=0),0,N174*CZ84/(N174+CZ84))</f>
        <v>0.500328576355352</v>
      </c>
      <c r="O84" s="13" t="n">
        <f aca="false">IF(OR(O174=0,DA84=0),0,O174*DA84/(O174+DA84))</f>
        <v>0.496032706115267</v>
      </c>
      <c r="P84" s="13" t="n">
        <f aca="false">IF(OR(P174=0,DB84=0),0,P174*DB84/(P174+DB84))</f>
        <v>0.49167436021412</v>
      </c>
      <c r="Q84" s="13" t="n">
        <f aca="false">IF(OR(Q174=0,DC84=0),0,Q174*DC84/(Q174+DC84))</f>
        <v>0.487258595886748</v>
      </c>
      <c r="R84" s="13" t="n">
        <f aca="false">IF(OR(R174=0,DD84=0),0,R174*DD84/(R174+DD84))</f>
        <v>0.482790163891963</v>
      </c>
      <c r="S84" s="13" t="n">
        <f aca="false">IF(OR(S174=0,DE84=0),0,S174*DE84/(S174+DE84))</f>
        <v>0.477466128136699</v>
      </c>
      <c r="T84" s="13" t="n">
        <f aca="false">IF(OR(T174=0,DF84=0),0,T174*DF84/(T174+DF84))</f>
        <v>0.472149530657297</v>
      </c>
      <c r="U84" s="13" t="n">
        <f aca="false">IF(OR(U174=0,DG84=0),0,U174*DG84/(U174+DG84))</f>
        <v>0.466841655315714</v>
      </c>
      <c r="V84" s="13" t="n">
        <f aca="false">IF(OR(V174=0,DH84=0),0,V174*DH84/(V174+DH84))</f>
        <v>0.461543651468418</v>
      </c>
      <c r="W84" s="13" t="n">
        <f aca="false">IF(OR(W174=0,DI84=0),0,W174*DI84/(W174+DI84))</f>
        <v>0.456256543098949</v>
      </c>
      <c r="X84" s="13" t="n">
        <f aca="false">IF(OR(X174=0,DJ84=0),0,X174*DJ84/(X174+DJ84))</f>
        <v>0.448286027574508</v>
      </c>
      <c r="Y84" s="13" t="n">
        <f aca="false">IF(OR(Y174=0,DK84=0),0,Y174*DK84/(Y174+DK84))</f>
        <v>0.440481598945234</v>
      </c>
      <c r="Z84" s="13" t="n">
        <f aca="false">IF(OR(Z174=0,DL84=0),0,Z174*DL84/(Z174+DL84))</f>
        <v>0.43283525621486</v>
      </c>
      <c r="AA84" s="13" t="n">
        <f aca="false">IF(OR(AA174=0,DM84=0),0,AA174*DM84/(AA174+DM84))</f>
        <v>0.425339492702822</v>
      </c>
      <c r="AB84" s="13" t="n">
        <f aca="false">IF(OR(AB174=0,DN84=0),0,AB174*DN84/(AB174+DN84))</f>
        <v>0.417987257644206</v>
      </c>
      <c r="AC84" s="13" t="n">
        <f aca="false">IF(OR(AC174=0,DO84=0),0,AC174*DO84/(AC174+DO84))</f>
        <v>0.410223228112194</v>
      </c>
      <c r="AD84" s="13" t="n">
        <f aca="false">IF(OR(AD174=0,DP84=0),0,AD174*DP84/(AD174+DP84))</f>
        <v>0.402973158618184</v>
      </c>
      <c r="AE84" s="13" t="n">
        <f aca="false">IF(OR(AE174=0,DQ84=0),0,AE174*DQ84/(AE174+DQ84))</f>
        <v>0.396262740988469</v>
      </c>
      <c r="AF84" s="13" t="n">
        <f aca="false">IF(OR(AF174=0,DR84=0),0,AF174*DR84/(AF174+DR84))</f>
        <v>0.389659891078567</v>
      </c>
      <c r="AG84" s="13" t="n">
        <f aca="false">IF(OR(AG174=0,DS84=0),0,AG174*DS84/(AG174+DS84))</f>
        <v>0.38316000991942</v>
      </c>
      <c r="AH84" s="13" t="n">
        <f aca="false">IF(OR(AH174=0,DT84=0),0,AH174*DT84/(AH174+DT84))</f>
        <v>0.376596492050658</v>
      </c>
      <c r="AI84" s="13" t="n">
        <f aca="false">IF(OR(AI174=0,DU84=0),0,AI174*DU84/(AI174+DU84))</f>
        <v>0.370134898316666</v>
      </c>
      <c r="AJ84" s="13" t="n">
        <f aca="false">IF(OR(AJ174=0,DV84=0),0,AJ174*DV84/(AJ174+DV84))</f>
        <v>0.363770926572371</v>
      </c>
      <c r="AK84" s="13" t="n">
        <f aca="false">IF(OR(AK174=0,DW84=0),0,AK174*DW84/(AK174+DW84))</f>
        <v>0.357500498412491</v>
      </c>
      <c r="AL84" s="13" t="n">
        <f aca="false">IF(OR(AL174=0,DX84=0),0,AL174*DX84/(AL174+DX84))</f>
        <v>0.351319744352926</v>
      </c>
      <c r="AM84" s="13" t="n">
        <f aca="false">IF(OR(AM174=0,DY84=0),0,AM174*DY84/(AM174+DY84))</f>
        <v>0.345176630645304</v>
      </c>
      <c r="AN84" s="13" t="n">
        <f aca="false">IF(OR(AN174=0,DZ84=0),0,AN174*DZ84/(AN174+DZ84))</f>
        <v>0.339118093428521</v>
      </c>
      <c r="AO84" s="13" t="n">
        <f aca="false">IF(OR(AO174=0,EA84=0),0,AO174*EA84/(AO174+EA84))</f>
        <v>0.3331407158949</v>
      </c>
      <c r="AP84" s="13" t="n">
        <f aca="false">IF(OR(AP174=0,EB84=0),0,AP174*EB84/(AP174+EB84))</f>
        <v>0.327241248392253</v>
      </c>
      <c r="AQ84" s="13" t="n">
        <f aca="false">IF(OR(AQ174=0,EC84=0),0,AQ174*EC84/(AQ174+EC84))</f>
        <v>0.321416598052776</v>
      </c>
      <c r="AR84" s="13" t="n">
        <f aca="false">IF(OR(AR174=0,ED84=0),0,AR174*ED84/(AR174+ED84))</f>
        <v>0.315729088132811</v>
      </c>
      <c r="AS84" s="13" t="n">
        <f aca="false">IF(OR(AS174=0,EE84=0),0,AS174*EE84/(AS174+EE84))</f>
        <v>0.310107968231256</v>
      </c>
      <c r="AT84" s="13" t="n">
        <f aca="false">IF(OR(AT174=0,EF84=0),0,AT174*EF84/(AT174+EF84))</f>
        <v>0.304550671886932</v>
      </c>
      <c r="AU84" s="13" t="n">
        <f aca="false">IF(OR(AU174=0,EG84=0),0,AU174*EG84/(AU174+EG84))</f>
        <v>0.299054747483968</v>
      </c>
      <c r="AV84" s="13" t="n">
        <f aca="false">IF(OR(AV174=0,EH84=0),0,AV174*EH84/(AV174+EH84))</f>
        <v>0.293617851669288</v>
      </c>
      <c r="AW84" s="13" t="n">
        <f aca="false">IF(OR(AW174=0,EI84=0),0,AW174*EI84/(AW174+EI84))</f>
        <v>0.287923458281879</v>
      </c>
      <c r="AX84" s="13" t="n">
        <f aca="false">IF(OR(AX174=0,EJ84=0),0,AX174*EJ84/(AX174+EJ84))</f>
        <v>0.282295788064514</v>
      </c>
      <c r="AY84" s="13" t="n">
        <f aca="false">IF(OR(AY174=0,EK84=0),0,AY174*EK84/(AY174+EK84))</f>
        <v>0.27673234327159</v>
      </c>
      <c r="AZ84" s="13" t="n">
        <f aca="false">IF(OR(AZ174=0,EL84=0),0,AZ174*EL84/(AZ174+EL84))</f>
        <v>0.271230744616217</v>
      </c>
      <c r="BA84" s="13" t="n">
        <f aca="false">IF(OR(BA174=0,EM84=0),0,BA174*EM84/(BA174+EM84))</f>
        <v>0.265788724817714</v>
      </c>
      <c r="BB84" s="13" t="n">
        <f aca="false">IF(OR(BB174=0,EN84=0),0,BB174*EN84/(BB174+EN84))</f>
        <v>0.260278539100952</v>
      </c>
      <c r="BC84" s="13" t="n">
        <f aca="false">IF(OR(BC174=0,EO84=0),0,BC174*EO84/(BC174+EO84))</f>
        <v>0.254828121621765</v>
      </c>
      <c r="BD84" s="13" t="n">
        <f aca="false">IF(OR(BD174=0,EP84=0),0,BD174*EP84/(BD174+EP84))</f>
        <v>0.249435368047763</v>
      </c>
      <c r="BE84" s="13" t="n">
        <f aca="false">IF(OR(BE174=0,EQ84=0),0,BE174*EQ84/(BE174+EQ84))</f>
        <v>0.244098276227924</v>
      </c>
      <c r="BF84" s="13" t="n">
        <f aca="false">IF(OR(BF174=0,ER84=0),0,BF174*ER84/(BF174+ER84))</f>
        <v>0.238814941185003</v>
      </c>
      <c r="BG84" s="13" t="n">
        <f aca="false">IF(OR(BG174=0,ES84=0),0,BG174*ES84/(BG174+ES84))</f>
        <v>0.233418799423825</v>
      </c>
      <c r="BH84" s="13" t="n">
        <f aca="false">IF(OR(BH174=0,ET84=0),0,BH174*ET84/(BH174+ET84))</f>
        <v>0.228078292615093</v>
      </c>
      <c r="BI84" s="13" t="n">
        <f aca="false">IF(OR(BI174=0,EU84=0),0,BI174*EU84/(BI174+EU84))</f>
        <v>0.222791646953016</v>
      </c>
      <c r="BJ84" s="13" t="n">
        <f aca="false">IF(OR(BJ174=0,EV84=0),0,BJ174*EV84/(BJ174+EV84))</f>
        <v>0.217557183506785</v>
      </c>
      <c r="BK84" s="13" t="n">
        <f aca="false">IF(OR(BK174=0,EW84=0),0,BK174*EW84/(BK174+EW84))</f>
        <v>0.212373314298144</v>
      </c>
      <c r="BL84" s="13" t="n">
        <f aca="false">IF(OR(BL174=0,EX84=0),0,BL174*EX84/(BL174+EX84))</f>
        <v>0.207314598646263</v>
      </c>
      <c r="BM84" s="13" t="n">
        <f aca="false">IF(OR(BM174=0,EY84=0),0,BM174*EY84/(BM174+EY84))</f>
        <v>0.202301082111043</v>
      </c>
      <c r="BN84" s="13" t="n">
        <f aca="false">IF(OR(BN174=0,EZ84=0),0,BN174*EZ84/(BN174+EZ84))</f>
        <v>0.197331469397414</v>
      </c>
      <c r="BO84" s="13" t="n">
        <f aca="false">IF(OR(BO174=0,FA84=0),0,BO174*FA84/(BO174+FA84))</f>
        <v>0.192404537005057</v>
      </c>
      <c r="BP84" s="13" t="n">
        <f aca="false">IF(OR(BP174=0,FB84=0),0,BP174*FB84/(BP174+FB84))</f>
        <v>0.18751913081964</v>
      </c>
      <c r="BQ84" s="13" t="n">
        <f aca="false">IF(OR(BQ174=0,FC84=0),0,BQ174*FC84/(BQ174+FC84))</f>
        <v>0.182813783526611</v>
      </c>
      <c r="BR84" s="13" t="n">
        <f aca="false">IF(OR(BR174=0,FD84=0),0,BR174*FD84/(BR174+FD84))</f>
        <v>0.178142851381154</v>
      </c>
      <c r="BS84" s="13" t="n">
        <f aca="false">IF(OR(BS174=0,FE84=0),0,BS174*FE84/(BS174+FE84))</f>
        <v>0.173505417633178</v>
      </c>
      <c r="BT84" s="13" t="n">
        <f aca="false">IF(OR(BT174=0,FF84=0),0,BT174*FF84/(BT174+FF84))</f>
        <v>0.168900615785225</v>
      </c>
      <c r="BU84" s="13" t="n">
        <f aca="false">IF(OR(BU174=0,FG84=0),0,BU174*FG84/(BU174+FG84))</f>
        <v>0.164327628241642</v>
      </c>
      <c r="BV84" s="13" t="n">
        <f aca="false">IF(OR(BV174=0,FH84=0),0,BV174*FH84/(BV174+FH84))</f>
        <v>0.159849029907637</v>
      </c>
      <c r="BW84" s="13" t="n">
        <f aca="false">IF(OR(BW174=0,FI84=0),0,BW174*FI84/(BW174+FI84))</f>
        <v>0.15539817743377</v>
      </c>
      <c r="BX84" s="13" t="n">
        <f aca="false">IF(OR(BX174=0,FJ84=0),0,BX174*FJ84/(BX174+FJ84))</f>
        <v>0.150974397883423</v>
      </c>
      <c r="BY84" s="13" t="n">
        <f aca="false">IF(OR(BY174=0,FK84=0),0,BY174*FK84/(BY174+FK84))</f>
        <v>0.146577057774795</v>
      </c>
      <c r="BZ84" s="13" t="n">
        <f aca="false">IF(OR(BZ174=0,FL84=0),0,BZ174*FL84/(BZ174+FL84))</f>
        <v>0.142205562307412</v>
      </c>
      <c r="CA84" s="13" t="n">
        <f aca="false">IF(OR(CA174=0,FM84=0),0,CA174*FM84/(CA174+FM84))</f>
        <v>0.137859354669736</v>
      </c>
      <c r="CB84" s="13" t="n">
        <f aca="false">IF(OR(CB174=0,FN84=0),0,CB174*FN84/(CB174+FN84))</f>
        <v>0.133537915424239</v>
      </c>
      <c r="CC84" s="13" t="n">
        <f aca="false">IF(OR(CC174=0,FO84=0),0,CC174*FO84/(CC174+FO84))</f>
        <v>0.129240761966574</v>
      </c>
      <c r="CD84" s="13" t="n">
        <f aca="false">IF(OR(CD174=0,FP84=0),0,CD174*FP84/(CD174+FP84))</f>
        <v>0.124967448055715</v>
      </c>
      <c r="CE84" s="13" t="n">
        <f aca="false">IF(OR(CE174=0,FQ84=0),0,CE174*FQ84/(CE174+FQ84))</f>
        <v>0.12071756341215</v>
      </c>
      <c r="CF84" s="13" t="n">
        <f aca="false">IF(OR(CF174=0,FR84=0),0,CF174*FR84/(CF174+FR84))</f>
        <v>0.116268789397176</v>
      </c>
      <c r="CG84" s="13" t="n">
        <f aca="false">IF(OR(CG174=0,FS84=0),0,CG174*FS84/(CG174+FS84))</f>
        <v>0.111853931829061</v>
      </c>
      <c r="CH84" s="13" t="n">
        <f aca="false">IF(OR(CH174=0,FT84=0),0,CH174*FT84/(CH174+FT84))</f>
        <v>0.107472865655995</v>
      </c>
      <c r="CI84" s="13" t="n">
        <f aca="false">IF(OR(CI174=0,FU84=0),0,CI174*FU84/(CI174+FU84))</f>
        <v>0.103125525907449</v>
      </c>
      <c r="CJ84" s="13" t="n">
        <f aca="false">IF(OR(CJ174=0,FV84=0),0,CJ174*FV84/(CJ174+FV84))</f>
        <v>0.098811907927422</v>
      </c>
      <c r="CK84" s="13" t="n">
        <f aca="false">IF(OR(CK174=0,FW84=0),0,CK174*FW84/(CK174+FW84))</f>
        <v>0.0946395855124787</v>
      </c>
      <c r="CL84" s="13" t="n">
        <f aca="false">IF(OR(CL174=0,FX84=0),0,CL174*FX84/(CL174+FX84))</f>
        <v>0.0904946803656219</v>
      </c>
      <c r="CM84" s="13" t="n">
        <f aca="false">IF(OR(CM174=0,FY84=0),0,CM174*FY84/(CM174+FY84))</f>
        <v>0.0863772046606617</v>
      </c>
      <c r="CN84" s="13" t="n">
        <f aca="false">IF(OR(CN174=0,FZ84=0),0,CN174*FZ84/(CN174+FZ84))</f>
        <v>0.0822872169933375</v>
      </c>
      <c r="CO84" s="13" t="n">
        <f aca="false">IF(OR(CO174=0,GA84=0),0,CO174*GA84/(CO174+GA84))</f>
        <v>0.0782248227147846</v>
      </c>
      <c r="CP84" s="13" t="n">
        <f aca="false">IF(OR(CP174=0,GB84=0),0,CP174*GB84/(CP174+GB84))</f>
        <v>0.074134643512088</v>
      </c>
      <c r="CQ84" s="13" t="n">
        <f aca="false">IF(OR(CQ174=0,GC84=0),0,CQ174*GC84/(CQ174+GC84))</f>
        <v>0.0700768027821712</v>
      </c>
      <c r="CR84" s="0" t="n">
        <f aca="false">IF(F$9=0,0,(SIN(F$12)*COS($E84)+SIN($E84)*COS(F$12))/SIN($E84)*F$9)</f>
        <v>0.5280501</v>
      </c>
      <c r="CS84" s="0" t="n">
        <f aca="false">IF(G$9=0,0,(SIN(G$12)*COS($E84)+SIN($E84)*COS(G$12))/SIN($E84)*G$9)</f>
        <v>0.535096431129864</v>
      </c>
      <c r="CT84" s="0" t="n">
        <f aca="false">IF(H$9=0,0,(SIN(H$12)*COS($E84)+SIN($E84)*COS(H$12))/SIN($E84)*H$9)</f>
        <v>0.542023865267344</v>
      </c>
      <c r="CU84" s="0" t="n">
        <f aca="false">IF(I$9=0,0,(SIN(I$12)*COS($E84)+SIN($E84)*COS(I$12))/SIN($E84)*I$9)</f>
        <v>0.548827768199043</v>
      </c>
      <c r="CV84" s="0" t="n">
        <f aca="false">IF(J$9=0,0,(SIN(J$12)*COS($E84)+SIN($E84)*COS(J$12))/SIN($E84)*J$9)</f>
        <v>0.555503530676362</v>
      </c>
      <c r="CW84" s="0" t="n">
        <f aca="false">IF(K$9=0,0,(SIN(K$12)*COS($E84)+SIN($E84)*COS(K$12))/SIN($E84)*K$9)</f>
        <v>0.562046570592235</v>
      </c>
      <c r="CX84" s="0" t="n">
        <f aca="false">IF(L$9=0,0,(SIN(L$12)*COS($E84)+SIN($E84)*COS(L$12))/SIN($E84)*L$9)</f>
        <v>0.568452335153214</v>
      </c>
      <c r="CY84" s="0" t="n">
        <f aca="false">IF(M$9=0,0,(SIN(M$12)*COS($E84)+SIN($E84)*COS(M$12))/SIN($E84)*M$9)</f>
        <v>0.574716303046003</v>
      </c>
      <c r="CZ84" s="0" t="n">
        <f aca="false">IF(N$9=0,0,(SIN(N$12)*COS($E84)+SIN($E84)*COS(N$12))/SIN($E84)*N$9)</f>
        <v>0.580290044672144</v>
      </c>
      <c r="DA84" s="0" t="n">
        <f aca="false">IF(O$9=0,0,(SIN(O$12)*COS($E84)+SIN($E84)*COS(O$12))/SIN($E84)*O$9)</f>
        <v>0.585709867989262</v>
      </c>
      <c r="DB84" s="0" t="n">
        <f aca="false">IF(P$9=0,0,(SIN(P$12)*COS($E84)+SIN($E84)*COS(P$12))/SIN($E84)*P$9)</f>
        <v>0.590971857578764</v>
      </c>
      <c r="DC84" s="0" t="n">
        <f aca="false">IF(Q$9=0,0,(SIN(Q$12)*COS($E84)+SIN($E84)*COS(Q$12))/SIN($E84)*Q$9)</f>
        <v>0.596072139831128</v>
      </c>
      <c r="DD84" s="0" t="n">
        <f aca="false">IF(R$9=0,0,(SIN(R$12)*COS($E84)+SIN($E84)*COS(R$12))/SIN($E84)*R$9)</f>
        <v>0.601006884817528</v>
      </c>
      <c r="DE84" s="0" t="n">
        <f aca="false">IF(S$9=0,0,(SIN(S$12)*COS($E84)+SIN($E84)*COS(S$12))/SIN($E84)*S$9)</f>
        <v>0.604477646238885</v>
      </c>
      <c r="DF84" s="0" t="n">
        <f aca="false">IF(T$9=0,0,(SIN(T$12)*COS($E84)+SIN($E84)*COS(T$12))/SIN($E84)*T$9)</f>
        <v>0.607771789766283</v>
      </c>
      <c r="DG84" s="0" t="n">
        <f aca="false">IF(U$9=0,0,(SIN(U$12)*COS($E84)+SIN($E84)*COS(U$12))/SIN($E84)*U$9)</f>
        <v>0.610886812348795</v>
      </c>
      <c r="DH84" s="0" t="n">
        <f aca="false">IF(V$9=0,0,(SIN(V$12)*COS($E84)+SIN($E84)*COS(V$12))/SIN($E84)*V$9)</f>
        <v>0.613820263666087</v>
      </c>
      <c r="DI84" s="0" t="n">
        <f aca="false">IF(W$9=0,0,(SIN(W$12)*COS($E84)+SIN($E84)*COS(W$12))/SIN($E84)*W$9)</f>
        <v>0.616569747332163</v>
      </c>
      <c r="DJ84" s="0" t="n">
        <f aca="false">IF(X$9=0,0,(SIN(X$12)*COS($E84)+SIN($E84)*COS(X$12))/SIN($E84)*X$9)</f>
        <v>0.61406445357739</v>
      </c>
      <c r="DK84" s="0" t="n">
        <f aca="false">IF(Y$9=0,0,(SIN(Y$12)*COS($E84)+SIN($E84)*COS(Y$12))/SIN($E84)*Y$9)</f>
        <v>0.611372109841481</v>
      </c>
      <c r="DL84" s="0" t="n">
        <f aca="false">IF(Z$9=0,0,(SIN(Z$12)*COS($E84)+SIN($E84)*COS(Z$12))/SIN($E84)*Z$9)</f>
        <v>0.608495119609737</v>
      </c>
      <c r="DM84" s="0" t="n">
        <f aca="false">IF(AA$9=0,0,(SIN(AA$12)*COS($E84)+SIN($E84)*COS(AA$12))/SIN($E84)*AA$9)</f>
        <v>0.605435942130259</v>
      </c>
      <c r="DN84" s="0" t="n">
        <f aca="false">IF(AB$9=0,0,(SIN(AB$12)*COS($E84)+SIN($E84)*COS(AB$12))/SIN($E84)*AB$9)</f>
        <v>0.602197091182675</v>
      </c>
      <c r="DO84" s="0" t="n">
        <f aca="false">IF(AC$9=0,0,(SIN(AC$12)*COS($E84)+SIN($E84)*COS(AC$12))/SIN($E84)*AC$9)</f>
        <v>0.597615938110666</v>
      </c>
      <c r="DP84" s="0" t="n">
        <f aca="false">IF(AD$9=0,0,(SIN(AD$12)*COS($E84)+SIN($E84)*COS(AD$12))/SIN($E84)*AD$9)</f>
        <v>0.593639703648797</v>
      </c>
      <c r="DQ84" s="0" t="n">
        <f aca="false">IF(AE$9=0,0,(SIN(AE$12)*COS($E84)+SIN($E84)*COS(AE$12))/SIN($E84)*AE$9)</f>
        <v>0.590396490804386</v>
      </c>
      <c r="DR84" s="0" t="n">
        <f aca="false">IF(AF$9=0,0,(SIN(AF$12)*COS($E84)+SIN($E84)*COS(AF$12))/SIN($E84)*AF$9)</f>
        <v>0.586982282756259</v>
      </c>
      <c r="DS84" s="0" t="n">
        <f aca="false">IF(AG$9=0,0,(SIN(AG$12)*COS($E84)+SIN($E84)*COS(AG$12))/SIN($E84)*AG$9)</f>
        <v>0.583399375413367</v>
      </c>
      <c r="DT84" s="0" t="n">
        <f aca="false">IF(AH$9=0,0,(SIN(AH$12)*COS($E84)+SIN($E84)*COS(AH$12))/SIN($E84)*AH$9)</f>
        <v>0.579266153988999</v>
      </c>
      <c r="DU84" s="0" t="n">
        <f aca="false">IF(AI$9=0,0,(SIN(AI$12)*COS($E84)+SIN($E84)*COS(AI$12))/SIN($E84)*AI$9)</f>
        <v>0.574971449018497</v>
      </c>
      <c r="DV84" s="0" t="n">
        <f aca="false">IF(AJ$9=0,0,(SIN(AJ$12)*COS($E84)+SIN($E84)*COS(AJ$12))/SIN($E84)*AJ$9)</f>
        <v>0.570518047781656</v>
      </c>
      <c r="DW84" s="0" t="n">
        <f aca="false">IF(AK$9=0,0,(SIN(AK$12)*COS($E84)+SIN($E84)*COS(AK$12))/SIN($E84)*AK$9)</f>
        <v>0.565908780889196</v>
      </c>
      <c r="DX84" s="0" t="n">
        <f aca="false">IF(AL$9=0,0,(SIN(AL$12)*COS($E84)+SIN($E84)*COS(AL$12))/SIN($E84)*AL$9)</f>
        <v>0.561146520971524</v>
      </c>
      <c r="DY84" s="0" t="n">
        <f aca="false">IF(AM$9=0,0,(SIN(AM$12)*COS($E84)+SIN($E84)*COS(AM$12))/SIN($E84)*AM$9)</f>
        <v>0.556108648929953</v>
      </c>
      <c r="DZ84" s="0" t="n">
        <f aca="false">IF(AN$9=0,0,(SIN(AN$12)*COS($E84)+SIN($E84)*COS(AN$12))/SIN($E84)*AN$9)</f>
        <v>0.550924862190489</v>
      </c>
      <c r="EA84" s="0" t="n">
        <f aca="false">IF(AO$9=0,0,(SIN(AO$12)*COS($E84)+SIN($E84)*COS(AO$12))/SIN($E84)*AO$9)</f>
        <v>0.545598265627708</v>
      </c>
      <c r="EB84" s="0" t="n">
        <f aca="false">IF(AP$9=0,0,(SIN(AP$12)*COS($E84)+SIN($E84)*COS(AP$12))/SIN($E84)*AP$9)</f>
        <v>0.540131999999999</v>
      </c>
      <c r="EC84" s="0" t="n">
        <f aca="false">IF(AQ$9=0,0,(SIN(AQ$12)*COS($E84)+SIN($E84)*COS(AQ$12))/SIN($E84)*AQ$9)</f>
        <v>0.534529240530391</v>
      </c>
      <c r="ED84" s="0" t="n">
        <f aca="false">IF(AR$9=0,0,(SIN(AR$12)*COS($E84)+SIN($E84)*COS(AR$12))/SIN($E84)*AR$9)</f>
        <v>0.528976380189095</v>
      </c>
      <c r="EE84" s="0" t="n">
        <f aca="false">IF(AS$9=0,0,(SIN(AS$12)*COS($E84)+SIN($E84)*COS(AS$12))/SIN($E84)*AS$9)</f>
        <v>0.523291091093872</v>
      </c>
      <c r="EF84" s="0" t="n">
        <f aca="false">IF(AT$9=0,0,(SIN(AT$12)*COS($E84)+SIN($E84)*COS(AT$12))/SIN($E84)*AT$9)</f>
        <v>0.517476476958479</v>
      </c>
      <c r="EG84" s="0" t="n">
        <f aca="false">IF(AU$9=0,0,(SIN(AU$12)*COS($E84)+SIN($E84)*COS(AU$12))/SIN($E84)*AU$9)</f>
        <v>0.511535671729354</v>
      </c>
      <c r="EH84" s="0" t="n">
        <f aca="false">IF(AV$9=0,0,(SIN(AV$12)*COS($E84)+SIN($E84)*COS(AV$12))/SIN($E84)*AV$9)</f>
        <v>0.505471838215869</v>
      </c>
      <c r="EI84" s="0" t="n">
        <f aca="false">IF(AW$9=0,0,(SIN(AW$12)*COS($E84)+SIN($E84)*COS(AW$12))/SIN($E84)*AW$9)</f>
        <v>0.498345891335217</v>
      </c>
      <c r="EJ84" s="0" t="n">
        <f aca="false">IF(AX$9=0,0,(SIN(AX$12)*COS($E84)+SIN($E84)*COS(AX$12))/SIN($E84)*AX$9)</f>
        <v>0.491118946729785</v>
      </c>
      <c r="EK84" s="0" t="n">
        <f aca="false">IF(AY$9=0,0,(SIN(AY$12)*COS($E84)+SIN($E84)*COS(AY$12))/SIN($E84)*AY$9)</f>
        <v>0.483795099463151</v>
      </c>
      <c r="EL84" s="0" t="n">
        <f aca="false">IF(AZ$9=0,0,(SIN(AZ$12)*COS($E84)+SIN($E84)*COS(AZ$12))/SIN($E84)*AZ$9)</f>
        <v>0.476378458064387</v>
      </c>
      <c r="EM84" s="0" t="n">
        <f aca="false">IF(BA$9=0,0,(SIN(BA$12)*COS($E84)+SIN($E84)*COS(BA$12))/SIN($E84)*BA$9)</f>
        <v>0.468873142704625</v>
      </c>
      <c r="EN84" s="0" t="n">
        <f aca="false">IF(BB$9=0,0,(SIN(BB$12)*COS($E84)+SIN($E84)*COS(BB$12))/SIN($E84)*BB$9)</f>
        <v>0.460889360844491</v>
      </c>
      <c r="EO84" s="0" t="n">
        <f aca="false">IF(BC$9=0,0,(SIN(BC$12)*COS($E84)+SIN($E84)*COS(BC$12))/SIN($E84)*BC$9)</f>
        <v>0.452833231445216</v>
      </c>
      <c r="EP84" s="0" t="n">
        <f aca="false">IF(BD$9=0,0,(SIN(BD$12)*COS($E84)+SIN($E84)*COS(BD$12))/SIN($E84)*BD$9)</f>
        <v>0.444709254978125</v>
      </c>
      <c r="EQ84" s="0" t="n">
        <f aca="false">IF(BE$9=0,0,(SIN(BE$12)*COS($E84)+SIN($E84)*COS(BE$12))/SIN($E84)*BE$9)</f>
        <v>0.436521931231231</v>
      </c>
      <c r="ER84" s="0" t="n">
        <f aca="false">IF(BF$9=0,0,(SIN(BF$12)*COS($E84)+SIN($E84)*COS(BF$12))/SIN($E84)*BF$9)</f>
        <v>0.42827575732167</v>
      </c>
      <c r="ES84" s="0" t="n">
        <f aca="false">IF(BG$9=0,0,(SIN(BG$12)*COS($E84)+SIN($E84)*COS(BG$12))/SIN($E84)*BG$9)</f>
        <v>0.419442937723618</v>
      </c>
      <c r="ET84" s="0" t="n">
        <f aca="false">IF(BH$9=0,0,(SIN(BH$12)*COS($E84)+SIN($E84)*COS(BH$12))/SIN($E84)*BH$9)</f>
        <v>0.410573417857578</v>
      </c>
      <c r="EU84" s="0" t="n">
        <f aca="false">IF(BI$9=0,0,(SIN(BI$12)*COS($E84)+SIN($E84)*COS(BI$12))/SIN($E84)*BI$9)</f>
        <v>0.401672155383651</v>
      </c>
      <c r="EV84" s="0" t="n">
        <f aca="false">IF(BJ$9=0,0,(SIN(BJ$12)*COS($E84)+SIN($E84)*COS(BJ$12))/SIN($E84)*BJ$9)</f>
        <v>0.39274408920425</v>
      </c>
      <c r="EW84" s="0" t="n">
        <f aca="false">IF(BK$9=0,0,(SIN(BK$12)*COS($E84)+SIN($E84)*COS(BK$12))/SIN($E84)*BK$9)</f>
        <v>0.383794137281144</v>
      </c>
      <c r="EX84" s="0" t="n">
        <f aca="false">IF(BL$9=0,0,(SIN(BL$12)*COS($E84)+SIN($E84)*COS(BL$12))/SIN($E84)*BL$9)</f>
        <v>0.375076083707108</v>
      </c>
      <c r="EY84" s="0" t="n">
        <f aca="false">IF(BM$9=0,0,(SIN(BM$12)*COS($E84)+SIN($E84)*COS(BM$12))/SIN($E84)*BM$9)</f>
        <v>0.366338543400921</v>
      </c>
      <c r="EZ84" s="0" t="n">
        <f aca="false">IF(BN$9=0,0,(SIN(BN$12)*COS($E84)+SIN($E84)*COS(BN$12))/SIN($E84)*BN$9)</f>
        <v>0.35758613448462</v>
      </c>
      <c r="FA84" s="0" t="n">
        <f aca="false">IF(BO$9=0,0,(SIN(BO$12)*COS($E84)+SIN($E84)*COS(BO$12))/SIN($E84)*BO$9)</f>
        <v>0.348823450147013</v>
      </c>
      <c r="FB84" s="0" t="n">
        <f aca="false">IF(BP$9=0,0,(SIN(BP$12)*COS($E84)+SIN($E84)*COS(BP$12))/SIN($E84)*BP$9)</f>
        <v>0.340055056657523</v>
      </c>
      <c r="FC84" s="0" t="n">
        <f aca="false">IF(BQ$9=0,0,(SIN(BQ$12)*COS($E84)+SIN($E84)*COS(BQ$12))/SIN($E84)*BQ$9)</f>
        <v>0.331744971967993</v>
      </c>
      <c r="FD84" s="0" t="n">
        <f aca="false">IF(BR$9=0,0,(SIN(BR$12)*COS($E84)+SIN($E84)*COS(BR$12))/SIN($E84)*BR$9)</f>
        <v>0.323422044004662</v>
      </c>
      <c r="FE84" s="0" t="n">
        <f aca="false">IF(BS$9=0,0,(SIN(BS$12)*COS($E84)+SIN($E84)*COS(BS$12))/SIN($E84)*BS$9)</f>
        <v>0.315090334044607</v>
      </c>
      <c r="FF84" s="0" t="n">
        <f aca="false">IF(BT$9=0,0,(SIN(BT$12)*COS($E84)+SIN($E84)*COS(BT$12))/SIN($E84)*BT$9)</f>
        <v>0.306753878705685</v>
      </c>
      <c r="FG84" s="0" t="n">
        <f aca="false">IF(BU$9=0,0,(SIN(BU$12)*COS($E84)+SIN($E84)*COS(BU$12))/SIN($E84)*BU$9)</f>
        <v>0.298416688260421</v>
      </c>
      <c r="FH84" s="0" t="n">
        <f aca="false">IF(BV$9=0,0,(SIN(BV$12)*COS($E84)+SIN($E84)*COS(BV$12))/SIN($E84)*BV$9)</f>
        <v>0.290291587835337</v>
      </c>
      <c r="FI84" s="0" t="n">
        <f aca="false">IF(BW$9=0,0,(SIN(BW$12)*COS($E84)+SIN($E84)*COS(BW$12))/SIN($E84)*BW$9)</f>
        <v>0.282164936103743</v>
      </c>
      <c r="FJ84" s="0" t="n">
        <f aca="false">IF(BX$9=0,0,(SIN(BX$12)*COS($E84)+SIN($E84)*COS(BX$12))/SIN($E84)*BX$9)</f>
        <v>0.27404046750543</v>
      </c>
      <c r="FK84" s="0" t="n">
        <f aca="false">IF(BY$9=0,0,(SIN(BY$12)*COS($E84)+SIN($E84)*COS(BY$12))/SIN($E84)*BY$9)</f>
        <v>0.265921888968929</v>
      </c>
      <c r="FL84" s="0" t="n">
        <f aca="false">IF(BZ$9=0,0,(SIN(BZ$12)*COS($E84)+SIN($E84)*COS(BZ$12))/SIN($E84)*BZ$9)</f>
        <v>0.257812878407017</v>
      </c>
      <c r="FM84" s="0" t="n">
        <f aca="false">IF(CA$9=0,0,(SIN(CA$12)*COS($E84)+SIN($E84)*COS(CA$12))/SIN($E84)*CA$9)</f>
        <v>0.249717083229372</v>
      </c>
      <c r="FN84" s="0" t="n">
        <f aca="false">IF(CB$9=0,0,(SIN(CB$12)*COS($E84)+SIN($E84)*COS(CB$12))/SIN($E84)*CB$9)</f>
        <v>0.241638118872897</v>
      </c>
      <c r="FO84" s="0" t="n">
        <f aca="false">IF(CC$9=0,0,(SIN(CC$12)*COS($E84)+SIN($E84)*COS(CC$12))/SIN($E84)*CC$9)</f>
        <v>0.233579567350324</v>
      </c>
      <c r="FP84" s="0" t="n">
        <f aca="false">IF(CD$9=0,0,(SIN(CD$12)*COS($E84)+SIN($E84)*COS(CD$12))/SIN($E84)*CD$9)</f>
        <v>0.225544975817597</v>
      </c>
      <c r="FQ84" s="0" t="n">
        <f aca="false">IF(CE$9=0,0,(SIN(CE$12)*COS($E84)+SIN($E84)*COS(CE$12))/SIN($E84)*CE$9)</f>
        <v>0.217537855160608</v>
      </c>
      <c r="FR84" s="0" t="n">
        <f aca="false">IF(CF$9=0,0,(SIN(CF$12)*COS($E84)+SIN($E84)*COS(CF$12))/SIN($E84)*CF$9)</f>
        <v>0.208844505865683</v>
      </c>
      <c r="FS84" s="0" t="n">
        <f aca="false">IF(CG$9=0,0,(SIN(CG$12)*COS($E84)+SIN($E84)*COS(CG$12))/SIN($E84)*CG$9)</f>
        <v>0.200229111359792</v>
      </c>
      <c r="FT84" s="0" t="n">
        <f aca="false">IF(CH$9=0,0,(SIN(CH$12)*COS($E84)+SIN($E84)*COS(CH$12))/SIN($E84)*CH$9)</f>
        <v>0.191695700902963</v>
      </c>
      <c r="FU84" s="0" t="n">
        <f aca="false">IF(CI$9=0,0,(SIN(CI$12)*COS($E84)+SIN($E84)*COS(CI$12))/SIN($E84)*CI$9)</f>
        <v>0.183248235230279</v>
      </c>
      <c r="FV84" s="0" t="n">
        <f aca="false">IF(CJ$9=0,0,(SIN(CJ$12)*COS($E84)+SIN($E84)*COS(CJ$12))/SIN($E84)*CJ$9)</f>
        <v>0.174890604930718</v>
      </c>
      <c r="FW84" s="0" t="n">
        <f aca="false">IF(CK$9=0,0,(SIN(CK$12)*COS($E84)+SIN($E84)*COS(CK$12))/SIN($E84)*CK$9)</f>
        <v>0.166960968444714</v>
      </c>
      <c r="FX84" s="0" t="n">
        <f aca="false">IF(CL$9=0,0,(SIN(CL$12)*COS($E84)+SIN($E84)*COS(CL$12))/SIN($E84)*CL$9)</f>
        <v>0.159103603392368</v>
      </c>
      <c r="FY84" s="0" t="n">
        <f aca="false">IF(CM$9=0,0,(SIN(CM$12)*COS($E84)+SIN($E84)*COS(CM$12))/SIN($E84)*CM$9)</f>
        <v>0.151321886500233</v>
      </c>
      <c r="FZ84" s="0" t="n">
        <f aca="false">IF(CN$9=0,0,(SIN(CN$12)*COS($E84)+SIN($E84)*COS(CN$12))/SIN($E84)*CN$9)</f>
        <v>0.143619133645777</v>
      </c>
      <c r="GA84" s="0" t="n">
        <f aca="false">IF(CO$9=0,0,(SIN(CO$12)*COS($E84)+SIN($E84)*COS(CO$12))/SIN($E84)*CO$9)</f>
        <v>0.135998598559337</v>
      </c>
      <c r="GB84" s="0" t="n">
        <f aca="false">IF(CP$9=0,0,(SIN(CP$12)*COS($E84)+SIN($E84)*COS(CP$12))/SIN($E84)*CP$9)</f>
        <v>0.128297067934847</v>
      </c>
      <c r="GC84" s="0" t="n">
        <f aca="false">IF(CQ$9=0,0,(SIN(CQ$12)*COS($E84)+SIN($E84)*COS(CQ$12))/SIN($E84)*CQ$9)</f>
        <v>0.120700079884864</v>
      </c>
    </row>
    <row r="85" customFormat="false" ht="12.8" hidden="true" customHeight="false" outlineLevel="0" collapsed="false">
      <c r="A85" s="0" t="n">
        <f aca="false">MAX($F85:$CQ85)</f>
        <v>0.528050099721163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0.509850000000001</v>
      </c>
      <c r="C85" s="2" t="n">
        <f aca="false">MOD(Best +D85,360)</f>
        <v>172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0.528050099721163</v>
      </c>
      <c r="G85" s="13" t="n">
        <f aca="false">IF(OR(G175=0,CS85=0),0,G175*CS85/(G175+CS85))</f>
        <v>0.524919336998973</v>
      </c>
      <c r="H85" s="13" t="n">
        <f aca="false">IF(OR(H175=0,CT85=0),0,H175*CT85/(H175+CT85))</f>
        <v>0.521641434942335</v>
      </c>
      <c r="I85" s="13" t="n">
        <f aca="false">IF(OR(I175=0,CU85=0),0,I175*CU85/(I175+CU85))</f>
        <v>0.518225765665729</v>
      </c>
      <c r="J85" s="13" t="n">
        <f aca="false">IF(OR(J175=0,CV85=0),0,J175*CV85/(J175+CV85))</f>
        <v>0.514681273910174</v>
      </c>
      <c r="K85" s="13" t="n">
        <f aca="false">IF(OR(K175=0,CW85=0),0,K175*CW85/(K175+CW85))</f>
        <v>0.511016483523116</v>
      </c>
      <c r="L85" s="13" t="n">
        <f aca="false">IF(OR(L175=0,CX85=0),0,L175*CX85/(L175+CX85))</f>
        <v>0.507239505237439</v>
      </c>
      <c r="M85" s="13" t="n">
        <f aca="false">IF(OR(M175=0,CY85=0),0,M175*CY85/(M175+CY85))</f>
        <v>0.503358045766021</v>
      </c>
      <c r="N85" s="13" t="n">
        <f aca="false">IF(OR(N175=0,CZ85=0),0,N175*CZ85/(N175+CZ85))</f>
        <v>0.498976248699278</v>
      </c>
      <c r="O85" s="13" t="n">
        <f aca="false">IF(OR(O175=0,DA85=0),0,O175*DA85/(O175+DA85))</f>
        <v>0.494530711665794</v>
      </c>
      <c r="P85" s="13" t="n">
        <f aca="false">IF(OR(P175=0,DB85=0),0,P175*DB85/(P175+DB85))</f>
        <v>0.490026725868967</v>
      </c>
      <c r="Q85" s="13" t="n">
        <f aca="false">IF(OR(Q175=0,DC85=0),0,Q175*DC85/(Q175+DC85))</f>
        <v>0.48546926122261</v>
      </c>
      <c r="R85" s="13" t="n">
        <f aca="false">IF(OR(R175=0,DD85=0),0,R175*DD85/(R175+DD85))</f>
        <v>0.480862980738818</v>
      </c>
      <c r="S85" s="13" t="n">
        <f aca="false">IF(OR(S175=0,DE85=0),0,S175*DE85/(S175+DE85))</f>
        <v>0.475408492332635</v>
      </c>
      <c r="T85" s="13" t="n">
        <f aca="false">IF(OR(T175=0,DF85=0),0,T175*DF85/(T175+DF85))</f>
        <v>0.469965400343056</v>
      </c>
      <c r="U85" s="13" t="n">
        <f aca="false">IF(OR(U175=0,DG85=0),0,U175*DG85/(U175+DG85))</f>
        <v>0.464534860966589</v>
      </c>
      <c r="V85" s="13" t="n">
        <f aca="false">IF(OR(V175=0,DH85=0),0,V175*DH85/(V175+DH85))</f>
        <v>0.459117900330776</v>
      </c>
      <c r="W85" s="13" t="n">
        <f aca="false">IF(OR(W175=0,DI85=0),0,W175*DI85/(W175+DI85))</f>
        <v>0.453715423504109</v>
      </c>
      <c r="X85" s="13" t="n">
        <f aca="false">IF(OR(X175=0,DJ85=0),0,X175*DJ85/(X175+DJ85))</f>
        <v>0.445649519935236</v>
      </c>
      <c r="Y85" s="13" t="n">
        <f aca="false">IF(OR(Y175=0,DK85=0),0,Y175*DK85/(Y175+DK85))</f>
        <v>0.437753809485654</v>
      </c>
      <c r="Z85" s="13" t="n">
        <f aca="false">IF(OR(Z175=0,DL85=0),0,Z175*DL85/(Z175+DL85))</f>
        <v>0.430020091742057</v>
      </c>
      <c r="AA85" s="13" t="n">
        <f aca="false">IF(OR(AA175=0,DM85=0),0,AA175*DM85/(AA175+DM85))</f>
        <v>0.422440673918059</v>
      </c>
      <c r="AB85" s="13" t="n">
        <f aca="false">IF(OR(AB175=0,DN85=0),0,AB175*DN85/(AB175+DN85))</f>
        <v>0.415008331387521</v>
      </c>
      <c r="AC85" s="13" t="n">
        <f aca="false">IF(OR(AC175=0,DO85=0),0,AC175*DO85/(AC175+DO85))</f>
        <v>0.407171814072709</v>
      </c>
      <c r="AD85" s="13" t="n">
        <f aca="false">IF(OR(AD175=0,DP85=0),0,AD175*DP85/(AD175+DP85))</f>
        <v>0.399849758140994</v>
      </c>
      <c r="AE85" s="13" t="n">
        <f aca="false">IF(OR(AE175=0,DQ85=0),0,AE175*DQ85/(AE175+DQ85))</f>
        <v>0.393067082196657</v>
      </c>
      <c r="AF85" s="13" t="n">
        <f aca="false">IF(OR(AF175=0,DR85=0),0,AF175*DR85/(AF175+DR85))</f>
        <v>0.386394871463679</v>
      </c>
      <c r="AG85" s="13" t="n">
        <f aca="false">IF(OR(AG175=0,DS85=0),0,AG175*DS85/(AG175+DS85))</f>
        <v>0.379828406464035</v>
      </c>
      <c r="AH85" s="13" t="n">
        <f aca="false">IF(OR(AH175=0,DT85=0),0,AH175*DT85/(AH175+DT85))</f>
        <v>0.373202481255489</v>
      </c>
      <c r="AI85" s="13" t="n">
        <f aca="false">IF(OR(AI175=0,DU85=0),0,AI175*DU85/(AI175+DU85))</f>
        <v>0.366681070485067</v>
      </c>
      <c r="AJ85" s="13" t="n">
        <f aca="false">IF(OR(AJ175=0,DV85=0),0,AJ175*DV85/(AJ175+DV85))</f>
        <v>0.360259768693805</v>
      </c>
      <c r="AK85" s="13" t="n">
        <f aca="false">IF(OR(AK175=0,DW85=0),0,AK175*DW85/(AK175+DW85))</f>
        <v>0.353934400186258</v>
      </c>
      <c r="AL85" s="13" t="n">
        <f aca="false">IF(OR(AL175=0,DX85=0),0,AL175*DX85/(AL175+DX85))</f>
        <v>0.347701003800304</v>
      </c>
      <c r="AM85" s="13" t="n">
        <f aca="false">IF(OR(AM175=0,DY85=0),0,AM175*DY85/(AM175+DY85))</f>
        <v>0.341507989670349</v>
      </c>
      <c r="AN85" s="13" t="n">
        <f aca="false">IF(OR(AN175=0,DZ85=0),0,AN175*DZ85/(AN175+DZ85))</f>
        <v>0.335401691103464</v>
      </c>
      <c r="AO85" s="13" t="n">
        <f aca="false">IF(OR(AO175=0,EA85=0),0,AO175*EA85/(AO175+EA85))</f>
        <v>0.329378613746358</v>
      </c>
      <c r="AP85" s="13" t="n">
        <f aca="false">IF(OR(AP175=0,EB85=0),0,AP175*EB85/(AP175+EB85))</f>
        <v>0.323435434736043</v>
      </c>
      <c r="AQ85" s="13" t="n">
        <f aca="false">IF(OR(AQ175=0,EC85=0),0,AQ175*EC85/(AQ175+EC85))</f>
        <v>0.31756899205076</v>
      </c>
      <c r="AR85" s="13" t="n">
        <f aca="false">IF(OR(AR175=0,ED85=0),0,AR175*ED85/(AR175+ED85))</f>
        <v>0.311840716371191</v>
      </c>
      <c r="AS85" s="13" t="n">
        <f aca="false">IF(OR(AS175=0,EE85=0),0,AS175*EE85/(AS175+EE85))</f>
        <v>0.306180611543665</v>
      </c>
      <c r="AT85" s="13" t="n">
        <f aca="false">IF(OR(AT175=0,EF85=0),0,AT175*EF85/(AT175+EF85))</f>
        <v>0.300586053192024</v>
      </c>
      <c r="AU85" s="13" t="n">
        <f aca="false">IF(OR(AU175=0,EG85=0),0,AU175*EG85/(AU175+EG85))</f>
        <v>0.295054534861771</v>
      </c>
      <c r="AV85" s="13" t="n">
        <f aca="false">IF(OR(AV175=0,EH85=0),0,AV175*EH85/(AV175+EH85))</f>
        <v>0.289583661255325</v>
      </c>
      <c r="AW85" s="13" t="n">
        <f aca="false">IF(OR(AW175=0,EI85=0),0,AW175*EI85/(AW175+EI85))</f>
        <v>0.283861408907995</v>
      </c>
      <c r="AX85" s="13" t="n">
        <f aca="false">IF(OR(AX175=0,EJ85=0),0,AX175*EJ85/(AX175+EJ85))</f>
        <v>0.278207457594278</v>
      </c>
      <c r="AY85" s="13" t="n">
        <f aca="false">IF(OR(AY175=0,EK85=0),0,AY175*EK85/(AY175+EK85))</f>
        <v>0.272619263968292</v>
      </c>
      <c r="AZ85" s="13" t="n">
        <f aca="false">IF(OR(AZ175=0,EL85=0),0,AZ175*EL85/(AZ175+EL85))</f>
        <v>0.267094405660668</v>
      </c>
      <c r="BA85" s="13" t="n">
        <f aca="false">IF(OR(BA175=0,EM85=0),0,BA175*EM85/(BA175+EM85))</f>
        <v>0.261630574679231</v>
      </c>
      <c r="BB85" s="13" t="n">
        <f aca="false">IF(OR(BB175=0,EN85=0),0,BB175*EN85/(BB175+EN85))</f>
        <v>0.256102051375293</v>
      </c>
      <c r="BC85" s="13" t="n">
        <f aca="false">IF(OR(BC175=0,EO85=0),0,BC175*EO85/(BC175+EO85))</f>
        <v>0.250634698971205</v>
      </c>
      <c r="BD85" s="13" t="n">
        <f aca="false">IF(OR(BD175=0,EP85=0),0,BD175*EP85/(BD175+EP85))</f>
        <v>0.245226378756811</v>
      </c>
      <c r="BE85" s="13" t="n">
        <f aca="false">IF(OR(BE175=0,EQ85=0),0,BE175*EQ85/(BE175+EQ85))</f>
        <v>0.239875056152581</v>
      </c>
      <c r="BF85" s="13" t="n">
        <f aca="false">IF(OR(BF175=0,ER85=0),0,BF175*ER85/(BF175+ER85))</f>
        <v>0.23457879559376</v>
      </c>
      <c r="BG85" s="13" t="n">
        <f aca="false">IF(OR(BG175=0,ES85=0),0,BG175*ES85/(BG175+ES85))</f>
        <v>0.229174065397365</v>
      </c>
      <c r="BH85" s="13" t="n">
        <f aca="false">IF(OR(BH175=0,ET85=0),0,BH175*ET85/(BH175+ET85))</f>
        <v>0.223826267452051</v>
      </c>
      <c r="BI85" s="13" t="n">
        <f aca="false">IF(OR(BI175=0,EU85=0),0,BI175*EU85/(BI175+EU85))</f>
        <v>0.218533602963346</v>
      </c>
      <c r="BJ85" s="13" t="n">
        <f aca="false">IF(OR(BJ175=0,EV85=0),0,BJ175*EV85/(BJ175+EV85))</f>
        <v>0.213294369561398</v>
      </c>
      <c r="BK85" s="13" t="n">
        <f aca="false">IF(OR(BK175=0,EW85=0),0,BK175*EW85/(BK175+EW85))</f>
        <v>0.208106957295917</v>
      </c>
      <c r="BL85" s="13" t="n">
        <f aca="false">IF(OR(BL175=0,EX85=0),0,BL175*EX85/(BL175+EX85))</f>
        <v>0.203044308216389</v>
      </c>
      <c r="BM85" s="13" t="n">
        <f aca="false">IF(OR(BM175=0,EY85=0),0,BM175*EY85/(BM175+EY85))</f>
        <v>0.198028018869333</v>
      </c>
      <c r="BN85" s="13" t="n">
        <f aca="false">IF(OR(BN175=0,EZ85=0),0,BN175*EZ85/(BN175+EZ85))</f>
        <v>0.193056775436801</v>
      </c>
      <c r="BO85" s="13" t="n">
        <f aca="false">IF(OR(BO175=0,FA85=0),0,BO175*FA85/(BO175+FA85))</f>
        <v>0.188129337051193</v>
      </c>
      <c r="BP85" s="13" t="n">
        <f aca="false">IF(OR(BP175=0,FB85=0),0,BP175*FB85/(BP175+FB85))</f>
        <v>0.183244533327807</v>
      </c>
      <c r="BQ85" s="13" t="n">
        <f aca="false">IF(OR(BQ175=0,FC85=0),0,BQ175*FC85/(BQ175+FC85))</f>
        <v>0.178537560775379</v>
      </c>
      <c r="BR85" s="13" t="n">
        <f aca="false">IF(OR(BR175=0,FD85=0),0,BR175*FD85/(BR175+FD85))</f>
        <v>0.17386603231808</v>
      </c>
      <c r="BS85" s="13" t="n">
        <f aca="false">IF(OR(BS175=0,FE85=0),0,BS175*FE85/(BS175+FE85))</f>
        <v>0.169229017027642</v>
      </c>
      <c r="BT85" s="13" t="n">
        <f aca="false">IF(OR(BT175=0,FF85=0),0,BT175*FF85/(BT175+FF85))</f>
        <v>0.164625635084784</v>
      </c>
      <c r="BU85" s="13" t="n">
        <f aca="false">IF(OR(BU175=0,FG85=0),0,BU175*FG85/(BU175+FG85))</f>
        <v>0.160055056387255</v>
      </c>
      <c r="BV85" s="13" t="n">
        <f aca="false">IF(OR(BV175=0,FH85=0),0,BV175*FH85/(BV175+FH85))</f>
        <v>0.155578126700739</v>
      </c>
      <c r="BW85" s="13" t="n">
        <f aca="false">IF(OR(BW175=0,FI85=0),0,BW175*FI85/(BW175+FI85))</f>
        <v>0.151129886083824</v>
      </c>
      <c r="BX85" s="13" t="n">
        <f aca="false">IF(OR(BX175=0,FJ85=0),0,BX175*FJ85/(BX175+FJ85))</f>
        <v>0.146709650971194</v>
      </c>
      <c r="BY85" s="13" t="n">
        <f aca="false">IF(OR(BY175=0,FK85=0),0,BY175*FK85/(BY175+FK85))</f>
        <v>0.142316777913121</v>
      </c>
      <c r="BZ85" s="13" t="n">
        <f aca="false">IF(OR(BZ175=0,FL85=0),0,BZ175*FL85/(BZ175+FL85))</f>
        <v>0.137950662771216</v>
      </c>
      <c r="CA85" s="13" t="n">
        <f aca="false">IF(OR(CA175=0,FM85=0),0,CA175*FM85/(CA175+FM85))</f>
        <v>0.133610739996568</v>
      </c>
      <c r="CB85" s="13" t="n">
        <f aca="false">IF(OR(CB175=0,FN85=0),0,CB175*FN85/(CB175+FN85))</f>
        <v>0.129296481986512</v>
      </c>
      <c r="CC85" s="13" t="n">
        <f aca="false">IF(OR(CC175=0,FO85=0),0,CC175*FO85/(CC175+FO85))</f>
        <v>0.125007398516562</v>
      </c>
      <c r="CD85" s="13" t="n">
        <f aca="false">IF(OR(CD175=0,FP85=0),0,CD175*FP85/(CD175+FP85))</f>
        <v>0.120743036244277</v>
      </c>
      <c r="CE85" s="13" t="n">
        <f aca="false">IF(OR(CE175=0,FQ85=0),0,CE175*FQ85/(CE175+FQ85))</f>
        <v>0.116502978282057</v>
      </c>
      <c r="CF85" s="13" t="n">
        <f aca="false">IF(OR(CF175=0,FR85=0),0,CF175*FR85/(CF175+FR85))</f>
        <v>0.1120729947172</v>
      </c>
      <c r="CG85" s="13" t="n">
        <f aca="false">IF(OR(CG175=0,FS85=0),0,CG175*FS85/(CG175+FS85))</f>
        <v>0.107677921431635</v>
      </c>
      <c r="CH85" s="13" t="n">
        <f aca="false">IF(OR(CH175=0,FT85=0),0,CH175*FT85/(CH175+FT85))</f>
        <v>0.103317630463104</v>
      </c>
      <c r="CI85" s="13" t="n">
        <f aca="false">IF(OR(CI175=0,FU85=0),0,CI175*FU85/(CI175+FU85))</f>
        <v>0.0989920543052803</v>
      </c>
      <c r="CJ85" s="13" t="n">
        <f aca="false">IF(OR(CJ175=0,FV85=0),0,CJ175*FV85/(CJ175+FV85))</f>
        <v>0.0947011861081184</v>
      </c>
      <c r="CK85" s="13" t="n">
        <f aca="false">IF(OR(CK175=0,FW85=0),0,CK175*FW85/(CK175+FW85))</f>
        <v>0.0905479092412262</v>
      </c>
      <c r="CL85" s="13" t="n">
        <f aca="false">IF(OR(CL175=0,FX85=0),0,CL175*FX85/(CL175+FX85))</f>
        <v>0.0864229483536529</v>
      </c>
      <c r="CM85" s="13" t="n">
        <f aca="false">IF(OR(CM175=0,FY85=0),0,CM175*FY85/(CM175+FY85))</f>
        <v>0.082326312750881</v>
      </c>
      <c r="CN85" s="13" t="n">
        <f aca="false">IF(OR(CN175=0,FZ85=0),0,CN175*FZ85/(CN175+FZ85))</f>
        <v>0.0782580584053302</v>
      </c>
      <c r="CO85" s="13" t="n">
        <f aca="false">IF(OR(CO175=0,GA85=0),0,CO175*GA85/(CO175+GA85))</f>
        <v>0.0742182882629015</v>
      </c>
      <c r="CP85" s="13" t="n">
        <f aca="false">IF(OR(CP175=0,GB85=0),0,CP175*GB85/(CP175+GB85))</f>
        <v>0.070154623038662</v>
      </c>
      <c r="CQ85" s="13" t="n">
        <f aca="false">IF(OR(CQ175=0,GC85=0),0,CQ175*GC85/(CQ175+GC85))</f>
        <v>0.066124234925495</v>
      </c>
      <c r="CR85" s="0" t="n">
        <f aca="false">IF(F$9=0,0,(SIN(F$12)*COS($E85)+SIN($E85)*COS(F$12))/SIN($E85)*F$9)</f>
        <v>0.5280501</v>
      </c>
      <c r="CS85" s="0" t="n">
        <f aca="false">IF(G$9=0,0,(SIN(G$12)*COS($E85)+SIN($E85)*COS(G$12))/SIN($E85)*G$9)</f>
        <v>0.53491821374772</v>
      </c>
      <c r="CT85" s="0" t="n">
        <f aca="false">IF(H$9=0,0,(SIN(H$12)*COS($E85)+SIN($E85)*COS(H$12))/SIN($E85)*H$9)</f>
        <v>0.541664732577308</v>
      </c>
      <c r="CU85" s="0" t="n">
        <f aca="false">IF(I$9=0,0,(SIN(I$12)*COS($E85)+SIN($E85)*COS(I$12))/SIN($E85)*I$9)</f>
        <v>0.548285078641509</v>
      </c>
      <c r="CV85" s="0" t="n">
        <f aca="false">IF(J$9=0,0,(SIN(J$12)*COS($E85)+SIN($E85)*COS(J$12))/SIN($E85)*J$9)</f>
        <v>0.554774700700483</v>
      </c>
      <c r="CW85" s="0" t="n">
        <f aca="false">IF(K$9=0,0,(SIN(K$12)*COS($E85)+SIN($E85)*COS(K$12))/SIN($E85)*K$9)</f>
        <v>0.561129076280226</v>
      </c>
      <c r="CX85" s="0" t="n">
        <f aca="false">IF(L$9=0,0,(SIN(L$12)*COS($E85)+SIN($E85)*COS(L$12))/SIN($E85)*L$9)</f>
        <v>0.567343713825594</v>
      </c>
      <c r="CY85" s="0" t="n">
        <f aca="false">IF(M$9=0,0,(SIN(M$12)*COS($E85)+SIN($E85)*COS(M$12))/SIN($E85)*M$9)</f>
        <v>0.573414154847043</v>
      </c>
      <c r="CZ85" s="0" t="n">
        <f aca="false">IF(N$9=0,0,(SIN(N$12)*COS($E85)+SIN($E85)*COS(N$12))/SIN($E85)*N$9)</f>
        <v>0.578793436998161</v>
      </c>
      <c r="DA85" s="0" t="n">
        <f aca="false">IF(O$9=0,0,(SIN(O$12)*COS($E85)+SIN($E85)*COS(O$12))/SIN($E85)*O$9)</f>
        <v>0.584016879294205</v>
      </c>
      <c r="DB85" s="0" t="n">
        <f aca="false">IF(P$9=0,0,(SIN(P$12)*COS($E85)+SIN($E85)*COS(P$12))/SIN($E85)*P$9)</f>
        <v>0.589080632329535</v>
      </c>
      <c r="DC85" s="0" t="n">
        <f aca="false">IF(Q$9=0,0,(SIN(Q$12)*COS($E85)+SIN($E85)*COS(Q$12))/SIN($E85)*Q$9)</f>
        <v>0.593980889795093</v>
      </c>
      <c r="DD85" s="0" t="n">
        <f aca="false">IF(R$9=0,0,(SIN(R$12)*COS($E85)+SIN($E85)*COS(R$12))/SIN($E85)*R$9)</f>
        <v>0.598713890327427</v>
      </c>
      <c r="DE85" s="0" t="n">
        <f aca="false">IF(S$9=0,0,(SIN(S$12)*COS($E85)+SIN($E85)*COS(S$12))/SIN($E85)*S$9)</f>
        <v>0.601986592738658</v>
      </c>
      <c r="DF85" s="0" t="n">
        <f aca="false">IF(T$9=0,0,(SIN(T$12)*COS($E85)+SIN($E85)*COS(T$12))/SIN($E85)*T$9)</f>
        <v>0.605081903436697</v>
      </c>
      <c r="DG85" s="0" t="n">
        <f aca="false">IF(U$9=0,0,(SIN(U$12)*COS($E85)+SIN($E85)*COS(U$12))/SIN($E85)*U$9)</f>
        <v>0.607997386345681</v>
      </c>
      <c r="DH85" s="0" t="n">
        <f aca="false">IF(V$9=0,0,(SIN(V$12)*COS($E85)+SIN($E85)*COS(V$12))/SIN($E85)*V$9)</f>
        <v>0.610730658800552</v>
      </c>
      <c r="DI85" s="0" t="n">
        <f aca="false">IF(W$9=0,0,(SIN(W$12)*COS($E85)+SIN($E85)*COS(W$12))/SIN($E85)*W$9)</f>
        <v>0.613279392728096</v>
      </c>
      <c r="DJ85" s="0" t="n">
        <f aca="false">IF(X$9=0,0,(SIN(X$12)*COS($E85)+SIN($E85)*COS(X$12))/SIN($E85)*X$9)</f>
        <v>0.61060143098447</v>
      </c>
      <c r="DK85" s="0" t="n">
        <f aca="false">IF(Y$9=0,0,(SIN(Y$12)*COS($E85)+SIN($E85)*COS(Y$12))/SIN($E85)*Y$9)</f>
        <v>0.607739048811649</v>
      </c>
      <c r="DL85" s="0" t="n">
        <f aca="false">IF(Z$9=0,0,(SIN(Z$12)*COS($E85)+SIN($E85)*COS(Z$12))/SIN($E85)*Z$9)</f>
        <v>0.604694692321016</v>
      </c>
      <c r="DM85" s="0" t="n">
        <f aca="false">IF(AA$9=0,0,(SIN(AA$12)*COS($E85)+SIN($E85)*COS(AA$12))/SIN($E85)*AA$9)</f>
        <v>0.601470862095918</v>
      </c>
      <c r="DN85" s="0" t="n">
        <f aca="false">IF(AB$9=0,0,(SIN(AB$12)*COS($E85)+SIN($E85)*COS(AB$12))/SIN($E85)*AB$9)</f>
        <v>0.598070111950731</v>
      </c>
      <c r="DO85" s="0" t="n">
        <f aca="false">IF(AC$9=0,0,(SIN(AC$12)*COS($E85)+SIN($E85)*COS(AC$12))/SIN($E85)*AC$9)</f>
        <v>0.593338192446258</v>
      </c>
      <c r="DP85" s="0" t="n">
        <f aca="false">IF(AD$9=0,0,(SIN(AD$12)*COS($E85)+SIN($E85)*COS(AD$12))/SIN($E85)*AD$9)</f>
        <v>0.589208916439363</v>
      </c>
      <c r="DQ85" s="0" t="n">
        <f aca="false">IF(AE$9=0,0,(SIN(AE$12)*COS($E85)+SIN($E85)*COS(AE$12))/SIN($E85)*AE$9)</f>
        <v>0.585808734720486</v>
      </c>
      <c r="DR85" s="0" t="n">
        <f aca="false">IF(AF$9=0,0,(SIN(AF$12)*COS($E85)+SIN($E85)*COS(AF$12))/SIN($E85)*AF$9)</f>
        <v>0.582240155745172</v>
      </c>
      <c r="DS85" s="0" t="n">
        <f aca="false">IF(AG$9=0,0,(SIN(AG$12)*COS($E85)+SIN($E85)*COS(AG$12))/SIN($E85)*AG$9)</f>
        <v>0.578505512492744</v>
      </c>
      <c r="DT85" s="0" t="n">
        <f aca="false">IF(AH$9=0,0,(SIN(AH$12)*COS($E85)+SIN($E85)*COS(AH$12))/SIN($E85)*AH$9)</f>
        <v>0.57422656650632</v>
      </c>
      <c r="DU85" s="0" t="n">
        <f aca="false">IF(AI$9=0,0,(SIN(AI$12)*COS($E85)+SIN($E85)*COS(AI$12))/SIN($E85)*AI$9)</f>
        <v>0.569789060897821</v>
      </c>
      <c r="DV85" s="0" t="n">
        <f aca="false">IF(AJ$9=0,0,(SIN(AJ$12)*COS($E85)+SIN($E85)*COS(AJ$12))/SIN($E85)*AJ$9)</f>
        <v>0.565195813346295</v>
      </c>
      <c r="DW85" s="0" t="n">
        <f aca="false">IF(AK$9=0,0,(SIN(AK$12)*COS($E85)+SIN($E85)*COS(AK$12))/SIN($E85)*AK$9)</f>
        <v>0.56044968354275</v>
      </c>
      <c r="DX85" s="0" t="n">
        <f aca="false">IF(AL$9=0,0,(SIN(AL$12)*COS($E85)+SIN($E85)*COS(AL$12))/SIN($E85)*AL$9)</f>
        <v>0.555553571874162</v>
      </c>
      <c r="DY85" s="0" t="n">
        <f aca="false">IF(AM$9=0,0,(SIN(AM$12)*COS($E85)+SIN($E85)*COS(AM$12))/SIN($E85)*AM$9)</f>
        <v>0.550386177424783</v>
      </c>
      <c r="DZ85" s="0" t="n">
        <f aca="false">IF(AN$9=0,0,(SIN(AN$12)*COS($E85)+SIN($E85)*COS(AN$12))/SIN($E85)*AN$9)</f>
        <v>0.545076</v>
      </c>
      <c r="EA85" s="0" t="n">
        <f aca="false">IF(AO$9=0,0,(SIN(AO$12)*COS($E85)+SIN($E85)*COS(AO$12))/SIN($E85)*AO$9)</f>
        <v>0.539626167024691</v>
      </c>
      <c r="EB85" s="0" t="n">
        <f aca="false">IF(AP$9=0,0,(SIN(AP$12)*COS($E85)+SIN($E85)*COS(AP$12))/SIN($E85)*AP$9)</f>
        <v>0.5340398404286</v>
      </c>
      <c r="EC85" s="0" t="n">
        <f aca="false">IF(AQ$9=0,0,(SIN(AQ$12)*COS($E85)+SIN($E85)*COS(AQ$12))/SIN($E85)*AQ$9)</f>
        <v>0.5283202152257</v>
      </c>
      <c r="ED85" s="0" t="n">
        <f aca="false">IF(AR$9=0,0,(SIN(AR$12)*COS($E85)+SIN($E85)*COS(AR$12))/SIN($E85)*AR$9)</f>
        <v>0.522651512491879</v>
      </c>
      <c r="EE85" s="0" t="n">
        <f aca="false">IF(AS$9=0,0,(SIN(AS$12)*COS($E85)+SIN($E85)*COS(AS$12))/SIN($E85)*AS$9)</f>
        <v>0.516853514489663</v>
      </c>
      <c r="EF85" s="0" t="n">
        <f aca="false">IF(AT$9=0,0,(SIN(AT$12)*COS($E85)+SIN($E85)*COS(AT$12))/SIN($E85)*AT$9)</f>
        <v>0.510929342625179</v>
      </c>
      <c r="EG85" s="0" t="n">
        <f aca="false">IF(AU$9=0,0,(SIN(AU$12)*COS($E85)+SIN($E85)*COS(AU$12))/SIN($E85)*AU$9)</f>
        <v>0.504882147214796</v>
      </c>
      <c r="EH85" s="0" t="n">
        <f aca="false">IF(AV$9=0,0,(SIN(AV$12)*COS($E85)+SIN($E85)*COS(AV$12))/SIN($E85)*AV$9)</f>
        <v>0.498715106115576</v>
      </c>
      <c r="EI85" s="0" t="n">
        <f aca="false">IF(AW$9=0,0,(SIN(AW$12)*COS($E85)+SIN($E85)*COS(AW$12))/SIN($E85)*AW$9)</f>
        <v>0.491502088274454</v>
      </c>
      <c r="EJ85" s="0" t="n">
        <f aca="false">IF(AX$9=0,0,(SIN(AX$12)*COS($E85)+SIN($E85)*COS(AX$12))/SIN($E85)*AX$9)</f>
        <v>0.484191761860606</v>
      </c>
      <c r="EK85" s="0" t="n">
        <f aca="false">IF(AY$9=0,0,(SIN(AY$12)*COS($E85)+SIN($E85)*COS(AY$12))/SIN($E85)*AY$9)</f>
        <v>0.4767882209801</v>
      </c>
      <c r="EL85" s="0" t="n">
        <f aca="false">IF(AZ$9=0,0,(SIN(AZ$12)*COS($E85)+SIN($E85)*COS(AZ$12))/SIN($E85)*AZ$9)</f>
        <v>0.469295571600329</v>
      </c>
      <c r="EM85" s="0" t="n">
        <f aca="false">IF(BA$9=0,0,(SIN(BA$12)*COS($E85)+SIN($E85)*COS(BA$12))/SIN($E85)*BA$9)</f>
        <v>0.461717929735534</v>
      </c>
      <c r="EN85" s="0" t="n">
        <f aca="false">IF(BB$9=0,0,(SIN(BB$12)*COS($E85)+SIN($E85)*COS(BB$12))/SIN($E85)*BB$9)</f>
        <v>0.453671666073715</v>
      </c>
      <c r="EO85" s="0" t="n">
        <f aca="false">IF(BC$9=0,0,(SIN(BC$12)*COS($E85)+SIN($E85)*COS(BC$12))/SIN($E85)*BC$9)</f>
        <v>0.445556915290221</v>
      </c>
      <c r="EP85" s="0" t="n">
        <f aca="false">IF(BD$9=0,0,(SIN(BD$12)*COS($E85)+SIN($E85)*COS(BD$12))/SIN($E85)*BD$9)</f>
        <v>0.437378163248743</v>
      </c>
      <c r="EQ85" s="0" t="n">
        <f aca="false">IF(BE$9=0,0,(SIN(BE$12)*COS($E85)+SIN($E85)*COS(BE$12))/SIN($E85)*BE$9)</f>
        <v>0.429139893461865</v>
      </c>
      <c r="ER85" s="0" t="n">
        <f aca="false">IF(BF$9=0,0,(SIN(BF$12)*COS($E85)+SIN($E85)*COS(BF$12))/SIN($E85)*BF$9)</f>
        <v>0.420846585118501</v>
      </c>
      <c r="ES85" s="0" t="n">
        <f aca="false">IF(BG$9=0,0,(SIN(BG$12)*COS($E85)+SIN($E85)*COS(BG$12))/SIN($E85)*BG$9)</f>
        <v>0.41197989399513</v>
      </c>
      <c r="ET85" s="0" t="n">
        <f aca="false">IF(BH$9=0,0,(SIN(BH$12)*COS($E85)+SIN($E85)*COS(BH$12))/SIN($E85)*BH$9)</f>
        <v>0.403080519682479</v>
      </c>
      <c r="EU85" s="0" t="n">
        <f aca="false">IF(BI$9=0,0,(SIN(BI$12)*COS($E85)+SIN($E85)*COS(BI$12))/SIN($E85)*BI$9)</f>
        <v>0.394153388283244</v>
      </c>
      <c r="EV85" s="0" t="n">
        <f aca="false">IF(BJ$9=0,0,(SIN(BJ$12)*COS($E85)+SIN($E85)*COS(BJ$12))/SIN($E85)*BJ$9)</f>
        <v>0.385203405409616</v>
      </c>
      <c r="EW85" s="0" t="n">
        <f aca="false">IF(BK$9=0,0,(SIN(BK$12)*COS($E85)+SIN($E85)*COS(BK$12))/SIN($E85)*BK$9)</f>
        <v>0.376235454023016</v>
      </c>
      <c r="EX85" s="0" t="n">
        <f aca="false">IF(BL$9=0,0,(SIN(BL$12)*COS($E85)+SIN($E85)*COS(BL$12))/SIN($E85)*BL$9)</f>
        <v>0.367498253107989</v>
      </c>
      <c r="EY85" s="0" t="n">
        <f aca="false">IF(BM$9=0,0,(SIN(BM$12)*COS($E85)+SIN($E85)*COS(BM$12))/SIN($E85)*BM$9)</f>
        <v>0.358745299511611</v>
      </c>
      <c r="EZ85" s="0" t="n">
        <f aca="false">IF(BN$9=0,0,(SIN(BN$12)*COS($E85)+SIN($E85)*COS(BN$12))/SIN($E85)*BN$9)</f>
        <v>0.349981176012489</v>
      </c>
      <c r="FA85" s="0" t="n">
        <f aca="false">IF(BO$9=0,0,(SIN(BO$12)*COS($E85)+SIN($E85)*COS(BO$12))/SIN($E85)*BO$9)</f>
        <v>0.341210438907228</v>
      </c>
      <c r="FB85" s="0" t="n">
        <f aca="false">IF(BP$9=0,0,(SIN(BP$12)*COS($E85)+SIN($E85)*COS(BP$12))/SIN($E85)*BP$9)</f>
        <v>0.332437616047843</v>
      </c>
      <c r="FC85" s="0" t="n">
        <f aca="false">IF(BQ$9=0,0,(SIN(BQ$12)*COS($E85)+SIN($E85)*COS(BQ$12))/SIN($E85)*BQ$9)</f>
        <v>0.324116119189629</v>
      </c>
      <c r="FD85" s="0" t="n">
        <f aca="false">IF(BR$9=0,0,(SIN(BR$12)*COS($E85)+SIN($E85)*COS(BR$12))/SIN($E85)*BR$9)</f>
        <v>0.315785136440613</v>
      </c>
      <c r="FE85" s="0" t="n">
        <f aca="false">IF(BS$9=0,0,(SIN(BS$12)*COS($E85)+SIN($E85)*COS(BS$12))/SIN($E85)*BS$9)</f>
        <v>0.307448695972223</v>
      </c>
      <c r="FF85" s="0" t="n">
        <f aca="false">IF(BT$9=0,0,(SIN(BT$12)*COS($E85)+SIN($E85)*COS(BT$12))/SIN($E85)*BT$9)</f>
        <v>0.299110799980052</v>
      </c>
      <c r="FG85" s="0" t="n">
        <f aca="false">IF(BU$9=0,0,(SIN(BU$12)*COS($E85)+SIN($E85)*COS(BU$12))/SIN($E85)*BU$9)</f>
        <v>0.290775423019172</v>
      </c>
      <c r="FH85" s="0" t="n">
        <f aca="false">IF(BV$9=0,0,(SIN(BV$12)*COS($E85)+SIN($E85)*COS(BV$12))/SIN($E85)*BV$9)</f>
        <v>0.282649855576232</v>
      </c>
      <c r="FI85" s="0" t="n">
        <f aca="false">IF(BW$9=0,0,(SIN(BW$12)*COS($E85)+SIN($E85)*COS(BW$12))/SIN($E85)*BW$9)</f>
        <v>0.274525839876211</v>
      </c>
      <c r="FJ85" s="0" t="n">
        <f aca="false">IF(BX$9=0,0,(SIN(BX$12)*COS($E85)+SIN($E85)*COS(BX$12))/SIN($E85)*BX$9)</f>
        <v>0.266407075947664</v>
      </c>
      <c r="FK85" s="0" t="n">
        <f aca="false">IF(BY$9=0,0,(SIN(BY$12)*COS($E85)+SIN($E85)*COS(BY$12))/SIN($E85)*BY$9)</f>
        <v>0.258297235147221</v>
      </c>
      <c r="FL85" s="0" t="n">
        <f aca="false">IF(BZ$9=0,0,(SIN(BZ$12)*COS($E85)+SIN($E85)*COS(BZ$12))/SIN($E85)*BZ$9)</f>
        <v>0.250199958676236</v>
      </c>
      <c r="FM85" s="0" t="n">
        <f aca="false">IF(CA$9=0,0,(SIN(CA$12)*COS($E85)+SIN($E85)*COS(CA$12))/SIN($E85)*CA$9)</f>
        <v>0.242118856114993</v>
      </c>
      <c r="FN85" s="0" t="n">
        <f aca="false">IF(CB$9=0,0,(SIN(CB$12)*COS($E85)+SIN($E85)*COS(CB$12))/SIN($E85)*CB$9)</f>
        <v>0.234057503974996</v>
      </c>
      <c r="FO85" s="0" t="n">
        <f aca="false">IF(CC$9=0,0,(SIN(CC$12)*COS($E85)+SIN($E85)*COS(CC$12))/SIN($E85)*CC$9)</f>
        <v>0.226019444269914</v>
      </c>
      <c r="FP85" s="0" t="n">
        <f aca="false">IF(CD$9=0,0,(SIN(CD$12)*COS($E85)+SIN($E85)*COS(CD$12))/SIN($E85)*CD$9)</f>
        <v>0.2180081831057</v>
      </c>
      <c r="FQ85" s="0" t="n">
        <f aca="false">IF(CE$9=0,0,(SIN(CE$12)*COS($E85)+SIN($E85)*COS(CE$12))/SIN($E85)*CE$9)</f>
        <v>0.210027189290444</v>
      </c>
      <c r="FR85" s="0" t="n">
        <f aca="false">IF(CF$9=0,0,(SIN(CF$12)*COS($E85)+SIN($E85)*COS(CF$12))/SIN($E85)*CF$9)</f>
        <v>0.201388324779262</v>
      </c>
      <c r="FS85" s="0" t="n">
        <f aca="false">IF(CG$9=0,0,(SIN(CG$12)*COS($E85)+SIN($E85)*COS(CG$12))/SIN($E85)*CG$9)</f>
        <v>0.19283030655259</v>
      </c>
      <c r="FT85" s="0" t="n">
        <f aca="false">IF(CH$9=0,0,(SIN(CH$12)*COS($E85)+SIN($E85)*COS(CH$12))/SIN($E85)*CH$9)</f>
        <v>0.184357095369991</v>
      </c>
      <c r="FU85" s="0" t="n">
        <f aca="false">IF(CI$9=0,0,(SIN(CI$12)*COS($E85)+SIN($E85)*COS(CI$12))/SIN($E85)*CI$9)</f>
        <v>0.175972582432779</v>
      </c>
      <c r="FV85" s="0" t="n">
        <f aca="false">IF(CJ$9=0,0,(SIN(CJ$12)*COS($E85)+SIN($E85)*COS(CJ$12))/SIN($E85)*CJ$9)</f>
        <v>0.167680587799623</v>
      </c>
      <c r="FW85" s="0" t="n">
        <f aca="false">IF(CK$9=0,0,(SIN(CK$12)*COS($E85)+SIN($E85)*COS(CK$12))/SIN($E85)*CK$9)</f>
        <v>0.159804868320261</v>
      </c>
      <c r="FX85" s="0" t="n">
        <f aca="false">IF(CL$9=0,0,(SIN(CL$12)*COS($E85)+SIN($E85)*COS(CL$12))/SIN($E85)*CL$9)</f>
        <v>0.152003902253662</v>
      </c>
      <c r="FY85" s="0" t="n">
        <f aca="false">IF(CM$9=0,0,(SIN(CM$12)*COS($E85)+SIN($E85)*COS(CM$12))/SIN($E85)*CM$9)</f>
        <v>0.144281006151888</v>
      </c>
      <c r="FZ85" s="0" t="n">
        <f aca="false">IF(CN$9=0,0,(SIN(CN$12)*COS($E85)+SIN($E85)*COS(CN$12))/SIN($E85)*CN$9)</f>
        <v>0.136639434901268</v>
      </c>
      <c r="GA85" s="0" t="n">
        <f aca="false">IF(CO$9=0,0,(SIN(CO$12)*COS($E85)+SIN($E85)*COS(CO$12))/SIN($E85)*CO$9)</f>
        <v>0.129082380456049</v>
      </c>
      <c r="GB85" s="0" t="n">
        <f aca="false">IF(CP$9=0,0,(SIN(CP$12)*COS($E85)+SIN($E85)*COS(CP$12))/SIN($E85)*CP$9)</f>
        <v>0.121455440695576</v>
      </c>
      <c r="GC85" s="0" t="n">
        <f aca="false">IF(CQ$9=0,0,(SIN(CQ$12)*COS($E85)+SIN($E85)*COS(CQ$12))/SIN($E85)*CQ$9)</f>
        <v>0.113935224881218</v>
      </c>
    </row>
    <row r="86" customFormat="false" ht="12.8" hidden="true" customHeight="false" outlineLevel="0" collapsed="false">
      <c r="A86" s="0" t="n">
        <f aca="false">MAX($F86:$CQ86)</f>
        <v>0.528050099721163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0.506141999999999</v>
      </c>
      <c r="C86" s="2" t="n">
        <f aca="false">MOD(Best +D86,360)</f>
        <v>173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0.528050099721163</v>
      </c>
      <c r="G86" s="13" t="n">
        <f aca="false">IF(OR(G176=0,CS86=0),0,G176*CS86/(G176+CS86))</f>
        <v>0.524725400820712</v>
      </c>
      <c r="H86" s="13" t="n">
        <f aca="false">IF(OR(H176=0,CT86=0),0,H176*CT86/(H176+CT86))</f>
        <v>0.521258177516752</v>
      </c>
      <c r="I86" s="13" t="n">
        <f aca="false">IF(OR(I176=0,CU86=0),0,I176*CU86/(I176+CU86))</f>
        <v>0.517657781053986</v>
      </c>
      <c r="J86" s="13" t="n">
        <f aca="false">IF(OR(J176=0,CV86=0),0,J176*CV86/(J176+CV86))</f>
        <v>0.513933125879416</v>
      </c>
      <c r="K86" s="13" t="n">
        <f aca="false">IF(OR(K176=0,CW86=0),0,K176*CW86/(K176+CW86))</f>
        <v>0.510092697146761</v>
      </c>
      <c r="L86" s="13" t="n">
        <f aca="false">IF(OR(L176=0,CX86=0),0,L176*CX86/(L176+CX86))</f>
        <v>0.506144559453512</v>
      </c>
      <c r="M86" s="13" t="n">
        <f aca="false">IF(OR(M176=0,CY86=0),0,M176*CY86/(M176+CY86))</f>
        <v>0.502096366828025</v>
      </c>
      <c r="N86" s="13" t="n">
        <f aca="false">IF(OR(N176=0,CZ86=0),0,N176*CZ86/(N176+CZ86))</f>
        <v>0.497553472280657</v>
      </c>
      <c r="O86" s="13" t="n">
        <f aca="false">IF(OR(O176=0,DA86=0),0,O176*DA86/(O176+DA86))</f>
        <v>0.492951351349058</v>
      </c>
      <c r="P86" s="13" t="n">
        <f aca="false">IF(OR(P176=0,DB86=0),0,P176*DB86/(P176+DB86))</f>
        <v>0.488295199120375</v>
      </c>
      <c r="Q86" s="13" t="n">
        <f aca="false">IF(OR(Q176=0,DC86=0),0,Q176*DC86/(Q176+DC86))</f>
        <v>0.483589888352887</v>
      </c>
      <c r="R86" s="13" t="n">
        <f aca="false">IF(OR(R176=0,DD86=0),0,R176*DD86/(R176+DD86))</f>
        <v>0.478839984280624</v>
      </c>
      <c r="S86" s="13" t="n">
        <f aca="false">IF(OR(S176=0,DE86=0),0,S176*DE86/(S176+DE86))</f>
        <v>0.473250005144073</v>
      </c>
      <c r="T86" s="13" t="n">
        <f aca="false">IF(OR(T176=0,DF86=0),0,T176*DF86/(T176+DF86))</f>
        <v>0.467675750924011</v>
      </c>
      <c r="U86" s="13" t="n">
        <f aca="false">IF(OR(U176=0,DG86=0),0,U176*DG86/(U176+DG86))</f>
        <v>0.462118234742506</v>
      </c>
      <c r="V86" s="13" t="n">
        <f aca="false">IF(OR(V176=0,DH86=0),0,V176*DH86/(V176+DH86))</f>
        <v>0.456578344686629</v>
      </c>
      <c r="W86" s="13" t="n">
        <f aca="false">IF(OR(W176=0,DI86=0),0,W176*DI86/(W176+DI86))</f>
        <v>0.45105685268114</v>
      </c>
      <c r="X86" s="13" t="n">
        <f aca="false">IF(OR(X176=0,DJ86=0),0,X176*DJ86/(X176+DJ86))</f>
        <v>0.442893824923196</v>
      </c>
      <c r="Y86" s="13" t="n">
        <f aca="false">IF(OR(Y176=0,DK86=0),0,Y176*DK86/(Y176+DK86))</f>
        <v>0.434905414996799</v>
      </c>
      <c r="Z86" s="13" t="n">
        <f aca="false">IF(OR(Z176=0,DL86=0),0,Z176*DL86/(Z176+DL86))</f>
        <v>0.427083199317701</v>
      </c>
      <c r="AA86" s="13" t="n">
        <f aca="false">IF(OR(AA176=0,DM86=0),0,AA176*DM86/(AA176+DM86))</f>
        <v>0.419419277227141</v>
      </c>
      <c r="AB86" s="13" t="n">
        <f aca="false">IF(OR(AB176=0,DN86=0),0,AB176*DN86/(AB176+DN86))</f>
        <v>0.411906230266149</v>
      </c>
      <c r="AC86" s="13" t="n">
        <f aca="false">IF(OR(AC176=0,DO86=0),0,AC176*DO86/(AC176+DO86))</f>
        <v>0.403997233909165</v>
      </c>
      <c r="AD86" s="13" t="n">
        <f aca="false">IF(OR(AD176=0,DP86=0),0,AD176*DP86/(AD176+DP86))</f>
        <v>0.396603169059568</v>
      </c>
      <c r="AE86" s="13" t="n">
        <f aca="false">IF(OR(AE176=0,DQ86=0),0,AE176*DQ86/(AE176+DQ86))</f>
        <v>0.389748126668258</v>
      </c>
      <c r="AF86" s="13" t="n">
        <f aca="false">IF(OR(AF176=0,DR86=0),0,AF176*DR86/(AF176+DR86))</f>
        <v>0.383006636147487</v>
      </c>
      <c r="AG86" s="13" t="n">
        <f aca="false">IF(OR(AG176=0,DS86=0),0,AG176*DS86/(AG176+DS86))</f>
        <v>0.376373844820949</v>
      </c>
      <c r="AH86" s="13" t="n">
        <f aca="false">IF(OR(AH176=0,DT86=0),0,AH176*DT86/(AH176+DT86))</f>
        <v>0.369686054854041</v>
      </c>
      <c r="AI86" s="13" t="n">
        <f aca="false">IF(OR(AI176=0,DU86=0),0,AI176*DU86/(AI176+DU86))</f>
        <v>0.363105521432378</v>
      </c>
      <c r="AJ86" s="13" t="n">
        <f aca="false">IF(OR(AJ176=0,DV86=0),0,AJ176*DV86/(AJ176+DV86))</f>
        <v>0.356627725394915</v>
      </c>
      <c r="AK86" s="13" t="n">
        <f aca="false">IF(OR(AK176=0,DW86=0),0,AK176*DW86/(AK176+DW86))</f>
        <v>0.350248384119591</v>
      </c>
      <c r="AL86" s="13" t="n">
        <f aca="false">IF(OR(AL176=0,DX86=0),0,AL176*DX86/(AL176+DX86))</f>
        <v>0.343963435818079</v>
      </c>
      <c r="AM86" s="13" t="n">
        <f aca="false">IF(OR(AM176=0,DY86=0),0,AM176*DY86/(AM176+DY86))</f>
        <v>0.337721764372182</v>
      </c>
      <c r="AN86" s="13" t="n">
        <f aca="false">IF(OR(AN176=0,DZ86=0),0,AN176*DZ86/(AN176+DZ86))</f>
        <v>0.331569053433892</v>
      </c>
      <c r="AO86" s="13" t="n">
        <f aca="false">IF(OR(AO176=0,EA86=0),0,AO176*EA86/(AO176+EA86))</f>
        <v>0.325501723847607</v>
      </c>
      <c r="AP86" s="13" t="n">
        <f aca="false">IF(OR(AP176=0,EB86=0),0,AP176*EB86/(AP176+EB86))</f>
        <v>0.319516372778123</v>
      </c>
      <c r="AQ86" s="13" t="n">
        <f aca="false">IF(OR(AQ176=0,EC86=0),0,AQ176*EC86/(AQ176+EC86))</f>
        <v>0.313609762743535</v>
      </c>
      <c r="AR86" s="13" t="n">
        <f aca="false">IF(OR(AR176=0,ED86=0),0,AR176*ED86/(AR176+ED86))</f>
        <v>0.307842372292869</v>
      </c>
      <c r="AS86" s="13" t="n">
        <f aca="false">IF(OR(AS176=0,EE86=0),0,AS176*EE86/(AS176+EE86))</f>
        <v>0.302145009241914</v>
      </c>
      <c r="AT86" s="13" t="n">
        <f aca="false">IF(OR(AT176=0,EF86=0),0,AT176*EF86/(AT176+EF86))</f>
        <v>0.296514986196209</v>
      </c>
      <c r="AU86" s="13" t="n">
        <f aca="false">IF(OR(AU176=0,EG86=0),0,AU176*EG86/(AU176+EG86))</f>
        <v>0.290949737080961</v>
      </c>
      <c r="AV86" s="13" t="n">
        <f aca="false">IF(OR(AV176=0,EH86=0),0,AV176*EH86/(AV176+EH86))</f>
        <v>0.285446810169529</v>
      </c>
      <c r="AW86" s="13" t="n">
        <f aca="false">IF(OR(AW176=0,EI86=0),0,AW176*EI86/(AW176+EI86))</f>
        <v>0.279698945278772</v>
      </c>
      <c r="AX86" s="13" t="n">
        <f aca="false">IF(OR(AX176=0,EJ86=0),0,AX176*EJ86/(AX176+EJ86))</f>
        <v>0.274021003610723</v>
      </c>
      <c r="AY86" s="13" t="n">
        <f aca="false">IF(OR(AY176=0,EK86=0),0,AY176*EK86/(AY176+EK86))</f>
        <v>0.268410392367353</v>
      </c>
      <c r="AZ86" s="13" t="n">
        <f aca="false">IF(OR(AZ176=0,EL86=0),0,AZ176*EL86/(AZ176+EL86))</f>
        <v>0.262864642477629</v>
      </c>
      <c r="BA86" s="13" t="n">
        <f aca="false">IF(OR(BA176=0,EM86=0),0,BA176*EM86/(BA176+EM86))</f>
        <v>0.257381401832776</v>
      </c>
      <c r="BB86" s="13" t="n">
        <f aca="false">IF(OR(BB176=0,EN86=0),0,BB176*EN86/(BB176+EN86))</f>
        <v>0.2518370788257</v>
      </c>
      <c r="BC86" s="13" t="n">
        <f aca="false">IF(OR(BC176=0,EO86=0),0,BC176*EO86/(BC176+EO86))</f>
        <v>0.24635535262284</v>
      </c>
      <c r="BD86" s="13" t="n">
        <f aca="false">IF(OR(BD176=0,EP86=0),0,BD176*EP86/(BD176+EP86))</f>
        <v>0.24093404723769</v>
      </c>
      <c r="BE86" s="13" t="n">
        <f aca="false">IF(OR(BE176=0,EQ86=0),0,BE176*EQ86/(BE176+EQ86))</f>
        <v>0.235571092919178</v>
      </c>
      <c r="BF86" s="13" t="n">
        <f aca="false">IF(OR(BF176=0,ER86=0),0,BF176*ER86/(BF176+ER86))</f>
        <v>0.230264520914752</v>
      </c>
      <c r="BG86" s="13" t="n">
        <f aca="false">IF(OR(BG176=0,ES86=0),0,BG176*ES86/(BG176+ES86))</f>
        <v>0.224853966216912</v>
      </c>
      <c r="BH86" s="13" t="n">
        <f aca="false">IF(OR(BH176=0,ET86=0),0,BH176*ET86/(BH176+ET86))</f>
        <v>0.219501645459004</v>
      </c>
      <c r="BI86" s="13" t="n">
        <f aca="false">IF(OR(BI176=0,EU86=0),0,BI176*EU86/(BI176+EU86))</f>
        <v>0.214205732564478</v>
      </c>
      <c r="BJ86" s="13" t="n">
        <f aca="false">IF(OR(BJ176=0,EV86=0),0,BJ176*EV86/(BJ176+EV86))</f>
        <v>0.208964499530487</v>
      </c>
      <c r="BK86" s="13" t="n">
        <f aca="false">IF(OR(BK176=0,EW86=0),0,BK176*EW86/(BK176+EW86))</f>
        <v>0.203776312331203</v>
      </c>
      <c r="BL86" s="13" t="n">
        <f aca="false">IF(OR(BL176=0,EX86=0),0,BL176*EX86/(BL176+EX86))</f>
        <v>0.198712432346024</v>
      </c>
      <c r="BM86" s="13" t="n">
        <f aca="false">IF(OR(BM176=0,EY86=0),0,BM176*EY86/(BM176+EY86))</f>
        <v>0.193696069526147</v>
      </c>
      <c r="BN86" s="13" t="n">
        <f aca="false">IF(OR(BN176=0,EZ86=0),0,BN176*EZ86/(BN176+EZ86))</f>
        <v>0.188725889683847</v>
      </c>
      <c r="BO86" s="13" t="n">
        <f aca="false">IF(OR(BO176=0,FA86=0),0,BO176*FA86/(BO176+FA86))</f>
        <v>0.183800632799956</v>
      </c>
      <c r="BP86" s="13" t="n">
        <f aca="false">IF(OR(BP176=0,FB86=0),0,BP176*FB86/(BP176+FB86))</f>
        <v>0.178919110491829</v>
      </c>
      <c r="BQ86" s="13" t="n">
        <f aca="false">IF(OR(BQ176=0,FC86=0),0,BQ176*FC86/(BQ176+FC86))</f>
        <v>0.174213073863535</v>
      </c>
      <c r="BR86" s="13" t="n">
        <f aca="false">IF(OR(BR176=0,FD86=0),0,BR176*FD86/(BR176+FD86))</f>
        <v>0.169543504666342</v>
      </c>
      <c r="BS86" s="13" t="n">
        <f aca="false">IF(OR(BS176=0,FE86=0),0,BS176*FE86/(BS176+FE86))</f>
        <v>0.164909456276321</v>
      </c>
      <c r="BT86" s="13" t="n">
        <f aca="false">IF(OR(BT176=0,FF86=0),0,BT176*FF86/(BT176+FF86))</f>
        <v>0.16031003407543</v>
      </c>
      <c r="BU86" s="13" t="n">
        <f aca="false">IF(OR(BU176=0,FG86=0),0,BU176*FG86/(BU176+FG86))</f>
        <v>0.155744394014585</v>
      </c>
      <c r="BV86" s="13" t="n">
        <f aca="false">IF(OR(BV176=0,FH86=0),0,BV176*FH86/(BV176+FH86))</f>
        <v>0.151271605484074</v>
      </c>
      <c r="BW86" s="13" t="n">
        <f aca="false">IF(OR(BW176=0,FI86=0),0,BW176*FI86/(BW176+FI86))</f>
        <v>0.146828439652715</v>
      </c>
      <c r="BX86" s="13" t="n">
        <f aca="false">IF(OR(BX176=0,FJ86=0),0,BX176*FJ86/(BX176+FJ86))</f>
        <v>0.142414201012904</v>
      </c>
      <c r="BY86" s="13" t="n">
        <f aca="false">IF(OR(BY176=0,FK86=0),0,BY176*FK86/(BY176+FK86))</f>
        <v>0.138028234858618</v>
      </c>
      <c r="BZ86" s="13" t="n">
        <f aca="false">IF(OR(BZ176=0,FL86=0),0,BZ176*FL86/(BZ176+FL86))</f>
        <v>0.13366992644776</v>
      </c>
      <c r="CA86" s="13" t="n">
        <f aca="false">IF(OR(CA176=0,FM86=0),0,CA176*FM86/(CA176+FM86))</f>
        <v>0.129338700248343</v>
      </c>
      <c r="CB86" s="13" t="n">
        <f aca="false">IF(OR(CB176=0,FN86=0),0,CB176*FN86/(CB176+FN86))</f>
        <v>0.125034019264653</v>
      </c>
      <c r="CC86" s="13" t="n">
        <f aca="false">IF(OR(CC176=0,FO86=0),0,CC176*FO86/(CC176+FO86))</f>
        <v>0.120755384439798</v>
      </c>
      <c r="CD86" s="13" t="n">
        <f aca="false">IF(OR(CD176=0,FP86=0),0,CD176*FP86/(CD176+FP86))</f>
        <v>0.116502334131315</v>
      </c>
      <c r="CE86" s="13" t="n">
        <f aca="false">IF(OR(CE176=0,FQ86=0),0,CE176*FQ86/(CE176+FQ86))</f>
        <v>0.112274443656725</v>
      </c>
      <c r="CF86" s="13" t="n">
        <f aca="false">IF(OR(CF176=0,FR86=0),0,CF176*FR86/(CF176+FR86))</f>
        <v>0.107865698583328</v>
      </c>
      <c r="CG86" s="13" t="n">
        <f aca="false">IF(OR(CG176=0,FS86=0),0,CG176*FS86/(CG176+FS86))</f>
        <v>0.103492820173052</v>
      </c>
      <c r="CH86" s="13" t="n">
        <f aca="false">IF(OR(CH176=0,FT86=0),0,CH176*FT86/(CH176+FT86))</f>
        <v>0.0991556761541287</v>
      </c>
      <c r="CI86" s="13" t="n">
        <f aca="false">IF(OR(CI176=0,FU86=0),0,CI176*FU86/(CI176+FU86))</f>
        <v>0.0948541950851455</v>
      </c>
      <c r="CJ86" s="13" t="n">
        <f aca="false">IF(OR(CJ176=0,FV86=0),0,CJ176*FV86/(CJ176+FV86))</f>
        <v>0.0905883665219464</v>
      </c>
      <c r="CK86" s="13" t="n">
        <f aca="false">IF(OR(CK176=0,FW86=0),0,CK176*FW86/(CK176+FW86))</f>
        <v>0.0864563335038382</v>
      </c>
      <c r="CL86" s="13" t="n">
        <f aca="false">IF(OR(CL176=0,FX86=0),0,CL176*FX86/(CL176+FX86))</f>
        <v>0.0823534798399384</v>
      </c>
      <c r="CM86" s="13" t="n">
        <f aca="false">IF(OR(CM176=0,FY86=0),0,CM176*FY86/(CM176+FY86))</f>
        <v>0.0782798107164255</v>
      </c>
      <c r="CN86" s="13" t="n">
        <f aca="false">IF(OR(CN176=0,FZ86=0),0,CN176*FZ86/(CN176+FZ86))</f>
        <v>0.0742353782321851</v>
      </c>
      <c r="CO86" s="13" t="n">
        <f aca="false">IF(OR(CO176=0,GA86=0),0,CO176*GA86/(CO176+GA86))</f>
        <v>0.0702202816782982</v>
      </c>
      <c r="CP86" s="13" t="n">
        <f aca="false">IF(OR(CP176=0,GB86=0),0,CP176*GB86/(CP176+GB86))</f>
        <v>0.0661851551295503</v>
      </c>
      <c r="CQ86" s="13" t="n">
        <f aca="false">IF(OR(CQ176=0,GC86=0),0,CQ176*GC86/(CQ176+GC86))</f>
        <v>0.0621841968525136</v>
      </c>
      <c r="CR86" s="0" t="n">
        <f aca="false">IF(F$9=0,0,(SIN(F$12)*COS($E86)+SIN($E86)*COS(F$12))/SIN($E86)*F$9)</f>
        <v>0.5280501</v>
      </c>
      <c r="CS86" s="0" t="n">
        <f aca="false">IF(G$9=0,0,(SIN(G$12)*COS($E86)+SIN($E86)*COS(G$12))/SIN($E86)*G$9)</f>
        <v>0.534741888400189</v>
      </c>
      <c r="CT86" s="0" t="n">
        <f aca="false">IF(H$9=0,0,(SIN(H$12)*COS($E86)+SIN($E86)*COS(H$12))/SIN($E86)*H$9)</f>
        <v>0.541309412598871</v>
      </c>
      <c r="CU86" s="0" t="n">
        <f aca="false">IF(I$9=0,0,(SIN(I$12)*COS($E86)+SIN($E86)*COS(I$12))/SIN($E86)*I$9)</f>
        <v>0.547748150516526</v>
      </c>
      <c r="CV86" s="0" t="n">
        <f aca="false">IF(J$9=0,0,(SIN(J$12)*COS($E86)+SIN($E86)*COS(J$12))/SIN($E86)*J$9)</f>
        <v>0.554053608306227</v>
      </c>
      <c r="CW86" s="0" t="n">
        <f aca="false">IF(K$9=0,0,(SIN(K$12)*COS($E86)+SIN($E86)*COS(K$12))/SIN($E86)*K$9)</f>
        <v>0.560221322493939</v>
      </c>
      <c r="CX86" s="0" t="n">
        <f aca="false">IF(L$9=0,0,(SIN(L$12)*COS($E86)+SIN($E86)*COS(L$12))/SIN($E86)*L$9)</f>
        <v>0.566246862112692</v>
      </c>
      <c r="CY86" s="0" t="n">
        <f aca="false">IF(M$9=0,0,(SIN(M$12)*COS($E86)+SIN($E86)*COS(M$12))/SIN($E86)*M$9)</f>
        <v>0.572125830829727</v>
      </c>
      <c r="CZ86" s="0" t="n">
        <f aca="false">IF(N$9=0,0,(SIN(N$12)*COS($E86)+SIN($E86)*COS(N$12))/SIN($E86)*N$9)</f>
        <v>0.577312717973681</v>
      </c>
      <c r="DA86" s="0" t="n">
        <f aca="false">IF(O$9=0,0,(SIN(O$12)*COS($E86)+SIN($E86)*COS(O$12))/SIN($E86)*O$9)</f>
        <v>0.582341864116495</v>
      </c>
      <c r="DB86" s="0" t="n">
        <f aca="false">IF(P$9=0,0,(SIN(P$12)*COS($E86)+SIN($E86)*COS(P$12))/SIN($E86)*P$9)</f>
        <v>0.587209485164657</v>
      </c>
      <c r="DC86" s="0" t="n">
        <f aca="false">IF(Q$9=0,0,(SIN(Q$12)*COS($E86)+SIN($E86)*COS(Q$12))/SIN($E86)*Q$9)</f>
        <v>0.591911841395082</v>
      </c>
      <c r="DD86" s="0" t="n">
        <f aca="false">IF(R$9=0,0,(SIN(R$12)*COS($E86)+SIN($E86)*COS(R$12))/SIN($E86)*R$9)</f>
        <v>0.596445239281771</v>
      </c>
      <c r="DE86" s="0" t="n">
        <f aca="false">IF(S$9=0,0,(SIN(S$12)*COS($E86)+SIN($E86)*COS(S$12))/SIN($E86)*S$9)</f>
        <v>0.599521985364994</v>
      </c>
      <c r="DF86" s="0" t="n">
        <f aca="false">IF(T$9=0,0,(SIN(T$12)*COS($E86)+SIN($E86)*COS(T$12))/SIN($E86)*T$9)</f>
        <v>0.602420574130998</v>
      </c>
      <c r="DG86" s="0" t="n">
        <f aca="false">IF(U$9=0,0,(SIN(U$12)*COS($E86)+SIN($E86)*COS(U$12))/SIN($E86)*U$9)</f>
        <v>0.60513863576795</v>
      </c>
      <c r="DH86" s="0" t="n">
        <f aca="false">IF(V$9=0,0,(SIN(V$12)*COS($E86)+SIN($E86)*COS(V$12))/SIN($E86)*V$9)</f>
        <v>0.607673854547807</v>
      </c>
      <c r="DI86" s="0" t="n">
        <f aca="false">IF(W$9=0,0,(SIN(W$12)*COS($E86)+SIN($E86)*COS(W$12))/SIN($E86)*W$9)</f>
        <v>0.6100239699849</v>
      </c>
      <c r="DJ86" s="0" t="n">
        <f aca="false">IF(X$9=0,0,(SIN(X$12)*COS($E86)+SIN($E86)*COS(X$12))/SIN($E86)*X$9)</f>
        <v>0.60717517337222</v>
      </c>
      <c r="DK86" s="0" t="n">
        <f aca="false">IF(Y$9=0,0,(SIN(Y$12)*COS($E86)+SIN($E86)*COS(Y$12))/SIN($E86)*Y$9)</f>
        <v>0.604144557965795</v>
      </c>
      <c r="DL86" s="0" t="n">
        <f aca="false">IF(Z$9=0,0,(SIN(Z$12)*COS($E86)+SIN($E86)*COS(Z$12))/SIN($E86)*Z$9)</f>
        <v>0.600934612050559</v>
      </c>
      <c r="DM86" s="0" t="n">
        <f aca="false">IF(AA$9=0,0,(SIN(AA$12)*COS($E86)+SIN($E86)*COS(AA$12))/SIN($E86)*AA$9)</f>
        <v>0.597547877106267</v>
      </c>
      <c r="DN86" s="0" t="n">
        <f aca="false">IF(AB$9=0,0,(SIN(AB$12)*COS($E86)+SIN($E86)*COS(AB$12))/SIN($E86)*AB$9)</f>
        <v>0.59398694655702</v>
      </c>
      <c r="DO86" s="0" t="n">
        <f aca="false">IF(AC$9=0,0,(SIN(AC$12)*COS($E86)+SIN($E86)*COS(AC$12))/SIN($E86)*AC$9)</f>
        <v>0.589105861223263</v>
      </c>
      <c r="DP86" s="0" t="n">
        <f aca="false">IF(AD$9=0,0,(SIN(AD$12)*COS($E86)+SIN($E86)*COS(AD$12))/SIN($E86)*AD$9)</f>
        <v>0.584825168428125</v>
      </c>
      <c r="DQ86" s="0" t="n">
        <f aca="false">IF(AE$9=0,0,(SIN(AE$12)*COS($E86)+SIN($E86)*COS(AE$12))/SIN($E86)*AE$9)</f>
        <v>0.58126968428583</v>
      </c>
      <c r="DR86" s="0" t="n">
        <f aca="false">IF(AF$9=0,0,(SIN(AF$12)*COS($E86)+SIN($E86)*COS(AF$12))/SIN($E86)*AF$9)</f>
        <v>0.577548373253422</v>
      </c>
      <c r="DS86" s="0" t="n">
        <f aca="false">IF(AG$9=0,0,(SIN(AG$12)*COS($E86)+SIN($E86)*COS(AG$12))/SIN($E86)*AG$9)</f>
        <v>0.573663604987036</v>
      </c>
      <c r="DT86" s="0" t="n">
        <f aca="false">IF(AH$9=0,0,(SIN(AH$12)*COS($E86)+SIN($E86)*COS(AH$12))/SIN($E86)*AH$9)</f>
        <v>0.569240481515008</v>
      </c>
      <c r="DU86" s="0" t="n">
        <f aca="false">IF(AI$9=0,0,(SIN(AI$12)*COS($E86)+SIN($E86)*COS(AI$12))/SIN($E86)*AI$9)</f>
        <v>0.564661691303291</v>
      </c>
      <c r="DV86" s="0" t="n">
        <f aca="false">IF(AJ$9=0,0,(SIN(AJ$12)*COS($E86)+SIN($E86)*COS(AJ$12))/SIN($E86)*AJ$9)</f>
        <v>0.559930082107459</v>
      </c>
      <c r="DW86" s="0" t="n">
        <f aca="false">IF(AK$9=0,0,(SIN(AK$12)*COS($E86)+SIN($E86)*COS(AK$12))/SIN($E86)*AK$9)</f>
        <v>0.555048542390071</v>
      </c>
      <c r="DX86" s="0" t="n">
        <f aca="false">IF(AL$9=0,0,(SIN(AL$12)*COS($E86)+SIN($E86)*COS(AL$12))/SIN($E86)*AL$9)</f>
        <v>0.550020000000001</v>
      </c>
      <c r="DY86" s="0" t="n">
        <f aca="false">IF(AM$9=0,0,(SIN(AM$12)*COS($E86)+SIN($E86)*COS(AM$12))/SIN($E86)*AM$9)</f>
        <v>0.544724458210024</v>
      </c>
      <c r="DZ86" s="0" t="n">
        <f aca="false">IF(AN$9=0,0,(SIN(AN$12)*COS($E86)+SIN($E86)*COS(AN$12))/SIN($E86)*AN$9)</f>
        <v>0.539289231919382</v>
      </c>
      <c r="EA86" s="0" t="n">
        <f aca="false">IF(AO$9=0,0,(SIN(AO$12)*COS($E86)+SIN($E86)*COS(AO$12))/SIN($E86)*AO$9)</f>
        <v>0.533717470863848</v>
      </c>
      <c r="EB86" s="0" t="n">
        <f aca="false">IF(AP$9=0,0,(SIN(AP$12)*COS($E86)+SIN($E86)*COS(AP$12))/SIN($E86)*AP$9)</f>
        <v>0.528012357919756</v>
      </c>
      <c r="EC86" s="0" t="n">
        <f aca="false">IF(AQ$9=0,0,(SIN(AQ$12)*COS($E86)+SIN($E86)*COS(AQ$12))/SIN($E86)*AQ$9)</f>
        <v>0.522177107681918</v>
      </c>
      <c r="ED86" s="0" t="n">
        <f aca="false">IF(AR$9=0,0,(SIN(AR$12)*COS($E86)+SIN($E86)*COS(AR$12))/SIN($E86)*AR$9)</f>
        <v>0.516393792389684</v>
      </c>
      <c r="EE86" s="0" t="n">
        <f aca="false">IF(AS$9=0,0,(SIN(AS$12)*COS($E86)+SIN($E86)*COS(AS$12))/SIN($E86)*AS$9)</f>
        <v>0.510484282048121</v>
      </c>
      <c r="EF86" s="0" t="n">
        <f aca="false">IF(AT$9=0,0,(SIN(AT$12)*COS($E86)+SIN($E86)*COS(AT$12))/SIN($E86)*AT$9)</f>
        <v>0.504451715567891</v>
      </c>
      <c r="EG86" s="0" t="n">
        <f aca="false">IF(AU$9=0,0,(SIN(AU$12)*COS($E86)+SIN($E86)*COS(AU$12))/SIN($E86)*AU$9)</f>
        <v>0.498299259461505</v>
      </c>
      <c r="EH86" s="0" t="n">
        <f aca="false">IF(AV$9=0,0,(SIN(AV$12)*COS($E86)+SIN($E86)*COS(AV$12))/SIN($E86)*AV$9)</f>
        <v>0.492030106473963</v>
      </c>
      <c r="EI86" s="0" t="n">
        <f aca="false">IF(AW$9=0,0,(SIN(AW$12)*COS($E86)+SIN($E86)*COS(AW$12))/SIN($E86)*AW$9)</f>
        <v>0.484730942056226</v>
      </c>
      <c r="EJ86" s="0" t="n">
        <f aca="false">IF(AX$9=0,0,(SIN(AX$12)*COS($E86)+SIN($E86)*COS(AX$12))/SIN($E86)*AX$9)</f>
        <v>0.477338119052149</v>
      </c>
      <c r="EK86" s="0" t="n">
        <f aca="false">IF(AY$9=0,0,(SIN(AY$12)*COS($E86)+SIN($E86)*COS(AY$12))/SIN($E86)*AY$9)</f>
        <v>0.46985573062045</v>
      </c>
      <c r="EL86" s="0" t="n">
        <f aca="false">IF(AZ$9=0,0,(SIN(AZ$12)*COS($E86)+SIN($E86)*COS(AZ$12))/SIN($E86)*AZ$9)</f>
        <v>0.46228788019404</v>
      </c>
      <c r="EM86" s="0" t="n">
        <f aca="false">IF(BA$9=0,0,(SIN(BA$12)*COS($E86)+SIN($E86)*COS(BA$12))/SIN($E86)*BA$9)</f>
        <v>0.454638679674403</v>
      </c>
      <c r="EN86" s="0" t="n">
        <f aca="false">IF(BB$9=0,0,(SIN(BB$12)*COS($E86)+SIN($E86)*COS(BB$12))/SIN($E86)*BB$9)</f>
        <v>0.446530597545363</v>
      </c>
      <c r="EO86" s="0" t="n">
        <f aca="false">IF(BC$9=0,0,(SIN(BC$12)*COS($E86)+SIN($E86)*COS(BC$12))/SIN($E86)*BC$9)</f>
        <v>0.438357847728212</v>
      </c>
      <c r="EP86" s="0" t="n">
        <f aca="false">IF(BD$9=0,0,(SIN(BD$12)*COS($E86)+SIN($E86)*COS(BD$12))/SIN($E86)*BD$9)</f>
        <v>0.430124901634089</v>
      </c>
      <c r="EQ86" s="0" t="n">
        <f aca="false">IF(BE$9=0,0,(SIN(BE$12)*COS($E86)+SIN($E86)*COS(BE$12))/SIN($E86)*BE$9)</f>
        <v>0.421836226672938</v>
      </c>
      <c r="ER86" s="0" t="n">
        <f aca="false">IF(BF$9=0,0,(SIN(BF$12)*COS($E86)+SIN($E86)*COS(BF$12))/SIN($E86)*BF$9)</f>
        <v>0.413496284295782</v>
      </c>
      <c r="ES86" s="0" t="n">
        <f aca="false">IF(BG$9=0,0,(SIN(BG$12)*COS($E86)+SIN($E86)*COS(BG$12))/SIN($E86)*BG$9)</f>
        <v>0.404596081242197</v>
      </c>
      <c r="ET86" s="0" t="n">
        <f aca="false">IF(BH$9=0,0,(SIN(BH$12)*COS($E86)+SIN($E86)*COS(BH$12))/SIN($E86)*BH$9)</f>
        <v>0.395667169430956</v>
      </c>
      <c r="EU86" s="0" t="n">
        <f aca="false">IF(BI$9=0,0,(SIN(BI$12)*COS($E86)+SIN($E86)*COS(BI$12))/SIN($E86)*BI$9)</f>
        <v>0.386714443742373</v>
      </c>
      <c r="EV86" s="0" t="n">
        <f aca="false">IF(BJ$9=0,0,(SIN(BJ$12)*COS($E86)+SIN($E86)*COS(BJ$12))/SIN($E86)*BJ$9)</f>
        <v>0.377742776851847</v>
      </c>
      <c r="EW86" s="0" t="n">
        <f aca="false">IF(BK$9=0,0,(SIN(BK$12)*COS($E86)+SIN($E86)*COS(BK$12))/SIN($E86)*BK$9)</f>
        <v>0.368757017092022</v>
      </c>
      <c r="EX86" s="0" t="n">
        <f aca="false">IF(BL$9=0,0,(SIN(BL$12)*COS($E86)+SIN($E86)*COS(BL$12))/SIN($E86)*BL$9)</f>
        <v>0.360000872112652</v>
      </c>
      <c r="EY86" s="0" t="n">
        <f aca="false">IF(BM$9=0,0,(SIN(BM$12)*COS($E86)+SIN($E86)*COS(BM$12))/SIN($E86)*BM$9)</f>
        <v>0.351232668860395</v>
      </c>
      <c r="EZ86" s="0" t="n">
        <f aca="false">IF(BN$9=0,0,(SIN(BN$12)*COS($E86)+SIN($E86)*COS(BN$12))/SIN($E86)*BN$9)</f>
        <v>0.342456955145648</v>
      </c>
      <c r="FA86" s="0" t="n">
        <f aca="false">IF(BO$9=0,0,(SIN(BO$12)*COS($E86)+SIN($E86)*COS(BO$12))/SIN($E86)*BO$9)</f>
        <v>0.333678250764478</v>
      </c>
      <c r="FB86" s="0" t="n">
        <f aca="false">IF(BP$9=0,0,(SIN(BP$12)*COS($E86)+SIN($E86)*COS(BP$12))/SIN($E86)*BP$9)</f>
        <v>0.324901045559351</v>
      </c>
      <c r="FC86" s="0" t="n">
        <f aca="false">IF(BQ$9=0,0,(SIN(BQ$12)*COS($E86)+SIN($E86)*COS(BQ$12))/SIN($E86)*BQ$9)</f>
        <v>0.316568257689085</v>
      </c>
      <c r="FD86" s="0" t="n">
        <f aca="false">IF(BR$9=0,0,(SIN(BR$12)*COS($E86)+SIN($E86)*COS(BR$12))/SIN($E86)*BR$9)</f>
        <v>0.308229305667556</v>
      </c>
      <c r="FE86" s="0" t="n">
        <f aca="false">IF(BS$9=0,0,(SIN(BS$12)*COS($E86)+SIN($E86)*COS(BS$12))/SIN($E86)*BS$9)</f>
        <v>0.299888184911999</v>
      </c>
      <c r="FF86" s="0" t="n">
        <f aca="false">IF(BT$9=0,0,(SIN(BT$12)*COS($E86)+SIN($E86)*COS(BT$12))/SIN($E86)*BT$9)</f>
        <v>0.291548863561194</v>
      </c>
      <c r="FG86" s="0" t="n">
        <f aca="false">IF(BU$9=0,0,(SIN(BU$12)*COS($E86)+SIN($E86)*COS(BU$12))/SIN($E86)*BU$9)</f>
        <v>0.283215280831944</v>
      </c>
      <c r="FH86" s="0" t="n">
        <f aca="false">IF(BV$9=0,0,(SIN(BV$12)*COS($E86)+SIN($E86)*COS(BV$12))/SIN($E86)*BV$9)</f>
        <v>0.275089251329216</v>
      </c>
      <c r="FI86" s="0" t="n">
        <f aca="false">IF(BW$9=0,0,(SIN(BW$12)*COS($E86)+SIN($E86)*COS(BW$12))/SIN($E86)*BW$9)</f>
        <v>0.266967843675491</v>
      </c>
      <c r="FJ86" s="0" t="n">
        <f aca="false">IF(BX$9=0,0,(SIN(BX$12)*COS($E86)+SIN($E86)*COS(BX$12))/SIN($E86)*BX$9)</f>
        <v>0.25885472385341</v>
      </c>
      <c r="FK86" s="0" t="n">
        <f aca="false">IF(BY$9=0,0,(SIN(BY$12)*COS($E86)+SIN($E86)*COS(BY$12))/SIN($E86)*BY$9)</f>
        <v>0.250753528025351</v>
      </c>
      <c r="FL86" s="0" t="n">
        <f aca="false">IF(BZ$9=0,0,(SIN(BZ$12)*COS($E86)+SIN($E86)*COS(BZ$12))/SIN($E86)*BZ$9)</f>
        <v>0.242667861070989</v>
      </c>
      <c r="FM86" s="0" t="n">
        <f aca="false">IF(CA$9=0,0,(SIN(CA$12)*COS($E86)+SIN($E86)*COS(CA$12))/SIN($E86)*CA$9)</f>
        <v>0.234601295142831</v>
      </c>
      <c r="FN86" s="0" t="n">
        <f aca="false">IF(CB$9=0,0,(SIN(CB$12)*COS($E86)+SIN($E86)*COS(CB$12))/SIN($E86)*CB$9)</f>
        <v>0.226557368240226</v>
      </c>
      <c r="FO86" s="0" t="n">
        <f aca="false">IF(CC$9=0,0,(SIN(CC$12)*COS($E86)+SIN($E86)*COS(CC$12))/SIN($E86)*CC$9)</f>
        <v>0.218539582802429</v>
      </c>
      <c r="FP86" s="0" t="n">
        <f aca="false">IF(CD$9=0,0,(SIN(CD$12)*COS($E86)+SIN($E86)*COS(CD$12))/SIN($E86)*CD$9)</f>
        <v>0.210551404321211</v>
      </c>
      <c r="FQ86" s="0" t="n">
        <f aca="false">IF(CE$9=0,0,(SIN(CE$12)*COS($E86)+SIN($E86)*COS(CE$12))/SIN($E86)*CE$9)</f>
        <v>0.202596259973571</v>
      </c>
      <c r="FR86" s="0" t="n">
        <f aca="false">IF(CF$9=0,0,(SIN(CF$12)*COS($E86)+SIN($E86)*COS(CF$12))/SIN($E86)*CF$9)</f>
        <v>0.194011301811552</v>
      </c>
      <c r="FS86" s="0" t="n">
        <f aca="false">IF(CG$9=0,0,(SIN(CG$12)*COS($E86)+SIN($E86)*COS(CG$12))/SIN($E86)*CG$9)</f>
        <v>0.185510050732121</v>
      </c>
      <c r="FT86" s="0" t="n">
        <f aca="false">IF(CH$9=0,0,(SIN(CH$12)*COS($E86)+SIN($E86)*COS(CH$12))/SIN($E86)*CH$9)</f>
        <v>0.177096399721612</v>
      </c>
      <c r="FU86" s="0" t="n">
        <f aca="false">IF(CI$9=0,0,(SIN(CI$12)*COS($E86)+SIN($E86)*COS(CI$12))/SIN($E86)*CI$9)</f>
        <v>0.168774171185767</v>
      </c>
      <c r="FV86" s="0" t="n">
        <f aca="false">IF(CJ$9=0,0,(SIN(CJ$12)*COS($E86)+SIN($E86)*COS(CJ$12))/SIN($E86)*CJ$9)</f>
        <v>0.160547115401731</v>
      </c>
      <c r="FW86" s="0" t="n">
        <f aca="false">IF(CK$9=0,0,(SIN(CK$12)*COS($E86)+SIN($E86)*COS(CK$12))/SIN($E86)*CK$9)</f>
        <v>0.152724740522203</v>
      </c>
      <c r="FX86" s="0" t="n">
        <f aca="false">IF(CL$9=0,0,(SIN(CL$12)*COS($E86)+SIN($E86)*COS(CL$12))/SIN($E86)*CL$9)</f>
        <v>0.144979574684754</v>
      </c>
      <c r="FY86" s="0" t="n">
        <f aca="false">IF(CM$9=0,0,(SIN(CM$12)*COS($E86)+SIN($E86)*COS(CM$12))/SIN($E86)*CM$9)</f>
        <v>0.137314874905795</v>
      </c>
      <c r="FZ86" s="0" t="n">
        <f aca="false">IF(CN$9=0,0,(SIN(CN$12)*COS($E86)+SIN($E86)*COS(CN$12))/SIN($E86)*CN$9)</f>
        <v>0.129733835728025</v>
      </c>
      <c r="GA86" s="0" t="n">
        <f aca="false">IF(CO$9=0,0,(SIN(CO$12)*COS($E86)+SIN($E86)*COS(CO$12))/SIN($E86)*CO$9)</f>
        <v>0.122239587985441</v>
      </c>
      <c r="GB86" s="0" t="n">
        <f aca="false">IF(CP$9=0,0,(SIN(CP$12)*COS($E86)+SIN($E86)*COS(CP$12))/SIN($E86)*CP$9)</f>
        <v>0.114686447199357</v>
      </c>
      <c r="GC86" s="0" t="n">
        <f aca="false">IF(CQ$9=0,0,(SIN(CQ$12)*COS($E86)+SIN($E86)*COS(CQ$12))/SIN($E86)*CQ$9)</f>
        <v>0.107242188572589</v>
      </c>
    </row>
    <row r="87" customFormat="false" ht="12.8" hidden="true" customHeight="false" outlineLevel="0" collapsed="false">
      <c r="A87" s="0" t="n">
        <f aca="false">MAX($F87:$CQ87)</f>
        <v>0.528050099721163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0.502434</v>
      </c>
      <c r="C87" s="2" t="n">
        <f aca="false">MOD(Best +D87,360)</f>
        <v>174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0.528050099721163</v>
      </c>
      <c r="G87" s="13" t="n">
        <f aca="false">IF(OR(G177=0,CS87=0),0,G177*CS87/(G177+CS87))</f>
        <v>0.524529383713677</v>
      </c>
      <c r="H87" s="13" t="n">
        <f aca="false">IF(OR(H177=0,CT87=0),0,H177*CT87/(H177+CT87))</f>
        <v>0.520870887653896</v>
      </c>
      <c r="I87" s="13" t="n">
        <f aca="false">IF(OR(I177=0,CU87=0),0,I177*CU87/(I177+CU87))</f>
        <v>0.517083940463671</v>
      </c>
      <c r="J87" s="13" t="n">
        <f aca="false">IF(OR(J177=0,CV87=0),0,J177*CV87/(J177+CV87))</f>
        <v>0.51317742447679</v>
      </c>
      <c r="K87" s="13" t="n">
        <f aca="false">IF(OR(K177=0,CW87=0),0,K177*CW87/(K177+CW87))</f>
        <v>0.509159784017488</v>
      </c>
      <c r="L87" s="13" t="n">
        <f aca="false">IF(OR(L177=0,CX87=0),0,L177*CX87/(L177+CX87))</f>
        <v>0.50503903514136</v>
      </c>
      <c r="M87" s="13" t="n">
        <f aca="false">IF(OR(M177=0,CY87=0),0,M177*CY87/(M177+CY87))</f>
        <v>0.500822776557127</v>
      </c>
      <c r="N87" s="13" t="n">
        <f aca="false">IF(OR(N177=0,CZ87=0),0,N177*CZ87/(N177+CZ87))</f>
        <v>0.496117599228556</v>
      </c>
      <c r="O87" s="13" t="n">
        <f aca="false">IF(OR(O177=0,DA87=0),0,O177*DA87/(O177+DA87))</f>
        <v>0.491357826339768</v>
      </c>
      <c r="P87" s="13" t="n">
        <f aca="false">IF(OR(P177=0,DB87=0),0,P177*DB87/(P177+DB87))</f>
        <v>0.486548552819937</v>
      </c>
      <c r="Q87" s="13" t="n">
        <f aca="false">IF(OR(Q177=0,DC87=0),0,Q177*DC87/(Q177+DC87))</f>
        <v>0.481694550241414</v>
      </c>
      <c r="R87" s="13" t="n">
        <f aca="false">IF(OR(R177=0,DD87=0),0,R177*DD87/(R177+DD87))</f>
        <v>0.476800282058162</v>
      </c>
      <c r="S87" s="13" t="n">
        <f aca="false">IF(OR(S177=0,DE87=0),0,S177*DE87/(S177+DE87))</f>
        <v>0.471074263660132</v>
      </c>
      <c r="T87" s="13" t="n">
        <f aca="false">IF(OR(T177=0,DF87=0),0,T177*DF87/(T177+DF87))</f>
        <v>0.465368399231781</v>
      </c>
      <c r="U87" s="13" t="n">
        <f aca="false">IF(OR(U177=0,DG87=0),0,U177*DG87/(U177+DG87))</f>
        <v>0.459683553622525</v>
      </c>
      <c r="V87" s="13" t="n">
        <f aca="false">IF(OR(V177=0,DH87=0),0,V177*DH87/(V177+DH87))</f>
        <v>0.45402047193161</v>
      </c>
      <c r="W87" s="13" t="n">
        <f aca="false">IF(OR(W177=0,DI87=0),0,W177*DI87/(W177+DI87))</f>
        <v>0.448379788233235</v>
      </c>
      <c r="X87" s="13" t="n">
        <f aca="false">IF(OR(X177=0,DJ87=0),0,X177*DJ87/(X177+DJ87))</f>
        <v>0.440119908876837</v>
      </c>
      <c r="Y87" s="13" t="n">
        <f aca="false">IF(OR(Y177=0,DK87=0),0,Y177*DK87/(Y177+DK87))</f>
        <v>0.432039145756429</v>
      </c>
      <c r="Z87" s="13" t="n">
        <f aca="false">IF(OR(Z177=0,DL87=0),0,Z177*DL87/(Z177+DL87))</f>
        <v>0.424128845290465</v>
      </c>
      <c r="AA87" s="13" t="n">
        <f aca="false">IF(OR(AA177=0,DM87=0),0,AA177*DM87/(AA177+DM87))</f>
        <v>0.416380892743462</v>
      </c>
      <c r="AB87" s="13" t="n">
        <f aca="false">IF(OR(AB177=0,DN87=0),0,AB177*DN87/(AB177+DN87))</f>
        <v>0.408787670177562</v>
      </c>
      <c r="AC87" s="13" t="n">
        <f aca="false">IF(OR(AC177=0,DO87=0),0,AC177*DO87/(AC177+DO87))</f>
        <v>0.400806853833259</v>
      </c>
      <c r="AD87" s="13" t="n">
        <f aca="false">IF(OR(AD177=0,DP87=0),0,AD177*DP87/(AD177+DP87))</f>
        <v>0.393341428997574</v>
      </c>
      <c r="AE87" s="13" t="n">
        <f aca="false">IF(OR(AE177=0,DQ87=0),0,AE177*DQ87/(AE177+DQ87))</f>
        <v>0.386414648564841</v>
      </c>
      <c r="AF87" s="13" t="n">
        <f aca="false">IF(OR(AF177=0,DR87=0),0,AF177*DR87/(AF177+DR87))</f>
        <v>0.379604544822477</v>
      </c>
      <c r="AG87" s="13" t="n">
        <f aca="false">IF(OR(AG177=0,DS87=0),0,AG177*DS87/(AG177+DS87))</f>
        <v>0.372906128431919</v>
      </c>
      <c r="AH87" s="13" t="n">
        <f aca="false">IF(OR(AH177=0,DT87=0),0,AH177*DT87/(AH177+DT87))</f>
        <v>0.36615723083163</v>
      </c>
      <c r="AI87" s="13" t="n">
        <f aca="false">IF(OR(AI177=0,DU87=0),0,AI177*DU87/(AI177+DU87))</f>
        <v>0.35951835935073</v>
      </c>
      <c r="AJ87" s="13" t="n">
        <f aca="false">IF(OR(AJ177=0,DV87=0),0,AJ177*DV87/(AJ177+DV87))</f>
        <v>0.352984878377435</v>
      </c>
      <c r="AK87" s="13" t="n">
        <f aca="false">IF(OR(AK177=0,DW87=0),0,AK177*DW87/(AK177+DW87))</f>
        <v>0.346552395835375</v>
      </c>
      <c r="AL87" s="13" t="n">
        <f aca="false">IF(OR(AL177=0,DX87=0),0,AL177*DX87/(AL177+DX87))</f>
        <v>0.340216746983251</v>
      </c>
      <c r="AM87" s="13" t="n">
        <f aca="false">IF(OR(AM177=0,DY87=0),0,AM177*DY87/(AM177+DY87))</f>
        <v>0.333927294433506</v>
      </c>
      <c r="AN87" s="13" t="n">
        <f aca="false">IF(OR(AN177=0,DZ87=0),0,AN177*DZ87/(AN177+DZ87))</f>
        <v>0.327729062658415</v>
      </c>
      <c r="AO87" s="13" t="n">
        <f aca="false">IF(OR(AO177=0,EA87=0),0,AO177*EA87/(AO177+EA87))</f>
        <v>0.321618385866069</v>
      </c>
      <c r="AP87" s="13" t="n">
        <f aca="false">IF(OR(AP177=0,EB87=0),0,AP177*EB87/(AP177+EB87))</f>
        <v>0.315591779555238</v>
      </c>
      <c r="AQ87" s="13" t="n">
        <f aca="false">IF(OR(AQ177=0,EC87=0),0,AQ177*EC87/(AQ177+EC87))</f>
        <v>0.309645929217975</v>
      </c>
      <c r="AR87" s="13" t="n">
        <f aca="false">IF(OR(AR177=0,ED87=0),0,AR177*ED87/(AR177+ED87))</f>
        <v>0.303840350745942</v>
      </c>
      <c r="AS87" s="13" t="n">
        <f aca="false">IF(OR(AS177=0,EE87=0),0,AS177*EE87/(AS177+EE87))</f>
        <v>0.298106664320624</v>
      </c>
      <c r="AT87" s="13" t="n">
        <f aca="false">IF(OR(AT177=0,EF87=0),0,AT177*EF87/(AT177+EF87))</f>
        <v>0.292442118290096</v>
      </c>
      <c r="AU87" s="13" t="n">
        <f aca="false">IF(OR(AU177=0,EG87=0),0,AU177*EG87/(AU177+EG87))</f>
        <v>0.286844085808046</v>
      </c>
      <c r="AV87" s="13" t="n">
        <f aca="false">IF(OR(AV177=0,EH87=0),0,AV177*EH87/(AV177+EH87))</f>
        <v>0.281310057648114</v>
      </c>
      <c r="AW87" s="13" t="n">
        <f aca="false">IF(OR(AW177=0,EI87=0),0,AW177*EI87/(AW177+EI87))</f>
        <v>0.275537575405318</v>
      </c>
      <c r="AX87" s="13" t="n">
        <f aca="false">IF(OR(AX177=0,EJ87=0),0,AX177*EJ87/(AX177+EJ87))</f>
        <v>0.269836637660536</v>
      </c>
      <c r="AY87" s="13" t="n">
        <f aca="false">IF(OR(AY177=0,EK87=0),0,AY177*EK87/(AY177+EK87))</f>
        <v>0.26420460128275</v>
      </c>
      <c r="AZ87" s="13" t="n">
        <f aca="false">IF(OR(AZ177=0,EL87=0),0,AZ177*EL87/(AZ177+EL87))</f>
        <v>0.258638949677744</v>
      </c>
      <c r="BA87" s="13" t="n">
        <f aca="false">IF(OR(BA177=0,EM87=0),0,BA177*EM87/(BA177+EM87))</f>
        <v>0.253137285852627</v>
      </c>
      <c r="BB87" s="13" t="n">
        <f aca="false">IF(OR(BB177=0,EN87=0),0,BB177*EN87/(BB177+EN87))</f>
        <v>0.247578158778684</v>
      </c>
      <c r="BC87" s="13" t="n">
        <f aca="false">IF(OR(BC177=0,EO87=0),0,BC177*EO87/(BC177+EO87))</f>
        <v>0.242083048013956</v>
      </c>
      <c r="BD87" s="13" t="n">
        <f aca="false">IF(OR(BD177=0,EP87=0),0,BD177*EP87/(BD177+EP87))</f>
        <v>0.236649739656398</v>
      </c>
      <c r="BE87" s="13" t="n">
        <f aca="false">IF(OR(BE177=0,EQ87=0),0,BE177*EQ87/(BE177+EQ87))</f>
        <v>0.231276128181032</v>
      </c>
      <c r="BF87" s="13" t="n">
        <f aca="false">IF(OR(BF177=0,ER87=0),0,BF177*ER87/(BF177+ER87))</f>
        <v>0.225960211078442</v>
      </c>
      <c r="BG87" s="13" t="n">
        <f aca="false">IF(OR(BG177=0,ES87=0),0,BG177*ES87/(BG177+ES87))</f>
        <v>0.220544802547766</v>
      </c>
      <c r="BH87" s="13" t="n">
        <f aca="false">IF(OR(BH177=0,ET87=0),0,BH177*ET87/(BH177+ET87))</f>
        <v>0.215188918005334</v>
      </c>
      <c r="BI87" s="13" t="n">
        <f aca="false">IF(OR(BI177=0,EU87=0),0,BI177*EU87/(BI177+EU87))</f>
        <v>0.209890703590316</v>
      </c>
      <c r="BJ87" s="13" t="n">
        <f aca="false">IF(OR(BJ177=0,EV87=0),0,BJ177*EV87/(BJ177+EV87))</f>
        <v>0.204648405185466</v>
      </c>
      <c r="BK87" s="13" t="n">
        <f aca="false">IF(OR(BK177=0,EW87=0),0,BK177*EW87/(BK177+EW87))</f>
        <v>0.199460364226485</v>
      </c>
      <c r="BL87" s="13" t="n">
        <f aca="false">IF(OR(BL177=0,EX87=0),0,BL177*EX87/(BL177+EX87))</f>
        <v>0.194396157466861</v>
      </c>
      <c r="BM87" s="13" t="n">
        <f aca="false">IF(OR(BM177=0,EY87=0),0,BM177*EY87/(BM177+EY87))</f>
        <v>0.189380612564451</v>
      </c>
      <c r="BN87" s="13" t="n">
        <f aca="false">IF(OR(BN177=0,EZ87=0),0,BN177*EZ87/(BN177+EZ87))</f>
        <v>0.184412374552868</v>
      </c>
      <c r="BO87" s="13" t="n">
        <f aca="false">IF(OR(BO177=0,FA87=0),0,BO177*FA87/(BO177+FA87))</f>
        <v>0.179490163864235</v>
      </c>
      <c r="BP87" s="13" t="n">
        <f aca="false">IF(OR(BP177=0,FB87=0),0,BP177*FB87/(BP177+FB87))</f>
        <v>0.174612773731116</v>
      </c>
      <c r="BQ87" s="13" t="n">
        <f aca="false">IF(OR(BQ177=0,FC87=0),0,BQ177*FC87/(BQ177+FC87))</f>
        <v>0.16990850861074</v>
      </c>
      <c r="BR87" s="13" t="n">
        <f aca="false">IF(OR(BR177=0,FD87=0),0,BR177*FD87/(BR177+FD87))</f>
        <v>0.165241722064449</v>
      </c>
      <c r="BS87" s="13" t="n">
        <f aca="false">IF(OR(BS177=0,FE87=0),0,BS177*FE87/(BS177+FE87))</f>
        <v>0.160611451431379</v>
      </c>
      <c r="BT87" s="13" t="n">
        <f aca="false">IF(OR(BT177=0,FF87=0),0,BT177*FF87/(BT177+FF87))</f>
        <v>0.156016786960358</v>
      </c>
      <c r="BU87" s="13" t="n">
        <f aca="false">IF(OR(BU177=0,FG87=0),0,BU177*FG87/(BU177+FG87))</f>
        <v>0.151456870327065</v>
      </c>
      <c r="BV87" s="13" t="n">
        <f aca="false">IF(OR(BV177=0,FH87=0),0,BV177*FH87/(BV177+FH87))</f>
        <v>0.146988996894947</v>
      </c>
      <c r="BW87" s="13" t="n">
        <f aca="false">IF(OR(BW177=0,FI87=0),0,BW177*FI87/(BW177+FI87))</f>
        <v>0.142551667211406</v>
      </c>
      <c r="BX87" s="13" t="n">
        <f aca="false">IF(OR(BX177=0,FJ87=0),0,BX177*FJ87/(BX177+FJ87))</f>
        <v>0.13814417352205</v>
      </c>
      <c r="BY87" s="13" t="n">
        <f aca="false">IF(OR(BY177=0,FK87=0),0,BY177*FK87/(BY177+FK87))</f>
        <v>0.133765849563519</v>
      </c>
      <c r="BZ87" s="13" t="n">
        <f aca="false">IF(OR(BZ177=0,FL87=0),0,BZ177*FL87/(BZ177+FL87))</f>
        <v>0.129416069691813</v>
      </c>
      <c r="CA87" s="13" t="n">
        <f aca="false">IF(OR(CA177=0,FM87=0),0,CA177*FM87/(CA177+FM87))</f>
        <v>0.125094248095976</v>
      </c>
      <c r="CB87" s="13" t="n">
        <f aca="false">IF(OR(CB177=0,FN87=0),0,CB177*FN87/(CB177+FN87))</f>
        <v>0.120799838093135</v>
      </c>
      <c r="CC87" s="13" t="n">
        <f aca="false">IF(OR(CC177=0,FO87=0),0,CC177*FO87/(CC177+FO87))</f>
        <v>0.116532331501217</v>
      </c>
      <c r="CD87" s="13" t="n">
        <f aca="false">IF(OR(CD177=0,FP87=0),0,CD177*FP87/(CD177+FP87))</f>
        <v>0.112291258085873</v>
      </c>
      <c r="CE87" s="13" t="n">
        <f aca="false">IF(OR(CE177=0,FQ87=0),0,CE177*FQ87/(CE177+FQ87))</f>
        <v>0.108076185078427</v>
      </c>
      <c r="CF87" s="13" t="n">
        <f aca="false">IF(OR(CF177=0,FR87=0),0,CF177*FR87/(CF177+FR87))</f>
        <v>0.103689273011921</v>
      </c>
      <c r="CG87" s="13" t="n">
        <f aca="false">IF(OR(CG177=0,FS87=0),0,CG177*FS87/(CG177+FS87))</f>
        <v>0.0993391623954361</v>
      </c>
      <c r="CH87" s="13" t="n">
        <f aca="false">IF(OR(CH177=0,FT87=0),0,CH177*FT87/(CH177+FT87))</f>
        <v>0.0950257162810026</v>
      </c>
      <c r="CI87" s="13" t="n">
        <f aca="false">IF(OR(CI177=0,FU87=0),0,CI177*FU87/(CI177+FU87))</f>
        <v>0.0907488589238198</v>
      </c>
      <c r="CJ87" s="13" t="n">
        <f aca="false">IF(OR(CJ177=0,FV87=0),0,CJ177*FV87/(CJ177+FV87))</f>
        <v>0.0865085759158694</v>
      </c>
      <c r="CK87" s="13" t="n">
        <f aca="false">IF(OR(CK177=0,FW87=0),0,CK177*FW87/(CK177+FW87))</f>
        <v>0.0823983006218389</v>
      </c>
      <c r="CL87" s="13" t="n">
        <f aca="false">IF(OR(CL177=0,FX87=0),0,CL177*FX87/(CL177+FX87))</f>
        <v>0.0783180481755721</v>
      </c>
      <c r="CM87" s="13" t="n">
        <f aca="false">IF(OR(CM177=0,FY87=0),0,CM177*FY87/(CM177+FY87))</f>
        <v>0.0742678193190854</v>
      </c>
      <c r="CN87" s="13" t="n">
        <f aca="false">IF(OR(CN177=0,FZ87=0),0,CN177*FZ87/(CN177+FZ87))</f>
        <v>0.0702476619524482</v>
      </c>
      <c r="CO87" s="13" t="n">
        <f aca="false">IF(OR(CO177=0,GA87=0),0,CO177*GA87/(CO177+GA87))</f>
        <v>0.0662576713864399</v>
      </c>
      <c r="CP87" s="13" t="n">
        <f aca="false">IF(OR(CP177=0,GB87=0),0,CP177*GB87/(CP177+GB87))</f>
        <v>0.0622514702062492</v>
      </c>
      <c r="CQ87" s="13" t="n">
        <f aca="false">IF(OR(CQ177=0,GC87=0),0,CQ177*GC87/(CQ177+GC87))</f>
        <v>0.0582803046905057</v>
      </c>
      <c r="CR87" s="0" t="n">
        <f aca="false">IF(F$9=0,0,(SIN(F$12)*COS($E87)+SIN($E87)*COS(F$12))/SIN($E87)*F$9)</f>
        <v>0.5280501</v>
      </c>
      <c r="CS87" s="0" t="n">
        <f aca="false">IF(G$9=0,0,(SIN(G$12)*COS($E87)+SIN($E87)*COS(G$12))/SIN($E87)*G$9)</f>
        <v>0.5345673193351</v>
      </c>
      <c r="CT87" s="0" t="n">
        <f aca="false">IF(H$9=0,0,(SIN(H$12)*COS($E87)+SIN($E87)*COS(H$12))/SIN($E87)*H$9)</f>
        <v>0.54095763177262</v>
      </c>
      <c r="CU87" s="0" t="n">
        <f aca="false">IF(I$9=0,0,(SIN(I$12)*COS($E87)+SIN($E87)*COS(I$12))/SIN($E87)*I$9)</f>
        <v>0.547216570445307</v>
      </c>
      <c r="CV87" s="0" t="n">
        <f aca="false">IF(J$9=0,0,(SIN(J$12)*COS($E87)+SIN($E87)*COS(J$12))/SIN($E87)*J$9)</f>
        <v>0.553339698327482</v>
      </c>
      <c r="CW87" s="0" t="n">
        <f aca="false">IF(K$9=0,0,(SIN(K$12)*COS($E87)+SIN($E87)*COS(K$12))/SIN($E87)*K$9)</f>
        <v>0.559322610357413</v>
      </c>
      <c r="CX87" s="0" t="n">
        <f aca="false">IF(L$9=0,0,(SIN(L$12)*COS($E87)+SIN($E87)*COS(L$12))/SIN($E87)*L$9)</f>
        <v>0.565160935552819</v>
      </c>
      <c r="CY87" s="0" t="n">
        <f aca="false">IF(M$9=0,0,(SIN(M$12)*COS($E87)+SIN($E87)*COS(M$12))/SIN($E87)*M$9)</f>
        <v>0.570850339118615</v>
      </c>
      <c r="CZ87" s="0" t="n">
        <f aca="false">IF(N$9=0,0,(SIN(N$12)*COS($E87)+SIN($E87)*COS(N$12))/SIN($E87)*N$9)</f>
        <v>0.575846747599128</v>
      </c>
      <c r="DA87" s="0" t="n">
        <f aca="false">IF(O$9=0,0,(SIN(O$12)*COS($E87)+SIN($E87)*COS(O$12))/SIN($E87)*O$9)</f>
        <v>0.580683532868734</v>
      </c>
      <c r="DB87" s="0" t="n">
        <f aca="false">IF(P$9=0,0,(SIN(P$12)*COS($E87)+SIN($E87)*COS(P$12))/SIN($E87)*P$9)</f>
        <v>0.585356975495509</v>
      </c>
      <c r="DC87" s="0" t="n">
        <f aca="false">IF(Q$9=0,0,(SIN(Q$12)*COS($E87)+SIN($E87)*COS(Q$12))/SIN($E87)*Q$9)</f>
        <v>0.589863401679115</v>
      </c>
      <c r="DD87" s="0" t="n">
        <f aca="false">IF(R$9=0,0,(SIN(R$12)*COS($E87)+SIN($E87)*COS(R$12))/SIN($E87)*R$9)</f>
        <v>0.594199185055312</v>
      </c>
      <c r="DE87" s="0" t="n">
        <f aca="false">IF(S$9=0,0,(SIN(S$12)*COS($E87)+SIN($E87)*COS(S$12))/SIN($E87)*S$9)</f>
        <v>0.597081926626661</v>
      </c>
      <c r="DF87" s="0" t="n">
        <f aca="false">IF(T$9=0,0,(SIN(T$12)*COS($E87)+SIN($E87)*COS(T$12))/SIN($E87)*T$9)</f>
        <v>0.599785752902537</v>
      </c>
      <c r="DG87" s="0" t="n">
        <f aca="false">IF(U$9=0,0,(SIN(U$12)*COS($E87)+SIN($E87)*COS(U$12))/SIN($E87)*U$9)</f>
        <v>0.602308359675116</v>
      </c>
      <c r="DH87" s="0" t="n">
        <f aca="false">IF(V$9=0,0,(SIN(V$12)*COS($E87)+SIN($E87)*COS(V$12))/SIN($E87)*V$9)</f>
        <v>0.604647497486645</v>
      </c>
      <c r="DI87" s="0" t="n">
        <f aca="false">IF(W$9=0,0,(SIN(W$12)*COS($E87)+SIN($E87)*COS(W$12))/SIN($E87)*W$9)</f>
        <v>0.606800972765797</v>
      </c>
      <c r="DJ87" s="0" t="n">
        <f aca="false">IF(X$9=0,0,(SIN(X$12)*COS($E87)+SIN($E87)*COS(X$12))/SIN($E87)*X$9)</f>
        <v>0.603783042878785</v>
      </c>
      <c r="DK87" s="0" t="n">
        <f aca="false">IF(Y$9=0,0,(SIN(Y$12)*COS($E87)+SIN($E87)*COS(Y$12))/SIN($E87)*Y$9)</f>
        <v>0.600585869919982</v>
      </c>
      <c r="DL87" s="0" t="n">
        <f aca="false">IF(Z$9=0,0,(SIN(Z$12)*COS($E87)+SIN($E87)*COS(Z$12))/SIN($E87)*Z$9)</f>
        <v>0.5972119839278</v>
      </c>
      <c r="DM87" s="0" t="n">
        <f aca="false">IF(AA$9=0,0,(SIN(AA$12)*COS($E87)+SIN($E87)*COS(AA$12))/SIN($E87)*AA$9)</f>
        <v>0.593663966871059</v>
      </c>
      <c r="DN87" s="0" t="n">
        <f aca="false">IF(AB$9=0,0,(SIN(AB$12)*COS($E87)+SIN($E87)*COS(AB$12))/SIN($E87)*AB$9)</f>
        <v>0.589944451389049</v>
      </c>
      <c r="DO87" s="0" t="n">
        <f aca="false">IF(AC$9=0,0,(SIN(AC$12)*COS($E87)+SIN($E87)*COS(AC$12))/SIN($E87)*AC$9)</f>
        <v>0.584915685987022</v>
      </c>
      <c r="DP87" s="0" t="n">
        <f aca="false">IF(AD$9=0,0,(SIN(AD$12)*COS($E87)+SIN($E87)*COS(AD$12))/SIN($E87)*AD$9)</f>
        <v>0.58048508458525</v>
      </c>
      <c r="DQ87" s="0" t="n">
        <f aca="false">IF(AE$9=0,0,(SIN(AE$12)*COS($E87)+SIN($E87)*COS(AE$12))/SIN($E87)*AE$9)</f>
        <v>0.576775844903881</v>
      </c>
      <c r="DR87" s="0" t="n">
        <f aca="false">IF(AF$9=0,0,(SIN(AF$12)*COS($E87)+SIN($E87)*COS(AF$12))/SIN($E87)*AF$9)</f>
        <v>0.572903323096678</v>
      </c>
      <c r="DS87" s="0" t="n">
        <f aca="false">IF(AG$9=0,0,(SIN(AG$12)*COS($E87)+SIN($E87)*COS(AG$12))/SIN($E87)*AG$9)</f>
        <v>0.568869925131271</v>
      </c>
      <c r="DT87" s="0" t="n">
        <f aca="false">IF(AH$9=0,0,(SIN(AH$12)*COS($E87)+SIN($E87)*COS(AH$12))/SIN($E87)*AH$9)</f>
        <v>0.56430406024843</v>
      </c>
      <c r="DU87" s="0" t="n">
        <f aca="false">IF(AI$9=0,0,(SIN(AI$12)*COS($E87)+SIN($E87)*COS(AI$12))/SIN($E87)*AI$9)</f>
        <v>0.559585392693832</v>
      </c>
      <c r="DV87" s="0" t="n">
        <f aca="false">IF(AJ$9=0,0,(SIN(AJ$12)*COS($E87)+SIN($E87)*COS(AJ$12))/SIN($E87)*AJ$9)</f>
        <v>0.554716799999999</v>
      </c>
      <c r="DW87" s="0" t="n">
        <f aca="false">IF(AK$9=0,0,(SIN(AK$12)*COS($E87)+SIN($E87)*COS(AK$12))/SIN($E87)*AK$9)</f>
        <v>0.549701199114469</v>
      </c>
      <c r="DX87" s="0" t="n">
        <f aca="false">IF(AL$9=0,0,(SIN(AL$12)*COS($E87)+SIN($E87)*COS(AL$12))/SIN($E87)*AL$9)</f>
        <v>0.544541545074475</v>
      </c>
      <c r="DY87" s="0" t="n">
        <f aca="false">IF(AM$9=0,0,(SIN(AM$12)*COS($E87)+SIN($E87)*COS(AM$12))/SIN($E87)*AM$9)</f>
        <v>0.539119132350992</v>
      </c>
      <c r="DZ87" s="0" t="n">
        <f aca="false">IF(AN$9=0,0,(SIN(AN$12)*COS($E87)+SIN($E87)*COS(AN$12))/SIN($E87)*AN$9)</f>
        <v>0.533560102739335</v>
      </c>
      <c r="EA87" s="0" t="n">
        <f aca="false">IF(AO$9=0,0,(SIN(AO$12)*COS($E87)+SIN($E87)*COS(AO$12))/SIN($E87)*AO$9)</f>
        <v>0.527867628063944</v>
      </c>
      <c r="EB87" s="0" t="n">
        <f aca="false">IF(AP$9=0,0,(SIN(AP$12)*COS($E87)+SIN($E87)*COS(AP$12))/SIN($E87)*AP$9)</f>
        <v>0.522044911939107</v>
      </c>
      <c r="EC87" s="0" t="n">
        <f aca="false">IF(AQ$9=0,0,(SIN(AQ$12)*COS($E87)+SIN($E87)*COS(AQ$12))/SIN($E87)*AQ$9)</f>
        <v>0.516095188345436</v>
      </c>
      <c r="ED87" s="0" t="n">
        <f aca="false">IF(AR$9=0,0,(SIN(AR$12)*COS($E87)+SIN($E87)*COS(AR$12))/SIN($E87)*AR$9)</f>
        <v>0.51019840208916</v>
      </c>
      <c r="EE87" s="0" t="n">
        <f aca="false">IF(AS$9=0,0,(SIN(AS$12)*COS($E87)+SIN($E87)*COS(AS$12))/SIN($E87)*AS$9)</f>
        <v>0.504178490122995</v>
      </c>
      <c r="EF87" s="0" t="n">
        <f aca="false">IF(AT$9=0,0,(SIN(AT$12)*COS($E87)+SIN($E87)*COS(AT$12))/SIN($E87)*AT$9)</f>
        <v>0.498038608687789</v>
      </c>
      <c r="EG87" s="0" t="n">
        <f aca="false">IF(AU$9=0,0,(SIN(AU$12)*COS($E87)+SIN($E87)*COS(AU$12))/SIN($E87)*AU$9)</f>
        <v>0.491781940330872</v>
      </c>
      <c r="EH87" s="0" t="n">
        <f aca="false">IF(AV$9=0,0,(SIN(AV$12)*COS($E87)+SIN($E87)*COS(AV$12))/SIN($E87)*AV$9)</f>
        <v>0.485411692536891</v>
      </c>
      <c r="EI87" s="0" t="n">
        <f aca="false">IF(AW$9=0,0,(SIN(AW$12)*COS($E87)+SIN($E87)*COS(AW$12))/SIN($E87)*AW$9)</f>
        <v>0.478027239602496</v>
      </c>
      <c r="EJ87" s="0" t="n">
        <f aca="false">IF(AX$9=0,0,(SIN(AX$12)*COS($E87)+SIN($E87)*COS(AX$12))/SIN($E87)*AX$9)</f>
        <v>0.470552741712583</v>
      </c>
      <c r="EK87" s="0" t="n">
        <f aca="false">IF(AY$9=0,0,(SIN(AY$12)*COS($E87)+SIN($E87)*COS(AY$12))/SIN($E87)*AY$9)</f>
        <v>0.462992291087959</v>
      </c>
      <c r="EL87" s="0" t="n">
        <f aca="false">IF(AZ$9=0,0,(SIN(AZ$12)*COS($E87)+SIN($E87)*COS(AZ$12))/SIN($E87)*AZ$9)</f>
        <v>0.4553499886523</v>
      </c>
      <c r="EM87" s="0" t="n">
        <f aca="false">IF(BA$9=0,0,(SIN(BA$12)*COS($E87)+SIN($E87)*COS(BA$12))/SIN($E87)*BA$9)</f>
        <v>0.447629942235293</v>
      </c>
      <c r="EN87" s="0" t="n">
        <f aca="false">IF(BB$9=0,0,(SIN(BB$12)*COS($E87)+SIN($E87)*COS(BB$12))/SIN($E87)*BB$9)</f>
        <v>0.439460657379707</v>
      </c>
      <c r="EO87" s="0" t="n">
        <f aca="false">IF(BC$9=0,0,(SIN(BC$12)*COS($E87)+SIN($E87)*COS(BC$12))/SIN($E87)*BC$9)</f>
        <v>0.431230486226241</v>
      </c>
      <c r="EP87" s="0" t="n">
        <f aca="false">IF(BD$9=0,0,(SIN(BD$12)*COS($E87)+SIN($E87)*COS(BD$12))/SIN($E87)*BD$9)</f>
        <v>0.422943885877435</v>
      </c>
      <c r="EQ87" s="0" t="n">
        <f aca="false">IF(BE$9=0,0,(SIN(BE$12)*COS($E87)+SIN($E87)*COS(BE$12))/SIN($E87)*BE$9)</f>
        <v>0.414605307800982</v>
      </c>
      <c r="ER87" s="0" t="n">
        <f aca="false">IF(BF$9=0,0,(SIN(BF$12)*COS($E87)+SIN($E87)*COS(BF$12))/SIN($E87)*BF$9)</f>
        <v>0.406219195886692</v>
      </c>
      <c r="ES87" s="0" t="n">
        <f aca="false">IF(BG$9=0,0,(SIN(BG$12)*COS($E87)+SIN($E87)*COS(BG$12))/SIN($E87)*BG$9)</f>
        <v>0.397285814697299</v>
      </c>
      <c r="ET87" s="0" t="n">
        <f aca="false">IF(BH$9=0,0,(SIN(BH$12)*COS($E87)+SIN($E87)*COS(BH$12))/SIN($E87)*BH$9)</f>
        <v>0.388327659594686</v>
      </c>
      <c r="EU87" s="0" t="n">
        <f aca="false">IF(BI$9=0,0,(SIN(BI$12)*COS($E87)+SIN($E87)*COS(BI$12))/SIN($E87)*BI$9)</f>
        <v>0.379349594547778</v>
      </c>
      <c r="EV87" s="0" t="n">
        <f aca="false">IF(BJ$9=0,0,(SIN(BJ$12)*COS($E87)+SIN($E87)*COS(BJ$12))/SIN($E87)*BJ$9)</f>
        <v>0.370356459623242</v>
      </c>
      <c r="EW87" s="0" t="n">
        <f aca="false">IF(BK$9=0,0,(SIN(BK$12)*COS($E87)+SIN($E87)*COS(BK$12))/SIN($E87)*BK$9)</f>
        <v>0.361353068869872</v>
      </c>
      <c r="EX87" s="0" t="n">
        <f aca="false">IF(BL$9=0,0,(SIN(BL$12)*COS($E87)+SIN($E87)*COS(BL$12))/SIN($E87)*BL$9)</f>
        <v>0.352578168517846</v>
      </c>
      <c r="EY87" s="0" t="n">
        <f aca="false">IF(BM$9=0,0,(SIN(BM$12)*COS($E87)+SIN($E87)*COS(BM$12))/SIN($E87)*BM$9)</f>
        <v>0.343794867503372</v>
      </c>
      <c r="EZ87" s="0" t="n">
        <f aca="false">IF(BN$9=0,0,(SIN(BN$12)*COS($E87)+SIN($E87)*COS(BN$12))/SIN($E87)*BN$9)</f>
        <v>0.335007679016936</v>
      </c>
      <c r="FA87" s="0" t="n">
        <f aca="false">IF(BO$9=0,0,(SIN(BO$12)*COS($E87)+SIN($E87)*COS(BO$12))/SIN($E87)*BO$9)</f>
        <v>0.326221086717631</v>
      </c>
      <c r="FB87" s="0" t="n">
        <f aca="false">IF(BP$9=0,0,(SIN(BP$12)*COS($E87)+SIN($E87)*COS(BP$12))/SIN($E87)*BP$9)</f>
        <v>0.317439542816962</v>
      </c>
      <c r="FC87" s="0" t="n">
        <f aca="false">IF(BQ$9=0,0,(SIN(BQ$12)*COS($E87)+SIN($E87)*COS(BQ$12))/SIN($E87)*BQ$9)</f>
        <v>0.309095576398375</v>
      </c>
      <c r="FD87" s="0" t="n">
        <f aca="false">IF(BR$9=0,0,(SIN(BR$12)*COS($E87)+SIN($E87)*COS(BR$12))/SIN($E87)*BR$9)</f>
        <v>0.300748734481991</v>
      </c>
      <c r="FE87" s="0" t="n">
        <f aca="false">IF(BS$9=0,0,(SIN(BS$12)*COS($E87)+SIN($E87)*COS(BS$12))/SIN($E87)*BS$9)</f>
        <v>0.292402980057105</v>
      </c>
      <c r="FF87" s="0" t="n">
        <f aca="false">IF(BT$9=0,0,(SIN(BT$12)*COS($E87)+SIN($E87)*COS(BT$12))/SIN($E87)*BT$9)</f>
        <v>0.284062247544899</v>
      </c>
      <c r="FG87" s="0" t="n">
        <f aca="false">IF(BU$9=0,0,(SIN(BU$12)*COS($E87)+SIN($E87)*COS(BU$12))/SIN($E87)*BU$9)</f>
        <v>0.275730441175898</v>
      </c>
      <c r="FH87" s="0" t="n">
        <f aca="false">IF(BV$9=0,0,(SIN(BV$12)*COS($E87)+SIN($E87)*COS(BV$12))/SIN($E87)*BV$9)</f>
        <v>0.267603954215713</v>
      </c>
      <c r="FI87" s="0" t="n">
        <f aca="false">IF(BW$9=0,0,(SIN(BW$12)*COS($E87)+SIN($E87)*COS(BW$12))/SIN($E87)*BW$9)</f>
        <v>0.259485128630929</v>
      </c>
      <c r="FJ87" s="0" t="n">
        <f aca="false">IF(BX$9=0,0,(SIN(BX$12)*COS($E87)+SIN($E87)*COS(BX$12))/SIN($E87)*BX$9)</f>
        <v>0.251377596697391</v>
      </c>
      <c r="FK87" s="0" t="n">
        <f aca="false">IF(BY$9=0,0,(SIN(BY$12)*COS($E87)+SIN($E87)*COS(BY$12))/SIN($E87)*BY$9)</f>
        <v>0.243284959733772</v>
      </c>
      <c r="FL87" s="0" t="n">
        <f aca="false">IF(BZ$9=0,0,(SIN(BZ$12)*COS($E87)+SIN($E87)*COS(BZ$12))/SIN($E87)*BZ$9)</f>
        <v>0.23521078665985</v>
      </c>
      <c r="FM87" s="0" t="n">
        <f aca="false">IF(CA$9=0,0,(SIN(CA$12)*COS($E87)+SIN($E87)*COS(CA$12))/SIN($E87)*CA$9)</f>
        <v>0.227158612573151</v>
      </c>
      <c r="FN87" s="0" t="n">
        <f aca="false">IF(CB$9=0,0,(SIN(CB$12)*COS($E87)+SIN($E87)*COS(CB$12))/SIN($E87)*CB$9)</f>
        <v>0.219131937344472</v>
      </c>
      <c r="FO87" s="0" t="n">
        <f aca="false">IF(CC$9=0,0,(SIN(CC$12)*COS($E87)+SIN($E87)*COS(CC$12))/SIN($E87)*CC$9)</f>
        <v>0.211134224232832</v>
      </c>
      <c r="FP87" s="0" t="n">
        <f aca="false">IF(CD$9=0,0,(SIN(CD$12)*COS($E87)+SIN($E87)*COS(CD$12))/SIN($E87)*CD$9)</f>
        <v>0.203168898520355</v>
      </c>
      <c r="FQ87" s="0" t="n">
        <f aca="false">IF(CE$9=0,0,(SIN(CE$12)*COS($E87)+SIN($E87)*COS(CE$12))/SIN($E87)*CE$9)</f>
        <v>0.195239346167615</v>
      </c>
      <c r="FR87" s="0" t="n">
        <f aca="false">IF(CF$9=0,0,(SIN(CF$12)*COS($E87)+SIN($E87)*COS(CF$12))/SIN($E87)*CF$9)</f>
        <v>0.186707757422459</v>
      </c>
      <c r="FS87" s="0" t="n">
        <f aca="false">IF(CG$9=0,0,(SIN(CG$12)*COS($E87)+SIN($E87)*COS(CG$12))/SIN($E87)*CG$9)</f>
        <v>0.17826270806309</v>
      </c>
      <c r="FT87" s="0" t="n">
        <f aca="false">IF(CH$9=0,0,(SIN(CH$12)*COS($E87)+SIN($E87)*COS(CH$12))/SIN($E87)*CH$9)</f>
        <v>0.169908023977665</v>
      </c>
      <c r="FU87" s="0" t="n">
        <f aca="false">IF(CI$9=0,0,(SIN(CI$12)*COS($E87)+SIN($E87)*COS(CI$12))/SIN($E87)*CI$9)</f>
        <v>0.161647459461591</v>
      </c>
      <c r="FV87" s="0" t="n">
        <f aca="false">IF(CJ$9=0,0,(SIN(CJ$12)*COS($E87)+SIN($E87)*COS(CJ$12))/SIN($E87)*CJ$9)</f>
        <v>0.153484695705545</v>
      </c>
      <c r="FW87" s="0" t="n">
        <f aca="false">IF(CK$9=0,0,(SIN(CK$12)*COS($E87)+SIN($E87)*COS(CK$12))/SIN($E87)*CK$9)</f>
        <v>0.145715134088835</v>
      </c>
      <c r="FX87" s="0" t="n">
        <f aca="false">IF(CL$9=0,0,(SIN(CL$12)*COS($E87)+SIN($E87)*COS(CL$12))/SIN($E87)*CL$9)</f>
        <v>0.13802521268431</v>
      </c>
      <c r="FY87" s="0" t="n">
        <f aca="false">IF(CM$9=0,0,(SIN(CM$12)*COS($E87)+SIN($E87)*COS(CM$12))/SIN($E87)*CM$9)</f>
        <v>0.130418129565732</v>
      </c>
      <c r="FZ87" s="0" t="n">
        <f aca="false">IF(CN$9=0,0,(SIN(CN$12)*COS($E87)+SIN($E87)*COS(CN$12))/SIN($E87)*CN$9)</f>
        <v>0.122897019533222</v>
      </c>
      <c r="GA87" s="0" t="n">
        <f aca="false">IF(CO$9=0,0,(SIN(CO$12)*COS($E87)+SIN($E87)*COS(CO$12))/SIN($E87)*CO$9)</f>
        <v>0.115464952909315</v>
      </c>
      <c r="GB87" s="0" t="n">
        <f aca="false">IF(CP$9=0,0,(SIN(CP$12)*COS($E87)+SIN($E87)*COS(CP$12))/SIN($E87)*CP$9)</f>
        <v>0.107984876025522</v>
      </c>
      <c r="GC87" s="0" t="n">
        <f aca="false">IF(CQ$9=0,0,(SIN(CQ$12)*COS($E87)+SIN($E87)*COS(CQ$12))/SIN($E87)*CQ$9)</f>
        <v>0.100615818017441</v>
      </c>
    </row>
    <row r="88" customFormat="false" ht="12.8" hidden="true" customHeight="false" outlineLevel="0" collapsed="false">
      <c r="A88" s="0" t="n">
        <f aca="false">MAX($F88:$CQ88)</f>
        <v>0.528050099721163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0.498726</v>
      </c>
      <c r="C88" s="2" t="n">
        <f aca="false">MOD(Best +D88,360)</f>
        <v>175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0.528050099721163</v>
      </c>
      <c r="G88" s="13" t="n">
        <f aca="false">IF(OR(G178=0,CS88=0),0,G178*CS88/(G178+CS88))</f>
        <v>0.524331156718764</v>
      </c>
      <c r="H88" s="13" t="n">
        <f aca="false">IF(OR(H178=0,CT88=0),0,H178*CT88/(H178+CT88))</f>
        <v>0.52047931923889</v>
      </c>
      <c r="I88" s="13" t="n">
        <f aca="false">IF(OR(I178=0,CU88=0),0,I178*CU88/(I178+CU88))</f>
        <v>0.516503891751079</v>
      </c>
      <c r="J88" s="13" t="n">
        <f aca="false">IF(OR(J178=0,CV88=0),0,J178*CV88/(J178+CV88))</f>
        <v>0.512413721998336</v>
      </c>
      <c r="K88" s="13" t="n">
        <f aca="false">IF(OR(K178=0,CW88=0),0,K178*CW88/(K178+CW88))</f>
        <v>0.508217210701338</v>
      </c>
      <c r="L88" s="13" t="n">
        <f aca="false">IF(OR(L178=0,CX88=0),0,L178*CX88/(L178+CX88))</f>
        <v>0.503922322350589</v>
      </c>
      <c r="M88" s="13" t="n">
        <f aca="false">IF(OR(M178=0,CY88=0),0,M178*CY88/(M178+CY88))</f>
        <v>0.499536597106177</v>
      </c>
      <c r="N88" s="13" t="n">
        <f aca="false">IF(OR(N178=0,CZ88=0),0,N178*CZ88/(N178+CZ88))</f>
        <v>0.494667892230013</v>
      </c>
      <c r="O88" s="13" t="n">
        <f aca="false">IF(OR(O178=0,DA88=0),0,O178*DA88/(O178+DA88))</f>
        <v>0.489749347322722</v>
      </c>
      <c r="P88" s="13" t="n">
        <f aca="false">IF(OR(P178=0,DB88=0),0,P178*DB88/(P178+DB88))</f>
        <v>0.484785952567313</v>
      </c>
      <c r="Q88" s="13" t="n">
        <f aca="false">IF(OR(Q178=0,DC88=0),0,Q178*DC88/(Q178+DC88))</f>
        <v>0.479782373803643</v>
      </c>
      <c r="R88" s="13" t="n">
        <f aca="false">IF(OR(R178=0,DD88=0),0,R178*DD88/(R178+DD88))</f>
        <v>0.474742968216763</v>
      </c>
      <c r="S88" s="13" t="n">
        <f aca="false">IF(OR(S178=0,DE88=0),0,S178*DE88/(S178+DE88))</f>
        <v>0.468880335219885</v>
      </c>
      <c r="T88" s="13" t="n">
        <f aca="false">IF(OR(T178=0,DF88=0),0,T178*DF88/(T178+DF88))</f>
        <v>0.463042390602714</v>
      </c>
      <c r="U88" s="13" t="n">
        <f aca="false">IF(OR(U178=0,DG88=0),0,U178*DG88/(U178+DG88))</f>
        <v>0.457229845320836</v>
      </c>
      <c r="V88" s="13" t="n">
        <f aca="false">IF(OR(V178=0,DH88=0),0,V178*DH88/(V178+DH88))</f>
        <v>0.451443296147068</v>
      </c>
      <c r="W88" s="13" t="n">
        <f aca="false">IF(OR(W178=0,DI88=0),0,W178*DI88/(W178+DI88))</f>
        <v>0.445683234236363</v>
      </c>
      <c r="X88" s="13" t="n">
        <f aca="false">IF(OR(X178=0,DJ88=0),0,X178*DJ88/(X178+DJ88))</f>
        <v>0.437326768932074</v>
      </c>
      <c r="Y88" s="13" t="n">
        <f aca="false">IF(OR(Y178=0,DK88=0),0,Y178*DK88/(Y178+DK88))</f>
        <v>0.429153994082078</v>
      </c>
      <c r="Z88" s="13" t="n">
        <f aca="false">IF(OR(Z178=0,DL88=0),0,Z178*DL88/(Z178+DL88))</f>
        <v>0.421156019003118</v>
      </c>
      <c r="AA88" s="13" t="n">
        <f aca="false">IF(OR(AA178=0,DM88=0),0,AA178*DM88/(AA178+DM88))</f>
        <v>0.413324508431435</v>
      </c>
      <c r="AB88" s="13" t="n">
        <f aca="false">IF(OR(AB178=0,DN88=0),0,AB178*DN88/(AB178+DN88))</f>
        <v>0.405651639084316</v>
      </c>
      <c r="AC88" s="13" t="n">
        <f aca="false">IF(OR(AC178=0,DO88=0),0,AC178*DO88/(AC178+DO88))</f>
        <v>0.397599662513841</v>
      </c>
      <c r="AD88" s="13" t="n">
        <f aca="false">IF(OR(AD178=0,DP88=0),0,AD178*DP88/(AD178+DP88))</f>
        <v>0.39006352854433</v>
      </c>
      <c r="AE88" s="13" t="n">
        <f aca="false">IF(OR(AE178=0,DQ88=0),0,AE178*DQ88/(AE178+DQ88))</f>
        <v>0.383065641686429</v>
      </c>
      <c r="AF88" s="13" t="n">
        <f aca="false">IF(OR(AF178=0,DR88=0),0,AF178*DR88/(AF178+DR88))</f>
        <v>0.376187595284195</v>
      </c>
      <c r="AG88" s="13" t="n">
        <f aca="false">IF(OR(AG178=0,DS88=0),0,AG178*DS88/(AG178+DS88))</f>
        <v>0.369424259746242</v>
      </c>
      <c r="AH88" s="13" t="n">
        <f aca="false">IF(OR(AH178=0,DT88=0),0,AH178*DT88/(AH178+DT88))</f>
        <v>0.362615016549588</v>
      </c>
      <c r="AI88" s="13" t="n">
        <f aca="false">IF(OR(AI178=0,DU88=0),0,AI178*DU88/(AI178+DU88))</f>
        <v>0.355918596909681</v>
      </c>
      <c r="AJ88" s="13" t="n">
        <f aca="false">IF(OR(AJ178=0,DV88=0),0,AJ178*DV88/(AJ178+DV88))</f>
        <v>0.349330245926981</v>
      </c>
      <c r="AK88" s="13" t="n">
        <f aca="false">IF(OR(AK178=0,DW88=0),0,AK178*DW88/(AK178+DW88))</f>
        <v>0.342845459464258</v>
      </c>
      <c r="AL88" s="13" t="n">
        <f aca="false">IF(OR(AL178=0,DX88=0),0,AL178*DX88/(AL178+DX88))</f>
        <v>0.336459967430141</v>
      </c>
      <c r="AM88" s="13" t="n">
        <f aca="false">IF(OR(AM178=0,DY88=0),0,AM178*DY88/(AM178+DY88))</f>
        <v>0.330123615956833</v>
      </c>
      <c r="AN88" s="13" t="n">
        <f aca="false">IF(OR(AN178=0,DZ88=0),0,AN178*DZ88/(AN178+DZ88))</f>
        <v>0.32388076087514</v>
      </c>
      <c r="AO88" s="13" t="n">
        <f aca="false">IF(OR(AO178=0,EA88=0),0,AO178*EA88/(AO178+EA88))</f>
        <v>0.317727647873958</v>
      </c>
      <c r="AP88" s="13" t="n">
        <f aca="false">IF(OR(AP178=0,EB88=0),0,AP178*EB88/(AP178+EB88))</f>
        <v>0.311660709048838</v>
      </c>
      <c r="AQ88" s="13" t="n">
        <f aca="false">IF(OR(AQ178=0,EC88=0),0,AQ178*EC88/(AQ178+EC88))</f>
        <v>0.30567655126143</v>
      </c>
      <c r="AR88" s="13" t="n">
        <f aca="false">IF(OR(AR178=0,ED88=0),0,AR178*ED88/(AR178+ED88))</f>
        <v>0.299833717426822</v>
      </c>
      <c r="AS88" s="13" t="n">
        <f aca="false">IF(OR(AS178=0,EE88=0),0,AS178*EE88/(AS178+EE88))</f>
        <v>0.294064648233079</v>
      </c>
      <c r="AT88" s="13" t="n">
        <f aca="false">IF(OR(AT178=0,EF88=0),0,AT178*EF88/(AT178+EF88))</f>
        <v>0.288366526504148</v>
      </c>
      <c r="AU88" s="13" t="n">
        <f aca="false">IF(OR(AU178=0,EG88=0),0,AU178*EG88/(AU178+EG88))</f>
        <v>0.282736663446737</v>
      </c>
      <c r="AV88" s="13" t="n">
        <f aca="false">IF(OR(AV178=0,EH88=0),0,AV178*EH88/(AV178+EH88))</f>
        <v>0.277172491242838</v>
      </c>
      <c r="AW88" s="13" t="n">
        <f aca="false">IF(OR(AW178=0,EI88=0),0,AW178*EI88/(AW178+EI88))</f>
        <v>0.271376390277777</v>
      </c>
      <c r="AX88" s="13" t="n">
        <f aca="false">IF(OR(AX178=0,EJ88=0),0,AX178*EJ88/(AX178+EJ88))</f>
        <v>0.265653453852998</v>
      </c>
      <c r="AY88" s="13" t="n">
        <f aca="false">IF(OR(AY178=0,EK88=0),0,AY178*EK88/(AY178+EK88))</f>
        <v>0.260000987614755</v>
      </c>
      <c r="AZ88" s="13" t="n">
        <f aca="false">IF(OR(AZ178=0,EL88=0),0,AZ178*EL88/(AZ178+EL88))</f>
        <v>0.254416426617047</v>
      </c>
      <c r="BA88" s="13" t="n">
        <f aca="false">IF(OR(BA178=0,EM88=0),0,BA178*EM88/(BA178+EM88))</f>
        <v>0.248897328209899</v>
      </c>
      <c r="BB88" s="13" t="n">
        <f aca="false">IF(OR(BB178=0,EN88=0),0,BB178*EN88/(BB178+EN88))</f>
        <v>0.243324393781836</v>
      </c>
      <c r="BC88" s="13" t="n">
        <f aca="false">IF(OR(BC178=0,EO88=0),0,BC178*EO88/(BC178+EO88))</f>
        <v>0.237816888404595</v>
      </c>
      <c r="BD88" s="13" t="n">
        <f aca="false">IF(OR(BD178=0,EP88=0),0,BD178*EP88/(BD178+EP88))</f>
        <v>0.232372559621904</v>
      </c>
      <c r="BE88" s="13" t="n">
        <f aca="false">IF(OR(BE178=0,EQ88=0),0,BE178*EQ88/(BE178+EQ88))</f>
        <v>0.226989265534036</v>
      </c>
      <c r="BF88" s="13" t="n">
        <f aca="false">IF(OR(BF178=0,ER88=0),0,BF178*ER88/(BF178+ER88))</f>
        <v>0.221664969308113</v>
      </c>
      <c r="BG88" s="13" t="n">
        <f aca="false">IF(OR(BG178=0,ES88=0),0,BG178*ES88/(BG178+ES88))</f>
        <v>0.216245675846233</v>
      </c>
      <c r="BH88" s="13" t="n">
        <f aca="false">IF(OR(BH178=0,ET88=0),0,BH178*ET88/(BH178+ET88))</f>
        <v>0.210887184415807</v>
      </c>
      <c r="BI88" s="13" t="n">
        <f aca="false">IF(OR(BI178=0,EU88=0),0,BI178*EU88/(BI178+EU88))</f>
        <v>0.205587612876931</v>
      </c>
      <c r="BJ88" s="13" t="n">
        <f aca="false">IF(OR(BJ178=0,EV88=0),0,BJ178*EV88/(BJ178+EV88))</f>
        <v>0.20034518052459</v>
      </c>
      <c r="BK88" s="13" t="n">
        <f aca="false">IF(OR(BK178=0,EW88=0),0,BK178*EW88/(BK178+EW88))</f>
        <v>0.195158203801673</v>
      </c>
      <c r="BL88" s="13" t="n">
        <f aca="false">IF(OR(BL178=0,EX88=0),0,BL178*EX88/(BL178+EX88))</f>
        <v>0.190094571417341</v>
      </c>
      <c r="BM88" s="13" t="n">
        <f aca="false">IF(OR(BM178=0,EY88=0),0,BM178*EY88/(BM178+EY88))</f>
        <v>0.185080732520965</v>
      </c>
      <c r="BN88" s="13" t="n">
        <f aca="false">IF(OR(BN178=0,EZ88=0),0,BN178*EZ88/(BN178+EZ88))</f>
        <v>0.180115310967413</v>
      </c>
      <c r="BO88" s="13" t="n">
        <f aca="false">IF(OR(BO178=0,FA88=0),0,BO178*FA88/(BO178+FA88))</f>
        <v>0.175197007252217</v>
      </c>
      <c r="BP88" s="13" t="n">
        <f aca="false">IF(OR(BP178=0,FB88=0),0,BP178*FB88/(BP178+FB88))</f>
        <v>0.170324595845981</v>
      </c>
      <c r="BQ88" s="13" t="n">
        <f aca="false">IF(OR(BQ178=0,FC88=0),0,BQ178*FC88/(BQ178+FC88))</f>
        <v>0.165622934385668</v>
      </c>
      <c r="BR88" s="13" t="n">
        <f aca="false">IF(OR(BR178=0,FD88=0),0,BR178*FD88/(BR178+FD88))</f>
        <v>0.160959750174369</v>
      </c>
      <c r="BS88" s="13" t="n">
        <f aca="false">IF(OR(BS178=0,FE88=0),0,BS178*FE88/(BS178+FE88))</f>
        <v>0.156334064181358</v>
      </c>
      <c r="BT88" s="13" t="n">
        <f aca="false">IF(OR(BT178=0,FF88=0),0,BT178*FF88/(BT178+FF88))</f>
        <v>0.151744951196654</v>
      </c>
      <c r="BU88" s="13" t="n">
        <f aca="false">IF(OR(BU178=0,FG88=0),0,BU178*FG88/(BU178+FG88))</f>
        <v>0.147191538301327</v>
      </c>
      <c r="BV88" s="13" t="n">
        <f aca="false">IF(OR(BV178=0,FH88=0),0,BV178*FH88/(BV178+FH88))</f>
        <v>0.142729349713916</v>
      </c>
      <c r="BW88" s="13" t="n">
        <f aca="false">IF(OR(BW178=0,FI88=0),0,BW178*FI88/(BW178+FI88))</f>
        <v>0.138298613110044</v>
      </c>
      <c r="BX88" s="13" t="n">
        <f aca="false">IF(OR(BX178=0,FJ88=0),0,BX178*FJ88/(BX178+FJ88))</f>
        <v>0.133898608192787</v>
      </c>
      <c r="BY88" s="13" t="n">
        <f aca="false">IF(OR(BY178=0,FK88=0),0,BY178*FK88/(BY178+FK88))</f>
        <v>0.129528656849468</v>
      </c>
      <c r="BZ88" s="13" t="n">
        <f aca="false">IF(OR(BZ178=0,FL88=0),0,BZ178*FL88/(BZ178+FL88))</f>
        <v>0.125188122245341</v>
      </c>
      <c r="CA88" s="13" t="n">
        <f aca="false">IF(OR(CA178=0,FM88=0),0,CA178*FM88/(CA178+FM88))</f>
        <v>0.120876408004211</v>
      </c>
      <c r="CB88" s="13" t="n">
        <f aca="false">IF(OR(CB178=0,FN88=0),0,CB178*FN88/(CB178+FN88))</f>
        <v>0.116592957471845</v>
      </c>
      <c r="CC88" s="13" t="n">
        <f aca="false">IF(OR(CC178=0,FO88=0),0,CC178*FO88/(CC178+FO88))</f>
        <v>0.112337253058384</v>
      </c>
      <c r="CD88" s="13" t="n">
        <f aca="false">IF(OR(CD178=0,FP88=0),0,CD178*FP88/(CD178+FP88))</f>
        <v>0.108108815656184</v>
      </c>
      <c r="CE88" s="13" t="n">
        <f aca="false">IF(OR(CE178=0,FQ88=0),0,CE178*FQ88/(CE178+FQ88))</f>
        <v>0.103907204129767</v>
      </c>
      <c r="CF88" s="13" t="n">
        <f aca="false">IF(OR(CF178=0,FR88=0),0,CF178*FR88/(CF178+FR88))</f>
        <v>0.0995427113315998</v>
      </c>
      <c r="CG88" s="13" t="n">
        <f aca="false">IF(OR(CG178=0,FS88=0),0,CG178*FS88/(CG178+FS88))</f>
        <v>0.0952159331025235</v>
      </c>
      <c r="CH88" s="13" t="n">
        <f aca="false">IF(OR(CH178=0,FT88=0),0,CH178*FT88/(CH178+FT88))</f>
        <v>0.0909267274695248</v>
      </c>
      <c r="CI88" s="13" t="n">
        <f aca="false">IF(OR(CI178=0,FU88=0),0,CI178*FU88/(CI178+FU88))</f>
        <v>0.0866750140343743</v>
      </c>
      <c r="CJ88" s="13" t="n">
        <f aca="false">IF(OR(CJ178=0,FV88=0),0,CJ178*FV88/(CJ178+FV88))</f>
        <v>0.0824607740741238</v>
      </c>
      <c r="CK88" s="13" t="n">
        <f aca="false">IF(OR(CK178=0,FW88=0),0,CK178*FW88/(CK178+FW88))</f>
        <v>0.0783727630202081</v>
      </c>
      <c r="CL88" s="13" t="n">
        <f aca="false">IF(OR(CL178=0,FX88=0),0,CL178*FX88/(CL178+FX88))</f>
        <v>0.0743155983982707</v>
      </c>
      <c r="CM88" s="13" t="n">
        <f aca="false">IF(OR(CM178=0,FY88=0),0,CM178*FY88/(CM178+FY88))</f>
        <v>0.0702892761972173</v>
      </c>
      <c r="CN88" s="13" t="n">
        <f aca="false">IF(OR(CN178=0,FZ88=0),0,CN178*FZ88/(CN178+FZ88))</f>
        <v>0.0662938398092736</v>
      </c>
      <c r="CO88" s="13" t="n">
        <f aca="false">IF(OR(CO178=0,GA88=0),0,CO178*GA88/(CO178+GA88))</f>
        <v>0.0623293802560367</v>
      </c>
      <c r="CP88" s="13" t="n">
        <f aca="false">IF(OR(CP178=0,GB88=0),0,CP178*GB88/(CP178+GB88))</f>
        <v>0.0583524832245473</v>
      </c>
      <c r="CQ88" s="13" t="n">
        <f aca="false">IF(OR(CQ178=0,GC88=0),0,CQ178*GC88/(CQ178+GC88))</f>
        <v>0.0544114655758049</v>
      </c>
      <c r="CR88" s="0" t="n">
        <f aca="false">IF(F$9=0,0,(SIN(F$12)*COS($E88)+SIN($E88)*COS(F$12))/SIN($E88)*F$9)</f>
        <v>0.5280501</v>
      </c>
      <c r="CS88" s="0" t="n">
        <f aca="false">IF(G$9=0,0,(SIN(G$12)*COS($E88)+SIN($E88)*COS(G$12))/SIN($E88)*G$9)</f>
        <v>0.53439437561184</v>
      </c>
      <c r="CT88" s="0" t="n">
        <f aca="false">IF(H$9=0,0,(SIN(H$12)*COS($E88)+SIN($E88)*COS(H$12))/SIN($E88)*H$9)</f>
        <v>0.540609126235099</v>
      </c>
      <c r="CU88" s="0" t="n">
        <f aca="false">IF(I$9=0,0,(SIN(I$12)*COS($E88)+SIN($E88)*COS(I$12))/SIN($E88)*I$9)</f>
        <v>0.546689939700731</v>
      </c>
      <c r="CV88" s="0" t="n">
        <f aca="false">IF(J$9=0,0,(SIN(J$12)*COS($E88)+SIN($E88)*COS(J$12))/SIN($E88)*J$9)</f>
        <v>0.552632435275268</v>
      </c>
      <c r="CW88" s="0" t="n">
        <f aca="false">IF(K$9=0,0,(SIN(K$12)*COS($E88)+SIN($E88)*COS(K$12))/SIN($E88)*K$9)</f>
        <v>0.558432265765427</v>
      </c>
      <c r="CX88" s="0" t="n">
        <f aca="false">IF(L$9=0,0,(SIN(L$12)*COS($E88)+SIN($E88)*COS(L$12))/SIN($E88)*L$9)</f>
        <v>0.564085119615121</v>
      </c>
      <c r="CY88" s="0" t="n">
        <f aca="false">IF(M$9=0,0,(SIN(M$12)*COS($E88)+SIN($E88)*COS(M$12))/SIN($E88)*M$9)</f>
        <v>0.569586722993989</v>
      </c>
      <c r="CZ88" s="0" t="n">
        <f aca="false">IF(N$9=0,0,(SIN(N$12)*COS($E88)+SIN($E88)*COS(N$12))/SIN($E88)*N$9)</f>
        <v>0.574394426280714</v>
      </c>
      <c r="DA88" s="0" t="n">
        <f aca="false">IF(O$9=0,0,(SIN(O$12)*COS($E88)+SIN($E88)*COS(O$12))/SIN($E88)*O$9)</f>
        <v>0.579040641671255</v>
      </c>
      <c r="DB88" s="0" t="n">
        <f aca="false">IF(P$9=0,0,(SIN(P$12)*COS($E88)+SIN($E88)*COS(P$12))/SIN($E88)*P$9)</f>
        <v>0.583521713793243</v>
      </c>
      <c r="DC88" s="0" t="n">
        <f aca="false">IF(Q$9=0,0,(SIN(Q$12)*COS($E88)+SIN($E88)*COS(Q$12))/SIN($E88)*Q$9)</f>
        <v>0.587834034155304</v>
      </c>
      <c r="DD88" s="0" t="n">
        <f aca="false">IF(R$9=0,0,(SIN(R$12)*COS($E88)+SIN($E88)*COS(R$12))/SIN($E88)*R$9)</f>
        <v>0.591974042929642</v>
      </c>
      <c r="DE88" s="0" t="n">
        <f aca="false">IF(S$9=0,0,(SIN(S$12)*COS($E88)+SIN($E88)*COS(S$12))/SIN($E88)*S$9)</f>
        <v>0.594664586286515</v>
      </c>
      <c r="DF88" s="0" t="n">
        <f aca="false">IF(T$9=0,0,(SIN(T$12)*COS($E88)+SIN($E88)*COS(T$12))/SIN($E88)*T$9)</f>
        <v>0.597175463426891</v>
      </c>
      <c r="DG88" s="0" t="n">
        <f aca="false">IF(U$9=0,0,(SIN(U$12)*COS($E88)+SIN($E88)*COS(U$12))/SIN($E88)*U$9)</f>
        <v>0.599504435136138</v>
      </c>
      <c r="DH88" s="0" t="n">
        <f aca="false">IF(V$9=0,0,(SIN(V$12)*COS($E88)+SIN($E88)*COS(V$12))/SIN($E88)*V$9)</f>
        <v>0.601649317609783</v>
      </c>
      <c r="DI88" s="0" t="n">
        <f aca="false">IF(W$9=0,0,(SIN(W$12)*COS($E88)+SIN($E88)*COS(W$12))/SIN($E88)*W$9)</f>
        <v>0.603607983567824</v>
      </c>
      <c r="DJ88" s="0" t="n">
        <f aca="false">IF(X$9=0,0,(SIN(X$12)*COS($E88)+SIN($E88)*COS(X$12))/SIN($E88)*X$9)</f>
        <v>0.600422495137864</v>
      </c>
      <c r="DK88" s="0" t="n">
        <f aca="false">IF(Y$9=0,0,(SIN(Y$12)*COS($E88)+SIN($E88)*COS(Y$12))/SIN($E88)*Y$9)</f>
        <v>0.597060315376563</v>
      </c>
      <c r="DL88" s="0" t="n">
        <f aca="false">IF(Z$9=0,0,(SIN(Z$12)*COS($E88)+SIN($E88)*COS(Z$12))/SIN($E88)*Z$9)</f>
        <v>0.593524015687063</v>
      </c>
      <c r="DM88" s="0" t="n">
        <f aca="false">IF(AA$9=0,0,(SIN(AA$12)*COS($E88)+SIN($E88)*COS(AA$12))/SIN($E88)*AA$9)</f>
        <v>0.589816218150269</v>
      </c>
      <c r="DN88" s="0" t="n">
        <f aca="false">IF(AB$9=0,0,(SIN(AB$12)*COS($E88)+SIN($E88)*COS(AB$12))/SIN($E88)*AB$9)</f>
        <v>0.585939594255546</v>
      </c>
      <c r="DO88" s="0" t="n">
        <f aca="false">IF(AC$9=0,0,(SIN(AC$12)*COS($E88)+SIN($E88)*COS(AC$12))/SIN($E88)*AC$9)</f>
        <v>0.580764523774523</v>
      </c>
      <c r="DP88" s="0" t="n">
        <f aca="false">IF(AD$9=0,0,(SIN(AD$12)*COS($E88)+SIN($E88)*COS(AD$12))/SIN($E88)*AD$9)</f>
        <v>0.576185409504411</v>
      </c>
      <c r="DQ88" s="0" t="n">
        <f aca="false">IF(AE$9=0,0,(SIN(AE$12)*COS($E88)+SIN($E88)*COS(AE$12))/SIN($E88)*AE$9)</f>
        <v>0.572323845839489</v>
      </c>
      <c r="DR88" s="0" t="n">
        <f aca="false">IF(AF$9=0,0,(SIN(AF$12)*COS($E88)+SIN($E88)*COS(AF$12))/SIN($E88)*AF$9)</f>
        <v>0.568301521119744</v>
      </c>
      <c r="DS88" s="0" t="n">
        <f aca="false">IF(AG$9=0,0,(SIN(AG$12)*COS($E88)+SIN($E88)*COS(AG$12))/SIN($E88)*AG$9)</f>
        <v>0.564120877286218</v>
      </c>
      <c r="DT88" s="0" t="n">
        <f aca="false">IF(AH$9=0,0,(SIN(AH$12)*COS($E88)+SIN($E88)*COS(AH$12))/SIN($E88)*AH$9)</f>
        <v>0.5594136</v>
      </c>
      <c r="DU88" s="0" t="n">
        <f aca="false">IF(AI$9=0,0,(SIN(AI$12)*COS($E88)+SIN($E88)*COS(AI$12))/SIN($E88)*AI$9)</f>
        <v>0.554556357443782</v>
      </c>
      <c r="DV88" s="0" t="n">
        <f aca="false">IF(AJ$9=0,0,(SIN(AJ$12)*COS($E88)+SIN($E88)*COS(AJ$12))/SIN($E88)*AJ$9)</f>
        <v>0.549552056649792</v>
      </c>
      <c r="DW88" s="0" t="n">
        <f aca="false">IF(AK$9=0,0,(SIN(AK$12)*COS($E88)+SIN($E88)*COS(AK$12))/SIN($E88)*AK$9)</f>
        <v>0.544403642785333</v>
      </c>
      <c r="DX88" s="0" t="n">
        <f aca="false">IF(AL$9=0,0,(SIN(AL$12)*COS($E88)+SIN($E88)*COS(AL$12))/SIN($E88)*AL$9)</f>
        <v>0.53911409782286</v>
      </c>
      <c r="DY88" s="0" t="n">
        <f aca="false">IF(AM$9=0,0,(SIN(AM$12)*COS($E88)+SIN($E88)*COS(AM$12))/SIN($E88)*AM$9)</f>
        <v>0.533565995409726</v>
      </c>
      <c r="DZ88" s="0" t="n">
        <f aca="false">IF(AN$9=0,0,(SIN(AN$12)*COS($E88)+SIN($E88)*COS(AN$12))/SIN($E88)*AN$9)</f>
        <v>0.527884315159609</v>
      </c>
      <c r="EA88" s="0" t="n">
        <f aca="false">IF(AO$9=0,0,(SIN(AO$12)*COS($E88)+SIN($E88)*COS(AO$12))/SIN($E88)*AO$9)</f>
        <v>0.522072250779962</v>
      </c>
      <c r="EB88" s="0" t="n">
        <f aca="false">IF(AP$9=0,0,(SIN(AP$12)*COS($E88)+SIN($E88)*COS(AP$12))/SIN($E88)*AP$9)</f>
        <v>0.516133026429941</v>
      </c>
      <c r="EC88" s="0" t="n">
        <f aca="false">IF(AQ$9=0,0,(SIN(AQ$12)*COS($E88)+SIN($E88)*COS(AQ$12))/SIN($E88)*AQ$9)</f>
        <v>0.51006989529547</v>
      </c>
      <c r="ED88" s="0" t="n">
        <f aca="false">IF(AR$9=0,0,(SIN(AR$12)*COS($E88)+SIN($E88)*COS(AR$12))/SIN($E88)*AR$9)</f>
        <v>0.504060694557317</v>
      </c>
      <c r="EE88" s="0" t="n">
        <f aca="false">IF(AS$9=0,0,(SIN(AS$12)*COS($E88)+SIN($E88)*COS(AS$12))/SIN($E88)*AS$9)</f>
        <v>0.497931408871342</v>
      </c>
      <c r="EF88" s="0" t="n">
        <f aca="false">IF(AT$9=0,0,(SIN(AT$12)*COS($E88)+SIN($E88)*COS(AT$12))/SIN($E88)*AT$9)</f>
        <v>0.491685211647221</v>
      </c>
      <c r="EG88" s="0" t="n">
        <f aca="false">IF(AU$9=0,0,(SIN(AU$12)*COS($E88)+SIN($E88)*COS(AU$12))/SIN($E88)*AU$9)</f>
        <v>0.48532530131781</v>
      </c>
      <c r="EH88" s="0" t="n">
        <f aca="false">IF(AV$9=0,0,(SIN(AV$12)*COS($E88)+SIN($E88)*COS(AV$12))/SIN($E88)*AV$9)</f>
        <v>0.478854899970169</v>
      </c>
      <c r="EI88" s="0" t="n">
        <f aca="false">IF(AW$9=0,0,(SIN(AW$12)*COS($E88)+SIN($E88)*COS(AW$12))/SIN($E88)*AW$9)</f>
        <v>0.471385952605935</v>
      </c>
      <c r="EJ88" s="0" t="n">
        <f aca="false">IF(AX$9=0,0,(SIN(AX$12)*COS($E88)+SIN($E88)*COS(AX$12))/SIN($E88)*AX$9)</f>
        <v>0.463830540271953</v>
      </c>
      <c r="EK88" s="0" t="n">
        <f aca="false">IF(AY$9=0,0,(SIN(AY$12)*COS($E88)+SIN($E88)*COS(AY$12))/SIN($E88)*AY$9)</f>
        <v>0.456192754259853</v>
      </c>
      <c r="EL88" s="0" t="n">
        <f aca="false">IF(AZ$9=0,0,(SIN(AZ$12)*COS($E88)+SIN($E88)*COS(AZ$12))/SIN($E88)*AZ$9)</f>
        <v>0.448476693007433</v>
      </c>
      <c r="EM88" s="0" t="n">
        <f aca="false">IF(BA$9=0,0,(SIN(BA$12)*COS($E88)+SIN($E88)*COS(BA$12))/SIN($E88)*BA$9)</f>
        <v>0.440686460310501</v>
      </c>
      <c r="EN88" s="0" t="n">
        <f aca="false">IF(BB$9=0,0,(SIN(BB$12)*COS($E88)+SIN($E88)*COS(BB$12))/SIN($E88)*BB$9)</f>
        <v>0.432456542562155</v>
      </c>
      <c r="EO88" s="0" t="n">
        <f aca="false">IF(BC$9=0,0,(SIN(BC$12)*COS($E88)+SIN($E88)*COS(BC$12))/SIN($E88)*BC$9)</f>
        <v>0.424169484699169</v>
      </c>
      <c r="EP88" s="0" t="n">
        <f aca="false">IF(BD$9=0,0,(SIN(BD$12)*COS($E88)+SIN($E88)*COS(BD$12))/SIN($E88)*BD$9)</f>
        <v>0.415829729648704</v>
      </c>
      <c r="EQ88" s="0" t="n">
        <f aca="false">IF(BE$9=0,0,(SIN(BE$12)*COS($E88)+SIN($E88)*COS(BE$12))/SIN($E88)*BE$9)</f>
        <v>0.407441713084634</v>
      </c>
      <c r="ER88" s="0" t="n">
        <f aca="false">IF(BF$9=0,0,(SIN(BF$12)*COS($E88)+SIN($E88)*COS(BF$12))/SIN($E88)*BF$9)</f>
        <v>0.399009861499064</v>
      </c>
      <c r="ES88" s="0" t="n">
        <f aca="false">IF(BG$9=0,0,(SIN(BG$12)*COS($E88)+SIN($E88)*COS(BG$12))/SIN($E88)*BG$9)</f>
        <v>0.390043611082041</v>
      </c>
      <c r="ET88" s="0" t="n">
        <f aca="false">IF(BH$9=0,0,(SIN(BH$12)*COS($E88)+SIN($E88)*COS(BH$12))/SIN($E88)*BH$9)</f>
        <v>0.381056484960493</v>
      </c>
      <c r="EU88" s="0" t="n">
        <f aca="false">IF(BI$9=0,0,(SIN(BI$12)*COS($E88)+SIN($E88)*COS(BI$12))/SIN($E88)*BI$9)</f>
        <v>0.372053316479757</v>
      </c>
      <c r="EV88" s="0" t="n">
        <f aca="false">IF(BJ$9=0,0,(SIN(BJ$12)*COS($E88)+SIN($E88)*COS(BJ$12))/SIN($E88)*BJ$9)</f>
        <v>0.363038913401377</v>
      </c>
      <c r="EW88" s="0" t="n">
        <f aca="false">IF(BK$9=0,0,(SIN(BK$12)*COS($E88)+SIN($E88)*COS(BK$12))/SIN($E88)*BK$9)</f>
        <v>0.354018055809497</v>
      </c>
      <c r="EX88" s="0" t="n">
        <f aca="false">IF(BL$9=0,0,(SIN(BL$12)*COS($E88)+SIN($E88)*COS(BL$12))/SIN($E88)*BL$9)</f>
        <v>0.345224574708491</v>
      </c>
      <c r="EY88" s="0" t="n">
        <f aca="false">IF(BM$9=0,0,(SIN(BM$12)*COS($E88)+SIN($E88)*COS(BM$12))/SIN($E88)*BM$9)</f>
        <v>0.336426316500947</v>
      </c>
      <c r="EZ88" s="0" t="n">
        <f aca="false">IF(BN$9=0,0,(SIN(BN$12)*COS($E88)+SIN($E88)*COS(BN$12))/SIN($E88)*BN$9)</f>
        <v>0.327627760079772</v>
      </c>
      <c r="FA88" s="0" t="n">
        <f aca="false">IF(BO$9=0,0,(SIN(BO$12)*COS($E88)+SIN($E88)*COS(BO$12))/SIN($E88)*BO$9)</f>
        <v>0.31883335330354</v>
      </c>
      <c r="FB88" s="0" t="n">
        <f aca="false">IF(BP$9=0,0,(SIN(BP$12)*COS($E88)+SIN($E88)*COS(BP$12))/SIN($E88)*BP$9)</f>
        <v>0.310047511103165</v>
      </c>
      <c r="FC88" s="0" t="n">
        <f aca="false">IF(BQ$9=0,0,(SIN(BQ$12)*COS($E88)+SIN($E88)*COS(BQ$12))/SIN($E88)*BQ$9)</f>
        <v>0.301692470215192</v>
      </c>
      <c r="FD88" s="0" t="n">
        <f aca="false">IF(BR$9=0,0,(SIN(BR$12)*COS($E88)+SIN($E88)*COS(BR$12))/SIN($E88)*BR$9)</f>
        <v>0.293337811863566</v>
      </c>
      <c r="FE88" s="0" t="n">
        <f aca="false">IF(BS$9=0,0,(SIN(BS$12)*COS($E88)+SIN($E88)*COS(BS$12))/SIN($E88)*BS$9)</f>
        <v>0.284987466911568</v>
      </c>
      <c r="FF88" s="0" t="n">
        <f aca="false">IF(BT$9=0,0,(SIN(BT$12)*COS($E88)+SIN($E88)*COS(BT$12))/SIN($E88)*BT$9)</f>
        <v>0.276645336376715</v>
      </c>
      <c r="FG88" s="0" t="n">
        <f aca="false">IF(BU$9=0,0,(SIN(BU$12)*COS($E88)+SIN($E88)*COS(BU$12))/SIN($E88)*BU$9)</f>
        <v>0.268315289828992</v>
      </c>
      <c r="FH88" s="0" t="n">
        <f aca="false">IF(BV$9=0,0,(SIN(BV$12)*COS($E88)+SIN($E88)*COS(BV$12))/SIN($E88)*BV$9)</f>
        <v>0.260188349670551</v>
      </c>
      <c r="FI88" s="0" t="n">
        <f aca="false">IF(BW$9=0,0,(SIN(BW$12)*COS($E88)+SIN($E88)*COS(BW$12))/SIN($E88)*BW$9)</f>
        <v>0.25207208211411</v>
      </c>
      <c r="FJ88" s="0" t="n">
        <f aca="false">IF(BX$9=0,0,(SIN(BX$12)*COS($E88)+SIN($E88)*COS(BX$12))/SIN($E88)*BX$9)</f>
        <v>0.243970086042548</v>
      </c>
      <c r="FK88" s="0" t="n">
        <f aca="false">IF(BY$9=0,0,(SIN(BY$12)*COS($E88)+SIN($E88)*COS(BY$12))/SIN($E88)*BY$9)</f>
        <v>0.23588592825525</v>
      </c>
      <c r="FL88" s="0" t="n">
        <f aca="false">IF(BZ$9=0,0,(SIN(BZ$12)*COS($E88)+SIN($E88)*COS(BZ$12))/SIN($E88)*BZ$9)</f>
        <v>0.227823142046905</v>
      </c>
      <c r="FM88" s="0" t="n">
        <f aca="false">IF(CA$9=0,0,(SIN(CA$12)*COS($E88)+SIN($E88)*COS(CA$12))/SIN($E88)*CA$9)</f>
        <v>0.219785225805063</v>
      </c>
      <c r="FN88" s="0" t="n">
        <f aca="false">IF(CB$9=0,0,(SIN(CB$12)*COS($E88)+SIN($E88)*COS(CB$12))/SIN($E88)*CB$9)</f>
        <v>0.211775641626964</v>
      </c>
      <c r="FO88" s="0" t="n">
        <f aca="false">IF(CC$9=0,0,(SIN(CC$12)*COS($E88)+SIN($E88)*COS(CC$12))/SIN($E88)*CC$9)</f>
        <v>0.203797813956185</v>
      </c>
      <c r="FP88" s="0" t="n">
        <f aca="false">IF(CD$9=0,0,(SIN(CD$12)*COS($E88)+SIN($E88)*COS(CD$12))/SIN($E88)*CD$9)</f>
        <v>0.195855128239579</v>
      </c>
      <c r="FQ88" s="0" t="n">
        <f aca="false">IF(CE$9=0,0,(SIN(CE$12)*COS($E88)+SIN($E88)*COS(CE$12))/SIN($E88)*CE$9)</f>
        <v>0.187950929605045</v>
      </c>
      <c r="FR88" s="0" t="n">
        <f aca="false">IF(CF$9=0,0,(SIN(CF$12)*COS($E88)+SIN($E88)*COS(CF$12))/SIN($E88)*CF$9)</f>
        <v>0.179472213375736</v>
      </c>
      <c r="FS88" s="0" t="n">
        <f aca="false">IF(CG$9=0,0,(SIN(CG$12)*COS($E88)+SIN($E88)*COS(CG$12))/SIN($E88)*CG$9)</f>
        <v>0.171082842464987</v>
      </c>
      <c r="FT88" s="0" t="n">
        <f aca="false">IF(CH$9=0,0,(SIN(CH$12)*COS($E88)+SIN($E88)*COS(CH$12))/SIN($E88)*CH$9)</f>
        <v>0.1627865762875</v>
      </c>
      <c r="FU88" s="0" t="n">
        <f aca="false">IF(CI$9=0,0,(SIN(CI$12)*COS($E88)+SIN($E88)*COS(CI$12))/SIN($E88)*CI$9)</f>
        <v>0.154587101662496</v>
      </c>
      <c r="FV88" s="0" t="n">
        <f aca="false">IF(CJ$9=0,0,(SIN(CJ$12)*COS($E88)+SIN($E88)*COS(CJ$12))/SIN($E88)*CJ$9)</f>
        <v>0.146488031337418</v>
      </c>
      <c r="FW88" s="0" t="n">
        <f aca="false">IF(CK$9=0,0,(SIN(CK$12)*COS($E88)+SIN($E88)*COS(CK$12))/SIN($E88)*CK$9)</f>
        <v>0.138770791260637</v>
      </c>
      <c r="FX88" s="0" t="n">
        <f aca="false">IF(CL$9=0,0,(SIN(CL$12)*COS($E88)+SIN($E88)*COS(CL$12))/SIN($E88)*CL$9)</f>
        <v>0.131135599930506</v>
      </c>
      <c r="FY88" s="0" t="n">
        <f aca="false">IF(CM$9=0,0,(SIN(CM$12)*COS($E88)+SIN($E88)*COS(CM$12))/SIN($E88)*CM$9)</f>
        <v>0.123585597026932</v>
      </c>
      <c r="FZ88" s="0" t="n">
        <f aca="false">IF(CN$9=0,0,(SIN(CN$12)*COS($E88)+SIN($E88)*COS(CN$12))/SIN($E88)*CN$9)</f>
        <v>0.116123858163694</v>
      </c>
      <c r="GA88" s="0" t="n">
        <f aca="false">IF(CO$9=0,0,(SIN(CO$12)*COS($E88)+SIN($E88)*COS(CO$12))/SIN($E88)*CO$9)</f>
        <v>0.108753393715263</v>
      </c>
      <c r="GB88" s="0" t="n">
        <f aca="false">IF(CP$9=0,0,(SIN(CP$12)*COS($E88)+SIN($E88)*COS(CP$12))/SIN($E88)*CP$9)</f>
        <v>0.101345700465374</v>
      </c>
      <c r="GC88" s="0" t="n">
        <f aca="false">IF(CQ$9=0,0,(SIN(CQ$12)*COS($E88)+SIN($E88)*COS(CQ$12))/SIN($E88)*CQ$9)</f>
        <v>0.0940511429134907</v>
      </c>
    </row>
    <row r="89" customFormat="false" ht="12.8" hidden="true" customHeight="false" outlineLevel="0" collapsed="false">
      <c r="A89" s="0" t="n">
        <f aca="false">MAX($F89:$CQ89)</f>
        <v>0.528050099721163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0.495018</v>
      </c>
      <c r="C89" s="2" t="n">
        <f aca="false">MOD(Best +D89,360)</f>
        <v>176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0.528050099721163</v>
      </c>
      <c r="G89" s="13" t="n">
        <f aca="false">IF(OR(G179=0,CS89=0),0,G179*CS89/(G179+CS89))</f>
        <v>0.524130588546157</v>
      </c>
      <c r="H89" s="13" t="n">
        <f aca="false">IF(OR(H179=0,CT89=0),0,H179*CT89/(H179+CT89))</f>
        <v>0.520083221892526</v>
      </c>
      <c r="I89" s="13" t="n">
        <f aca="false">IF(OR(I179=0,CU89=0),0,I179*CU89/(I179+CU89))</f>
        <v>0.515917276938899</v>
      </c>
      <c r="J89" s="13" t="n">
        <f aca="false">IF(OR(J179=0,CV89=0),0,J179*CV89/(J179+CV89))</f>
        <v>0.511641563670326</v>
      </c>
      <c r="K89" s="13" t="n">
        <f aca="false">IF(OR(K179=0,CW89=0),0,K179*CW89/(K179+CW89))</f>
        <v>0.507264435761852</v>
      </c>
      <c r="L89" s="13" t="n">
        <f aca="false">IF(OR(L179=0,CX89=0),0,L179*CX89/(L179+CX89))</f>
        <v>0.50279380247093</v>
      </c>
      <c r="M89" s="13" t="n">
        <f aca="false">IF(OR(M179=0,CY89=0),0,M179*CY89/(M179+CY89))</f>
        <v>0.498237141559675</v>
      </c>
      <c r="N89" s="13" t="n">
        <f aca="false">IF(OR(N179=0,CZ89=0),0,N179*CZ89/(N179+CZ89))</f>
        <v>0.493203604753449</v>
      </c>
      <c r="O89" s="13" t="n">
        <f aca="false">IF(OR(O179=0,DA89=0),0,O179*DA89/(O179+DA89))</f>
        <v>0.488125115815838</v>
      </c>
      <c r="P89" s="13" t="n">
        <f aca="false">IF(OR(P179=0,DB89=0),0,P179*DB89/(P179+DB89))</f>
        <v>0.483006555026061</v>
      </c>
      <c r="Q89" s="13" t="n">
        <f aca="false">IF(OR(Q179=0,DC89=0),0,Q179*DC89/(Q179+DC89))</f>
        <v>0.477852477407609</v>
      </c>
      <c r="R89" s="13" t="n">
        <f aca="false">IF(OR(R179=0,DD89=0),0,R179*DD89/(R179+DD89))</f>
        <v>0.47266712888153</v>
      </c>
      <c r="S89" s="13" t="n">
        <f aca="false">IF(OR(S179=0,DE89=0),0,S179*DE89/(S179+DE89))</f>
        <v>0.466667279868871</v>
      </c>
      <c r="T89" s="13" t="n">
        <f aca="false">IF(OR(T179=0,DF89=0),0,T179*DF89/(T179+DF89))</f>
        <v>0.460696763906641</v>
      </c>
      <c r="U89" s="13" t="n">
        <f aca="false">IF(OR(U179=0,DG89=0),0,U179*DG89/(U179+DG89))</f>
        <v>0.454756131996768</v>
      </c>
      <c r="V89" s="13" t="n">
        <f aca="false">IF(OR(V179=0,DH89=0),0,V179*DH89/(V179+DH89))</f>
        <v>0.448845826841761</v>
      </c>
      <c r="W89" s="13" t="n">
        <f aca="false">IF(OR(W179=0,DI89=0),0,W179*DI89/(W179+DI89))</f>
        <v>0.442966191234294</v>
      </c>
      <c r="X89" s="13" t="n">
        <f aca="false">IF(OR(X179=0,DJ89=0),0,X179*DJ89/(X179+DJ89))</f>
        <v>0.434513400037755</v>
      </c>
      <c r="Y89" s="13" t="n">
        <f aca="false">IF(OR(Y179=0,DK89=0),0,Y179*DK89/(Y179+DK89))</f>
        <v>0.426248951464487</v>
      </c>
      <c r="Z89" s="13" t="n">
        <f aca="false">IF(OR(Z179=0,DL89=0),0,Z179*DL89/(Z179+DL89))</f>
        <v>0.418163710338656</v>
      </c>
      <c r="AA89" s="13" t="n">
        <f aca="false">IF(OR(AA179=0,DM89=0),0,AA179*DM89/(AA179+DM89))</f>
        <v>0.41024911416252</v>
      </c>
      <c r="AB89" s="13" t="n">
        <f aca="false">IF(OR(AB179=0,DN89=0),0,AB179*DN89/(AB179+DN89))</f>
        <v>0.402497128216871</v>
      </c>
      <c r="AC89" s="13" t="n">
        <f aca="false">IF(OR(AC179=0,DO89=0),0,AC179*DO89/(AC179+DO89))</f>
        <v>0.394374653285353</v>
      </c>
      <c r="AD89" s="13" t="n">
        <f aca="false">IF(OR(AD179=0,DP89=0),0,AD179*DP89/(AD179+DP89))</f>
        <v>0.386768464303386</v>
      </c>
      <c r="AE89" s="13" t="n">
        <f aca="false">IF(OR(AE179=0,DQ89=0),0,AE179*DQ89/(AE179+DQ89))</f>
        <v>0.379700107143351</v>
      </c>
      <c r="AF89" s="13" t="n">
        <f aca="false">IF(OR(AF179=0,DR89=0),0,AF179*DR89/(AF179+DR89))</f>
        <v>0.372754793916335</v>
      </c>
      <c r="AG89" s="13" t="n">
        <f aca="false">IF(OR(AG179=0,DS89=0),0,AG179*DS89/(AG179+DS89))</f>
        <v>0.365927251058926</v>
      </c>
      <c r="AH89" s="13" t="n">
        <f aca="false">IF(OR(AH179=0,DT89=0),0,AH179*DT89/(AH179+DT89))</f>
        <v>0.359058430463234</v>
      </c>
      <c r="AI89" s="13" t="n">
        <f aca="false">IF(OR(AI179=0,DU89=0),0,AI179*DU89/(AI179+DU89))</f>
        <v>0.352305259096885</v>
      </c>
      <c r="AJ89" s="13" t="n">
        <f aca="false">IF(OR(AJ179=0,DV89=0),0,AJ179*DV89/(AJ179+DV89))</f>
        <v>0.345662859846412</v>
      </c>
      <c r="AK89" s="13" t="n">
        <f aca="false">IF(OR(AK179=0,DW89=0),0,AK179*DW89/(AK179+DW89))</f>
        <v>0.339126613827828</v>
      </c>
      <c r="AL89" s="13" t="n">
        <f aca="false">IF(OR(AL179=0,DX89=0),0,AL179*DX89/(AL179+DX89))</f>
        <v>0.332692143131991</v>
      </c>
      <c r="AM89" s="13" t="n">
        <f aca="false">IF(OR(AM179=0,DY89=0),0,AM179*DY89/(AM179+DY89))</f>
        <v>0.326309782009209</v>
      </c>
      <c r="AN89" s="13" t="n">
        <f aca="false">IF(OR(AN179=0,DZ89=0),0,AN179*DZ89/(AN179+DZ89))</f>
        <v>0.320023208246409</v>
      </c>
      <c r="AO89" s="13" t="n">
        <f aca="false">IF(OR(AO179=0,EA89=0),0,AO179*EA89/(AO179+EA89))</f>
        <v>0.313828577081774</v>
      </c>
      <c r="AP89" s="13" t="n">
        <f aca="false">IF(OR(AP179=0,EB89=0),0,AP179*EB89/(AP179+EB89))</f>
        <v>0.30772223542743</v>
      </c>
      <c r="AQ89" s="13" t="n">
        <f aca="false">IF(OR(AQ179=0,EC89=0),0,AQ179*EC89/(AQ179+EC89))</f>
        <v>0.301700709872304</v>
      </c>
      <c r="AR89" s="13" t="n">
        <f aca="false">IF(OR(AR179=0,ED89=0),0,AR179*ED89/(AR179+ED89))</f>
        <v>0.295821560238416</v>
      </c>
      <c r="AS89" s="13" t="n">
        <f aca="false">IF(OR(AS179=0,EE89=0),0,AS179*EE89/(AS179+EE89))</f>
        <v>0.29001805561114</v>
      </c>
      <c r="AT89" s="13" t="n">
        <f aca="false">IF(OR(AT179=0,EF89=0),0,AT179*EF89/(AT179+EF89))</f>
        <v>0.284287311996742</v>
      </c>
      <c r="AU89" s="13" t="n">
        <f aca="false">IF(OR(AU179=0,EG89=0),0,AU179*EG89/(AU179+EG89))</f>
        <v>0.278626577455942</v>
      </c>
      <c r="AV89" s="13" t="n">
        <f aca="false">IF(OR(AV179=0,EH89=0),0,AV179*EH89/(AV179+EH89))</f>
        <v>0.27303322446657</v>
      </c>
      <c r="AW89" s="13" t="n">
        <f aca="false">IF(OR(AW179=0,EI89=0),0,AW179*EI89/(AW179+EI89))</f>
        <v>0.267214507752932</v>
      </c>
      <c r="AX89" s="13" t="n">
        <f aca="false">IF(OR(AX179=0,EJ89=0),0,AX179*EJ89/(AX179+EJ89))</f>
        <v>0.261470574048791</v>
      </c>
      <c r="AY89" s="13" t="n">
        <f aca="false">IF(OR(AY179=0,EK89=0),0,AY179*EK89/(AY179+EK89))</f>
        <v>0.255798676879903</v>
      </c>
      <c r="AZ89" s="13" t="n">
        <f aca="false">IF(OR(AZ179=0,EL89=0),0,AZ179*EL89/(AZ179+EL89))</f>
        <v>0.250196202113641</v>
      </c>
      <c r="BA89" s="13" t="n">
        <f aca="false">IF(OR(BA179=0,EM89=0),0,BA179*EM89/(BA179+EM89))</f>
        <v>0.244660660665356</v>
      </c>
      <c r="BB89" s="13" t="n">
        <f aca="false">IF(OR(BB179=0,EN89=0),0,BB179*EN89/(BB179+EN89))</f>
        <v>0.239074917490588</v>
      </c>
      <c r="BC89" s="13" t="n">
        <f aca="false">IF(OR(BC179=0,EO89=0),0,BC179*EO89/(BC179+EO89))</f>
        <v>0.233556008963955</v>
      </c>
      <c r="BD89" s="13" t="n">
        <f aca="false">IF(OR(BD179=0,EP89=0),0,BD179*EP89/(BD179+EP89))</f>
        <v>0.228101643437558</v>
      </c>
      <c r="BE89" s="13" t="n">
        <f aca="false">IF(OR(BE179=0,EQ89=0),0,BE179*EQ89/(BE179+EQ89))</f>
        <v>0.222709642038383</v>
      </c>
      <c r="BF89" s="13" t="n">
        <f aca="false">IF(OR(BF179=0,ER89=0),0,BF179*ER89/(BF179+ER89))</f>
        <v>0.217377933046693</v>
      </c>
      <c r="BG89" s="13" t="n">
        <f aca="false">IF(OR(BG179=0,ES89=0),0,BG179*ES89/(BG179+ES89))</f>
        <v>0.211955722540245</v>
      </c>
      <c r="BH89" s="13" t="n">
        <f aca="false">IF(OR(BH179=0,ET89=0),0,BH179*ET89/(BH179+ET89))</f>
        <v>0.206595579725239</v>
      </c>
      <c r="BI89" s="13" t="n">
        <f aca="false">IF(OR(BI179=0,EU89=0),0,BI179*EU89/(BI179+EU89))</f>
        <v>0.201295593695956</v>
      </c>
      <c r="BJ89" s="13" t="n">
        <f aca="false">IF(OR(BJ179=0,EV89=0),0,BJ179*EV89/(BJ179+EV89))</f>
        <v>0.196053956694872</v>
      </c>
      <c r="BK89" s="13" t="n">
        <f aca="false">IF(OR(BK179=0,EW89=0),0,BK179*EW89/(BK179+EW89))</f>
        <v>0.190868959726891</v>
      </c>
      <c r="BL89" s="13" t="n">
        <f aca="false">IF(OR(BL179=0,EX89=0),0,BL179*EX89/(BL179+EX89))</f>
        <v>0.185806800571647</v>
      </c>
      <c r="BM89" s="13" t="n">
        <f aca="false">IF(OR(BM179=0,EY89=0),0,BM179*EY89/(BM179+EY89))</f>
        <v>0.180795553143164</v>
      </c>
      <c r="BN89" s="13" t="n">
        <f aca="false">IF(OR(BN179=0,EZ89=0),0,BN179*EZ89/(BN179+EZ89))</f>
        <v>0.175833819726758</v>
      </c>
      <c r="BO89" s="13" t="n">
        <f aca="false">IF(OR(BO179=0,FA89=0),0,BO179*FA89/(BO179+FA89))</f>
        <v>0.170920280503176</v>
      </c>
      <c r="BP89" s="13" t="n">
        <f aca="false">IF(OR(BP179=0,FB89=0),0,BP179*FB89/(BP179+FB89))</f>
        <v>0.166053690813955</v>
      </c>
      <c r="BQ89" s="13" t="n">
        <f aca="false">IF(OR(BQ179=0,FC89=0),0,BQ179*FC89/(BQ179+FC89))</f>
        <v>0.161355462363227</v>
      </c>
      <c r="BR89" s="13" t="n">
        <f aca="false">IF(OR(BR179=0,FD89=0),0,BR179*FD89/(BR179+FD89))</f>
        <v>0.156696697085298</v>
      </c>
      <c r="BS89" s="13" t="n">
        <f aca="false">IF(OR(BS179=0,FE89=0),0,BS179*FE89/(BS179+FE89))</f>
        <v>0.152076399255326</v>
      </c>
      <c r="BT89" s="13" t="n">
        <f aca="false">IF(OR(BT179=0,FF89=0),0,BT179*FF89/(BT179+FF89))</f>
        <v>0.147493627887839</v>
      </c>
      <c r="BU89" s="13" t="n">
        <f aca="false">IF(OR(BU179=0,FG89=0),0,BU179*FG89/(BU179+FG89))</f>
        <v>0.142947495159227</v>
      </c>
      <c r="BV89" s="13" t="n">
        <f aca="false">IF(OR(BV179=0,FH89=0),0,BV179*FH89/(BV179+FH89))</f>
        <v>0.138491757555221</v>
      </c>
      <c r="BW89" s="13" t="n">
        <f aca="false">IF(OR(BW179=0,FI89=0),0,BW179*FI89/(BW179+FI89))</f>
        <v>0.134068367114548</v>
      </c>
      <c r="BX89" s="13" t="n">
        <f aca="false">IF(OR(BX179=0,FJ89=0),0,BX179*FJ89/(BX179+FJ89))</f>
        <v>0.129676590711002</v>
      </c>
      <c r="BY89" s="13" t="n">
        <f aca="false">IF(OR(BY179=0,FK89=0),0,BY179*FK89/(BY179+FK89))</f>
        <v>0.125315738099848</v>
      </c>
      <c r="BZ89" s="13" t="n">
        <f aca="false">IF(OR(BZ179=0,FL89=0),0,BZ179*FL89/(BZ179+FL89))</f>
        <v>0.120985160976257</v>
      </c>
      <c r="CA89" s="13" t="n">
        <f aca="false">IF(OR(CA179=0,FM89=0),0,CA179*FM89/(CA179+FM89))</f>
        <v>0.116684252122285</v>
      </c>
      <c r="CB89" s="13" t="n">
        <f aca="false">IF(OR(CB179=0,FN89=0),0,CB179*FN89/(CB179+FN89))</f>
        <v>0.112412444638142</v>
      </c>
      <c r="CC89" s="13" t="n">
        <f aca="false">IF(OR(CC179=0,FO89=0),0,CC179*FO89/(CC179+FO89))</f>
        <v>0.108169211253838</v>
      </c>
      <c r="CD89" s="13" t="n">
        <f aca="false">IF(OR(CD179=0,FP89=0),0,CD179*FP89/(CD179+FP89))</f>
        <v>0.103954063717512</v>
      </c>
      <c r="CE89" s="13" t="n">
        <f aca="false">IF(OR(CE179=0,FQ89=0),0,CE179*FQ89/(CE179+FQ89))</f>
        <v>0.0997665522570296</v>
      </c>
      <c r="CF89" s="13" t="n">
        <f aca="false">IF(OR(CF179=0,FR89=0),0,CF179*FR89/(CF179+FR89))</f>
        <v>0.0954250572722442</v>
      </c>
      <c r="CG89" s="13" t="n">
        <f aca="false">IF(OR(CG179=0,FS89=0),0,CG179*FS89/(CG179+FS89))</f>
        <v>0.0911221682285965</v>
      </c>
      <c r="CH89" s="13" t="n">
        <f aca="false">IF(OR(CH179=0,FT89=0),0,CH179*FT89/(CH179+FT89))</f>
        <v>0.0868577377967015</v>
      </c>
      <c r="CI89" s="13" t="n">
        <f aca="false">IF(OR(CI179=0,FU89=0),0,CI179*FU89/(CI179+FU89))</f>
        <v>0.0826316805927454</v>
      </c>
      <c r="CJ89" s="13" t="n">
        <f aca="false">IF(OR(CJ179=0,FV89=0),0,CJ179*FV89/(CJ179+FV89))</f>
        <v>0.0784439732460469</v>
      </c>
      <c r="CK89" s="13" t="n">
        <f aca="false">IF(OR(CK179=0,FW89=0),0,CK179*FW89/(CK179+FW89))</f>
        <v>0.074378726083016</v>
      </c>
      <c r="CL89" s="13" t="n">
        <f aca="false">IF(OR(CL179=0,FX89=0),0,CL179*FX89/(CL179+FX89))</f>
        <v>0.0703451289907151</v>
      </c>
      <c r="CM89" s="13" t="n">
        <f aca="false">IF(OR(CM179=0,FY89=0),0,CM179*FY89/(CM179+FY89))</f>
        <v>0.0663431729115433</v>
      </c>
      <c r="CN89" s="13" t="n">
        <f aca="false">IF(OR(CN179=0,FZ89=0),0,CN179*FZ89/(CN179+FZ89))</f>
        <v>0.0623728964367147</v>
      </c>
      <c r="CO89" s="13" t="n">
        <f aca="false">IF(OR(CO179=0,GA89=0),0,CO179*GA89/(CO179+GA89))</f>
        <v>0.0584343860059344</v>
      </c>
      <c r="CP89" s="13" t="n">
        <f aca="false">IF(OR(CP179=0,GB89=0),0,CP179*GB89/(CP179+GB89))</f>
        <v>0.0544871644351999</v>
      </c>
      <c r="CQ89" s="13" t="n">
        <f aca="false">IF(OR(CQ179=0,GC89=0),0,CQ179*GC89/(CQ179+GC89))</f>
        <v>0.0505766423725027</v>
      </c>
      <c r="CR89" s="0" t="n">
        <f aca="false">IF(F$9=0,0,(SIN(F$12)*COS($E89)+SIN($E89)*COS(F$12))/SIN($E89)*F$9)</f>
        <v>0.5280501</v>
      </c>
      <c r="CS89" s="0" t="n">
        <f aca="false">IF(G$9=0,0,(SIN(G$12)*COS($E89)+SIN($E89)*COS(G$12))/SIN($E89)*G$9)</f>
        <v>0.534222930680567</v>
      </c>
      <c r="CT89" s="0" t="n">
        <f aca="false">IF(H$9=0,0,(SIN(H$12)*COS($E89)+SIN($E89)*COS(H$12))/SIN($E89)*H$9)</f>
        <v>0.540263640970863</v>
      </c>
      <c r="CU89" s="0" t="n">
        <f aca="false">IF(I$9=0,0,(SIN(I$12)*COS($E89)+SIN($E89)*COS(I$12))/SIN($E89)*I$9)</f>
        <v>0.546167872926014</v>
      </c>
      <c r="CV89" s="0" t="n">
        <f aca="false">IF(J$9=0,0,(SIN(J$12)*COS($E89)+SIN($E89)*COS(J$12))/SIN($E89)*J$9)</f>
        <v>0.551931301616914</v>
      </c>
      <c r="CW89" s="0" t="n">
        <f aca="false">IF(K$9=0,0,(SIN(K$12)*COS($E89)+SIN($E89)*COS(K$12))/SIN($E89)*K$9)</f>
        <v>0.557549637217222</v>
      </c>
      <c r="CX89" s="0" t="n">
        <f aca="false">IF(L$9=0,0,(SIN(L$12)*COS($E89)+SIN($E89)*COS(L$12))/SIN($E89)*L$9)</f>
        <v>0.563018627082036</v>
      </c>
      <c r="CY89" s="0" t="n">
        <f aca="false">IF(M$9=0,0,(SIN(M$12)*COS($E89)+SIN($E89)*COS(M$12))/SIN($E89)*M$9)</f>
        <v>0.568334057817375</v>
      </c>
      <c r="CZ89" s="0" t="n">
        <f aca="false">IF(N$9=0,0,(SIN(N$12)*COS($E89)+SIN($E89)*COS(N$12))/SIN($E89)*N$9)</f>
        <v>0.572954691296823</v>
      </c>
      <c r="DA89" s="0" t="n">
        <f aca="false">IF(O$9=0,0,(SIN(O$12)*COS($E89)+SIN($E89)*COS(O$12))/SIN($E89)*O$9)</f>
        <v>0.577411988354841</v>
      </c>
      <c r="DB89" s="0" t="n">
        <f aca="false">IF(P$9=0,0,(SIN(P$12)*COS($E89)+SIN($E89)*COS(P$12))/SIN($E89)*P$9)</f>
        <v>0.581702357123445</v>
      </c>
      <c r="DC89" s="0" t="n">
        <f aca="false">IF(Q$9=0,0,(SIN(Q$12)*COS($E89)+SIN($E89)*COS(Q$12))/SIN($E89)*Q$9)</f>
        <v>0.58582225385424</v>
      </c>
      <c r="DD89" s="0" t="n">
        <f aca="false">IF(R$9=0,0,(SIN(R$12)*COS($E89)+SIN($E89)*COS(R$12))/SIN($E89)*R$9)</f>
        <v>0.589768184679243</v>
      </c>
      <c r="DE89" s="0" t="n">
        <f aca="false">IF(S$9=0,0,(SIN(S$12)*COS($E89)+SIN($E89)*COS(S$12))/SIN($E89)*S$9)</f>
        <v>0.592268195479916</v>
      </c>
      <c r="DF89" s="0" t="n">
        <f aca="false">IF(T$9=0,0,(SIN(T$12)*COS($E89)+SIN($E89)*COS(T$12))/SIN($E89)*T$9)</f>
        <v>0.594587795650816</v>
      </c>
      <c r="DG89" s="0" t="n">
        <f aca="false">IF(U$9=0,0,(SIN(U$12)*COS($E89)+SIN($E89)*COS(U$12))/SIN($E89)*U$9)</f>
        <v>0.596724810407251</v>
      </c>
      <c r="DH89" s="0" t="n">
        <f aca="false">IF(V$9=0,0,(SIN(V$12)*COS($E89)+SIN($E89)*COS(V$12))/SIN($E89)*V$9)</f>
        <v>0.598677121029051</v>
      </c>
      <c r="DI89" s="0" t="n">
        <f aca="false">IF(W$9=0,0,(SIN(W$12)*COS($E89)+SIN($E89)*COS(W$12))/SIN($E89)*W$9)</f>
        <v>0.60044266595304</v>
      </c>
      <c r="DJ89" s="0" t="n">
        <f aca="false">IF(X$9=0,0,(SIN(X$12)*COS($E89)+SIN($E89)*COS(X$12))/SIN($E89)*X$9)</f>
        <v>0.597091071102225</v>
      </c>
      <c r="DK89" s="0" t="n">
        <f aca="false">IF(Y$9=0,0,(SIN(Y$12)*COS($E89)+SIN($E89)*COS(Y$12))/SIN($E89)*Y$9)</f>
        <v>0.593565314546227</v>
      </c>
      <c r="DL89" s="0" t="n">
        <f aca="false">IF(Z$9=0,0,(SIN(Z$12)*COS($E89)+SIN($E89)*COS(Z$12))/SIN($E89)*Z$9)</f>
        <v>0.589868008694435</v>
      </c>
      <c r="DM89" s="0" t="n">
        <f aca="false">IF(AA$9=0,0,(SIN(AA$12)*COS($E89)+SIN($E89)*COS(AA$12))/SIN($E89)*AA$9)</f>
        <v>0.586001815392215</v>
      </c>
      <c r="DN89" s="0" t="n">
        <f aca="false">IF(AB$9=0,0,(SIN(AB$12)*COS($E89)+SIN($E89)*COS(AB$12))/SIN($E89)*AB$9)</f>
        <v>0.581969444642318</v>
      </c>
      <c r="DO89" s="0" t="n">
        <f aca="false">IF(AC$9=0,0,(SIN(AC$12)*COS($E89)+SIN($E89)*COS(AC$12))/SIN($E89)*AC$9)</f>
        <v>0.576649337014293</v>
      </c>
      <c r="DP89" s="0" t="n">
        <f aca="false">IF(AD$9=0,0,(SIN(AD$12)*COS($E89)+SIN($E89)*COS(AD$12))/SIN($E89)*AD$9)</f>
        <v>0.571922996941326</v>
      </c>
      <c r="DQ89" s="0" t="n">
        <f aca="false">IF(AE$9=0,0,(SIN(AE$12)*COS($E89)+SIN($E89)*COS(AE$12))/SIN($E89)*AE$9)</f>
        <v>0.567910429386821</v>
      </c>
      <c r="DR89" s="0" t="n">
        <f aca="false">IF(AF$9=0,0,(SIN(AF$12)*COS($E89)+SIN($E89)*COS(AF$12))/SIN($E89)*AF$9)</f>
        <v>0.563739600000001</v>
      </c>
      <c r="DS89" s="0" t="n">
        <f aca="false">IF(AG$9=0,0,(SIN(AG$12)*COS($E89)+SIN($E89)*COS(AG$12))/SIN($E89)*AG$9)</f>
        <v>0.559412986383566</v>
      </c>
      <c r="DT89" s="0" t="n">
        <f aca="false">IF(AH$9=0,0,(SIN(AH$12)*COS($E89)+SIN($E89)*COS(AH$12))/SIN($E89)*AH$9)</f>
        <v>0.554565522224294</v>
      </c>
      <c r="DU89" s="0" t="n">
        <f aca="false">IF(AI$9=0,0,(SIN(AI$12)*COS($E89)+SIN($E89)*COS(AI$12))/SIN($E89)*AI$9)</f>
        <v>0.549570905606843</v>
      </c>
      <c r="DV89" s="0" t="n">
        <f aca="false">IF(AJ$9=0,0,(SIN(AJ$12)*COS($E89)+SIN($E89)*COS(AJ$12))/SIN($E89)*AJ$9)</f>
        <v>0.544432072807493</v>
      </c>
      <c r="DW89" s="0" t="n">
        <f aca="false">IF(AK$9=0,0,(SIN(AK$12)*COS($E89)+SIN($E89)*COS(AK$12))/SIN($E89)*AK$9)</f>
        <v>0.539151996968749</v>
      </c>
      <c r="DX89" s="0" t="n">
        <f aca="false">IF(AL$9=0,0,(SIN(AL$12)*COS($E89)+SIN($E89)*COS(AL$12))/SIN($E89)*AL$9)</f>
        <v>0.533733686764858</v>
      </c>
      <c r="DY89" s="0" t="n">
        <f aca="false">IF(AM$9=0,0,(SIN(AM$12)*COS($E89)+SIN($E89)*COS(AM$12))/SIN($E89)*AM$9)</f>
        <v>0.528060983933751</v>
      </c>
      <c r="DZ89" s="0" t="n">
        <f aca="false">IF(AN$9=0,0,(SIN(AN$12)*COS($E89)+SIN($E89)*COS(AN$12))/SIN($E89)*AN$9)</f>
        <v>0.522257715979352</v>
      </c>
      <c r="EA89" s="0" t="n">
        <f aca="false">IF(AO$9=0,0,(SIN(AO$12)*COS($E89)+SIN($E89)*COS(AO$12))/SIN($E89)*AO$9)</f>
        <v>0.516327098302478</v>
      </c>
      <c r="EB89" s="0" t="n">
        <f aca="false">IF(AP$9=0,0,(SIN(AP$12)*COS($E89)+SIN($E89)*COS(AP$12))/SIN($E89)*AP$9)</f>
        <v>0.510272375429107</v>
      </c>
      <c r="EC89" s="0" t="n">
        <f aca="false">IF(AQ$9=0,0,(SIN(AQ$12)*COS($E89)+SIN($E89)*COS(AQ$12))/SIN($E89)*AQ$9)</f>
        <v>0.50409681958403</v>
      </c>
      <c r="ED89" s="0" t="n">
        <f aca="false">IF(AR$9=0,0,(SIN(AR$12)*COS($E89)+SIN($E89)*COS(AR$12))/SIN($E89)*AR$9)</f>
        <v>0.497976178587995</v>
      </c>
      <c r="EE89" s="0" t="n">
        <f aca="false">IF(AS$9=0,0,(SIN(AS$12)*COS($E89)+SIN($E89)*COS(AS$12))/SIN($E89)*AS$9)</f>
        <v>0.491738467053875</v>
      </c>
      <c r="EF89" s="0" t="n">
        <f aca="false">IF(AT$9=0,0,(SIN(AT$12)*COS($E89)+SIN($E89)*COS(AT$12))/SIN($E89)*AT$9)</f>
        <v>0.485386875411383</v>
      </c>
      <c r="EG89" s="0" t="n">
        <f aca="false">IF(AU$9=0,0,(SIN(AU$12)*COS($E89)+SIN($E89)*COS(AU$12))/SIN($E89)*AU$9)</f>
        <v>0.478924617841234</v>
      </c>
      <c r="EH89" s="0" t="n">
        <f aca="false">IF(AV$9=0,0,(SIN(AV$12)*COS($E89)+SIN($E89)*COS(AV$12))/SIN($E89)*AV$9)</f>
        <v>0.472354930906349</v>
      </c>
      <c r="EI89" s="0" t="n">
        <f aca="false">IF(AW$9=0,0,(SIN(AW$12)*COS($E89)+SIN($E89)*COS(AW$12))/SIN($E89)*AW$9)</f>
        <v>0.464802221371141</v>
      </c>
      <c r="EJ89" s="0" t="n">
        <f aca="false">IF(AX$9=0,0,(SIN(AX$12)*COS($E89)+SIN($E89)*COS(AX$12))/SIN($E89)*AX$9)</f>
        <v>0.457166595826521</v>
      </c>
      <c r="EK89" s="0" t="n">
        <f aca="false">IF(AY$9=0,0,(SIN(AY$12)*COS($E89)+SIN($E89)*COS(AY$12))/SIN($E89)*AY$9)</f>
        <v>0.449452144642994</v>
      </c>
      <c r="EL89" s="0" t="n">
        <f aca="false">IF(AZ$9=0,0,(SIN(AZ$12)*COS($E89)+SIN($E89)*COS(AZ$12))/SIN($E89)*AZ$9)</f>
        <v>0.441662963794026</v>
      </c>
      <c r="EM89" s="0" t="n">
        <f aca="false">IF(BA$9=0,0,(SIN(BA$12)*COS($E89)+SIN($E89)*COS(BA$12))/SIN($E89)*BA$9)</f>
        <v>0.433803153076502</v>
      </c>
      <c r="EN89" s="0" t="n">
        <f aca="false">IF(BB$9=0,0,(SIN(BB$12)*COS($E89)+SIN($E89)*COS(BB$12))/SIN($E89)*BB$9)</f>
        <v>0.425513127901671</v>
      </c>
      <c r="EO89" s="0" t="n">
        <f aca="false">IF(BC$9=0,0,(SIN(BC$12)*COS($E89)+SIN($E89)*COS(BC$12))/SIN($E89)*BC$9)</f>
        <v>0.417169676329678</v>
      </c>
      <c r="EP89" s="0" t="n">
        <f aca="false">IF(BD$9=0,0,(SIN(BD$12)*COS($E89)+SIN($E89)*COS(BD$12))/SIN($E89)*BD$9)</f>
        <v>0.408777227235156</v>
      </c>
      <c r="EQ89" s="0" t="n">
        <f aca="false">IF(BE$9=0,0,(SIN(BE$12)*COS($E89)+SIN($E89)*COS(BE$12))/SIN($E89)*BE$9)</f>
        <v>0.400340200635036</v>
      </c>
      <c r="ER89" s="0" t="n">
        <f aca="false">IF(BF$9=0,0,(SIN(BF$12)*COS($E89)+SIN($E89)*COS(BF$12))/SIN($E89)*BF$9)</f>
        <v>0.391863005774489</v>
      </c>
      <c r="ES89" s="0" t="n">
        <f aca="false">IF(BG$9=0,0,(SIN(BG$12)*COS($E89)+SIN($E89)*COS(BG$12))/SIN($E89)*BG$9)</f>
        <v>0.382864170986287</v>
      </c>
      <c r="ET89" s="0" t="n">
        <f aca="false">IF(BH$9=0,0,(SIN(BH$12)*COS($E89)+SIN($E89)*COS(BH$12))/SIN($E89)*BH$9)</f>
        <v>0.373848324918986</v>
      </c>
      <c r="EU89" s="0" t="n">
        <f aca="false">IF(BI$9=0,0,(SIN(BI$12)*COS($E89)+SIN($E89)*COS(BI$12))/SIN($E89)*BI$9)</f>
        <v>0.364820270559733</v>
      </c>
      <c r="EV89" s="0" t="n">
        <f aca="false">IF(BJ$9=0,0,(SIN(BJ$12)*COS($E89)+SIN($E89)*COS(BJ$12))/SIN($E89)*BJ$9)</f>
        <v>0.355784783644916</v>
      </c>
      <c r="EW89" s="0" t="n">
        <f aca="false">IF(BK$9=0,0,(SIN(BK$12)*COS($E89)+SIN($E89)*COS(BK$12))/SIN($E89)*BK$9)</f>
        <v>0.346746610588379</v>
      </c>
      <c r="EX89" s="0" t="n">
        <f aca="false">IF(BL$9=0,0,(SIN(BL$12)*COS($E89)+SIN($E89)*COS(BL$12))/SIN($E89)*BL$9)</f>
        <v>0.33793470976579</v>
      </c>
      <c r="EY89" s="0" t="n">
        <f aca="false">IF(BM$9=0,0,(SIN(BM$12)*COS($E89)+SIN($E89)*COS(BM$12))/SIN($E89)*BM$9)</f>
        <v>0.329121623989546</v>
      </c>
      <c r="EZ89" s="0" t="n">
        <f aca="false">IF(BN$9=0,0,(SIN(BN$12)*COS($E89)+SIN($E89)*COS(BN$12))/SIN($E89)*BN$9)</f>
        <v>0.320311798152209</v>
      </c>
      <c r="FA89" s="0" t="n">
        <f aca="false">IF(BO$9=0,0,(SIN(BO$12)*COS($E89)+SIN($E89)*COS(BO$12))/SIN($E89)*BO$9)</f>
        <v>0.311509644622095</v>
      </c>
      <c r="FB89" s="0" t="n">
        <f aca="false">IF(BP$9=0,0,(SIN(BP$12)*COS($E89)+SIN($E89)*COS(BP$12))/SIN($E89)*BP$9)</f>
        <v>0.302719541372612</v>
      </c>
      <c r="FC89" s="0" t="n">
        <f aca="false">IF(BQ$9=0,0,(SIN(BQ$12)*COS($E89)+SIN($E89)*COS(BQ$12))/SIN($E89)*BQ$9)</f>
        <v>0.294353521990553</v>
      </c>
      <c r="FD89" s="0" t="n">
        <f aca="false">IF(BR$9=0,0,(SIN(BR$12)*COS($E89)+SIN($E89)*COS(BR$12))/SIN($E89)*BR$9)</f>
        <v>0.285991114943702</v>
      </c>
      <c r="FE89" s="0" t="n">
        <f aca="false">IF(BS$9=0,0,(SIN(BS$12)*COS($E89)+SIN($E89)*COS(BS$12))/SIN($E89)*BS$9)</f>
        <v>0.277636219247737</v>
      </c>
      <c r="FF89" s="0" t="n">
        <f aca="false">IF(BT$9=0,0,(SIN(BT$12)*COS($E89)+SIN($E89)*COS(BT$12))/SIN($E89)*BT$9)</f>
        <v>0.269292702805998</v>
      </c>
      <c r="FG89" s="0" t="n">
        <f aca="false">IF(BU$9=0,0,(SIN(BU$12)*COS($E89)+SIN($E89)*COS(BU$12))/SIN($E89)*BU$9)</f>
        <v>0.260964400828315</v>
      </c>
      <c r="FH89" s="0" t="n">
        <f aca="false">IF(BV$9=0,0,(SIN(BV$12)*COS($E89)+SIN($E89)*COS(BV$12))/SIN($E89)*BV$9)</f>
        <v>0.252837011399195</v>
      </c>
      <c r="FI89" s="0" t="n">
        <f aca="false">IF(BW$9=0,0,(SIN(BW$12)*COS($E89)+SIN($E89)*COS(BW$12))/SIN($E89)*BW$9)</f>
        <v>0.244723279702312</v>
      </c>
      <c r="FJ89" s="0" t="n">
        <f aca="false">IF(BX$9=0,0,(SIN(BX$12)*COS($E89)+SIN($E89)*COS(BX$12))/SIN($E89)*BX$9)</f>
        <v>0.236626771516972</v>
      </c>
      <c r="FK89" s="0" t="n">
        <f aca="false">IF(BY$9=0,0,(SIN(BY$12)*COS($E89)+SIN($E89)*COS(BY$12))/SIN($E89)*BY$9)</f>
        <v>0.22855101942243</v>
      </c>
      <c r="FL89" s="0" t="n">
        <f aca="false">IF(BZ$9=0,0,(SIN(BZ$12)*COS($E89)+SIN($E89)*COS(BZ$12))/SIN($E89)*BZ$9)</f>
        <v>0.220499521397023</v>
      </c>
      <c r="FM89" s="0" t="n">
        <f aca="false">IF(CA$9=0,0,(SIN(CA$12)*COS($E89)+SIN($E89)*COS(CA$12))/SIN($E89)*CA$9)</f>
        <v>0.212475739436467</v>
      </c>
      <c r="FN89" s="0" t="n">
        <f aca="false">IF(CB$9=0,0,(SIN(CB$12)*COS($E89)+SIN($E89)*COS(CB$12))/SIN($E89)*CB$9)</f>
        <v>0.204483098191809</v>
      </c>
      <c r="FO89" s="0" t="n">
        <f aca="false">IF(CC$9=0,0,(SIN(CC$12)*COS($E89)+SIN($E89)*COS(CC$12))/SIN($E89)*CC$9)</f>
        <v>0.196524983627569</v>
      </c>
      <c r="FP89" s="0" t="n">
        <f aca="false">IF(CD$9=0,0,(SIN(CD$12)*COS($E89)+SIN($E89)*COS(CD$12))/SIN($E89)*CD$9)</f>
        <v>0.188604741700555</v>
      </c>
      <c r="FQ89" s="0" t="n">
        <f aca="false">IF(CE$9=0,0,(SIN(CE$12)*COS($E89)+SIN($E89)*COS(CE$12))/SIN($E89)*CE$9)</f>
        <v>0.180725677059863</v>
      </c>
      <c r="FR89" s="0" t="n">
        <f aca="false">IF(CF$9=0,0,(SIN(CF$12)*COS($E89)+SIN($E89)*COS(CF$12))/SIN($E89)*CF$9)</f>
        <v>0.172299375134321</v>
      </c>
      <c r="FS89" s="0" t="n">
        <f aca="false">IF(CG$9=0,0,(SIN(CG$12)*COS($E89)+SIN($E89)*COS(CG$12))/SIN($E89)*CG$9)</f>
        <v>0.163965200142898</v>
      </c>
      <c r="FT89" s="0" t="n">
        <f aca="false">IF(CH$9=0,0,(SIN(CH$12)*COS($E89)+SIN($E89)*COS(CH$12))/SIN($E89)*CH$9)</f>
        <v>0.155726845602924</v>
      </c>
      <c r="FU89" s="0" t="n">
        <f aca="false">IF(CI$9=0,0,(SIN(CI$12)*COS($E89)+SIN($E89)*COS(CI$12))/SIN($E89)*CI$9)</f>
        <v>0.147587931442206</v>
      </c>
      <c r="FV89" s="0" t="n">
        <f aca="false">IF(CJ$9=0,0,(SIN(CJ$12)*COS($E89)+SIN($E89)*COS(CJ$12))/SIN($E89)*CJ$9)</f>
        <v>0.139552002558107</v>
      </c>
      <c r="FW89" s="0" t="n">
        <f aca="false">IF(CK$9=0,0,(SIN(CK$12)*COS($E89)+SIN($E89)*COS(CK$12))/SIN($E89)*CK$9)</f>
        <v>0.131886630584128</v>
      </c>
      <c r="FX89" s="0" t="n">
        <f aca="false">IF(CL$9=0,0,(SIN(CL$12)*COS($E89)+SIN($E89)*COS(CL$12))/SIN($E89)*CL$9)</f>
        <v>0.124305695018047</v>
      </c>
      <c r="FY89" s="0" t="n">
        <f aca="false">IF(CM$9=0,0,(SIN(CM$12)*COS($E89)+SIN($E89)*COS(CM$12))/SIN($E89)*CM$9)</f>
        <v>0.116812277651976</v>
      </c>
      <c r="FZ89" s="0" t="n">
        <f aca="false">IF(CN$9=0,0,(SIN(CN$12)*COS($E89)+SIN($E89)*COS(CN$12))/SIN($E89)*CN$9)</f>
        <v>0.109409395426282</v>
      </c>
      <c r="GA89" s="0" t="n">
        <f aca="false">IF(CO$9=0,0,(SIN(CO$12)*COS($E89)+SIN($E89)*COS(CO$12))/SIN($E89)*CO$9)</f>
        <v>0.102099999286903</v>
      </c>
      <c r="GB89" s="0" t="n">
        <f aca="false">IF(CP$9=0,0,(SIN(CP$12)*COS($E89)+SIN($E89)*COS(CP$12))/SIN($E89)*CP$9)</f>
        <v>0.0947640623685308</v>
      </c>
      <c r="GC89" s="0" t="n">
        <f aca="false">IF(CQ$9=0,0,(SIN(CQ$12)*COS($E89)+SIN($E89)*COS(CQ$12))/SIN($E89)*CQ$9)</f>
        <v>0.0875433596253207</v>
      </c>
    </row>
    <row r="90" customFormat="false" ht="12.8" hidden="true" customHeight="false" outlineLevel="0" collapsed="false">
      <c r="A90" s="0" t="n">
        <f aca="false">MAX($F90:$CQ90)</f>
        <v>0.528050099721163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0.49131</v>
      </c>
      <c r="C90" s="2" t="n">
        <f aca="false">MOD(Best +D90,360)</f>
        <v>177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0.528050099721163</v>
      </c>
      <c r="G90" s="13" t="n">
        <f aca="false">IF(OR(G180=0,CS90=0),0,G180*CS90/(G180+CS90))</f>
        <v>0.523927545266088</v>
      </c>
      <c r="H90" s="13" t="n">
        <f aca="false">IF(OR(H180=0,CT90=0),0,H180*CT90/(H180+CT90))</f>
        <v>0.519682340402865</v>
      </c>
      <c r="I90" s="13" t="n">
        <f aca="false">IF(OR(I180=0,CU90=0),0,I180*CU90/(I180+CU90))</f>
        <v>0.515323731433413</v>
      </c>
      <c r="J90" s="13" t="n">
        <f aca="false">IF(OR(J180=0,CV90=0),0,J180*CV90/(J180+CV90))</f>
        <v>0.510860486691884</v>
      </c>
      <c r="K90" s="13" t="n">
        <f aca="false">IF(OR(K180=0,CW90=0),0,K180*CW90/(K180+CW90))</f>
        <v>0.50630090866343</v>
      </c>
      <c r="L90" s="13" t="n">
        <f aca="false">IF(OR(L180=0,CX90=0),0,L180*CX90/(L180+CX90))</f>
        <v>0.501652847027513</v>
      </c>
      <c r="M90" s="13" t="n">
        <f aca="false">IF(OR(M180=0,CY90=0),0,M180*CY90/(M180+CY90))</f>
        <v>0.496923712648387</v>
      </c>
      <c r="N90" s="13" t="n">
        <f aca="false">IF(OR(N180=0,CZ90=0),0,N180*CZ90/(N180+CZ90))</f>
        <v>0.491723979706418</v>
      </c>
      <c r="O90" s="13" t="n">
        <f aca="false">IF(OR(O180=0,DA90=0),0,O180*DA90/(O180+DA90))</f>
        <v>0.486484322791576</v>
      </c>
      <c r="P90" s="13" t="n">
        <f aca="false">IF(OR(P180=0,DB90=0),0,P180*DB90/(P180+DB90))</f>
        <v>0.481209506526444</v>
      </c>
      <c r="Q90" s="13" t="n">
        <f aca="false">IF(OR(Q180=0,DC90=0),0,Q180*DC90/(Q180+DC90))</f>
        <v>0.475903969473309</v>
      </c>
      <c r="R90" s="13" t="n">
        <f aca="false">IF(OR(R180=0,DD90=0),0,R180*DD90/(R180+DD90))</f>
        <v>0.470571840766232</v>
      </c>
      <c r="S90" s="13" t="n">
        <f aca="false">IF(OR(S180=0,DE90=0),0,S180*DE90/(S180+DE90))</f>
        <v>0.464434148985816</v>
      </c>
      <c r="T90" s="13" t="n">
        <f aca="false">IF(OR(T180=0,DF90=0),0,T180*DF90/(T180+DF90))</f>
        <v>0.458330550199803</v>
      </c>
      <c r="U90" s="13" t="n">
        <f aca="false">IF(OR(U180=0,DG90=0),0,U180*DG90/(U180+DG90))</f>
        <v>0.452261428940773</v>
      </c>
      <c r="V90" s="13" t="n">
        <f aca="false">IF(OR(V180=0,DH90=0),0,V180*DH90/(V180+DH90))</f>
        <v>0.44622706767642</v>
      </c>
      <c r="W90" s="13" t="n">
        <f aca="false">IF(OR(W180=0,DI90=0),0,W180*DI90/(W180+DI90))</f>
        <v>0.440227655006103</v>
      </c>
      <c r="X90" s="13" t="n">
        <f aca="false">IF(OR(X180=0,DJ90=0),0,X180*DJ90/(X180+DJ90))</f>
        <v>0.431678793752911</v>
      </c>
      <c r="Y90" s="13" t="n">
        <f aca="false">IF(OR(Y180=0,DK90=0),0,Y180*DK90/(Y180+DK90))</f>
        <v>0.423323007395203</v>
      </c>
      <c r="Z90" s="13" t="n">
        <f aca="false">IF(OR(Z180=0,DL90=0),0,Z180*DL90/(Z180+DL90))</f>
        <v>0.415150908578383</v>
      </c>
      <c r="AA90" s="13" t="n">
        <f aca="false">IF(OR(AA180=0,DM90=0),0,AA180*DM90/(AA180+DM90))</f>
        <v>0.407153700603508</v>
      </c>
      <c r="AB90" s="13" t="n">
        <f aca="false">IF(OR(AB180=0,DN90=0),0,AB180*DN90/(AB180+DN90))</f>
        <v>0.399323130991505</v>
      </c>
      <c r="AC90" s="13" t="n">
        <f aca="false">IF(OR(AC180=0,DO90=0),0,AC180*DO90/(AC180+DO90))</f>
        <v>0.39113082308987</v>
      </c>
      <c r="AD90" s="13" t="n">
        <f aca="false">IF(OR(AD180=0,DP90=0),0,AD180*DP90/(AD180+DP90))</f>
        <v>0.383455237860615</v>
      </c>
      <c r="AE90" s="13" t="n">
        <f aca="false">IF(OR(AE180=0,DQ90=0),0,AE180*DQ90/(AE180+DQ90))</f>
        <v>0.376317052352899</v>
      </c>
      <c r="AF90" s="13" t="n">
        <f aca="false">IF(OR(AF180=0,DR90=0),0,AF180*DR90/(AF180+DR90))</f>
        <v>0.369305154714774</v>
      </c>
      <c r="AG90" s="13" t="n">
        <f aca="false">IF(OR(AG180=0,DS90=0),0,AG180*DS90/(AG180+DS90))</f>
        <v>0.362414123560788</v>
      </c>
      <c r="AH90" s="13" t="n">
        <f aca="false">IF(OR(AH180=0,DT90=0),0,AH180*DT90/(AH180+DT90))</f>
        <v>0.355486501194958</v>
      </c>
      <c r="AI90" s="13" t="n">
        <f aca="false">IF(OR(AI180=0,DU90=0),0,AI180*DU90/(AI180+DU90))</f>
        <v>0.348677382312661</v>
      </c>
      <c r="AJ90" s="13" t="n">
        <f aca="false">IF(OR(AJ180=0,DV90=0),0,AJ180*DV90/(AJ180+DV90))</f>
        <v>0.341981764570379</v>
      </c>
      <c r="AK90" s="13" t="n">
        <f aca="false">IF(OR(AK180=0,DW90=0),0,AK180*DW90/(AK180+DW90))</f>
        <v>0.335394911571617</v>
      </c>
      <c r="AL90" s="13" t="n">
        <f aca="false">IF(OR(AL180=0,DX90=0),0,AL180*DX90/(AL180+DX90))</f>
        <v>0.3289123350509</v>
      </c>
      <c r="AM90" s="13" t="n">
        <f aca="false">IF(OR(AM180=0,DY90=0),0,AM180*DY90/(AM180+DY90))</f>
        <v>0.322484861786989</v>
      </c>
      <c r="AN90" s="13" t="n">
        <f aca="false">IF(OR(AN180=0,DZ90=0),0,AN180*DZ90/(AN180+DZ90))</f>
        <v>0.316155482176887</v>
      </c>
      <c r="AO90" s="13" t="n">
        <f aca="false">IF(OR(AO180=0,EA90=0),0,AO180*EA90/(AO180+EA90))</f>
        <v>0.309920259028226</v>
      </c>
      <c r="AP90" s="13" t="n">
        <f aca="false">IF(OR(AP180=0,EB90=0),0,AP180*EB90/(AP180+EB90))</f>
        <v>0.303775452246907</v>
      </c>
      <c r="AQ90" s="13" t="n">
        <f aca="false">IF(OR(AQ180=0,EC90=0),0,AQ180*EC90/(AQ180+EC90))</f>
        <v>0.297717506469349</v>
      </c>
      <c r="AR90" s="13" t="n">
        <f aca="false">IF(OR(AR180=0,ED90=0),0,AR180*ED90/(AR180+ED90))</f>
        <v>0.291802988507926</v>
      </c>
      <c r="AS90" s="13" t="n">
        <f aca="false">IF(OR(AS180=0,EE90=0),0,AS180*EE90/(AS180+EE90))</f>
        <v>0.285966003490189</v>
      </c>
      <c r="AT90" s="13" t="n">
        <f aca="false">IF(OR(AT180=0,EF90=0),0,AT180*EF90/(AT180+EF90))</f>
        <v>0.280203599284969</v>
      </c>
      <c r="AU90" s="13" t="n">
        <f aca="false">IF(OR(AU180=0,EG90=0),0,AU180*EG90/(AU180+EG90))</f>
        <v>0.274512959585126</v>
      </c>
      <c r="AV90" s="13" t="n">
        <f aca="false">IF(OR(AV180=0,EH90=0),0,AV180*EH90/(AV180+EH90))</f>
        <v>0.268891396031993</v>
      </c>
      <c r="AW90" s="13" t="n">
        <f aca="false">IF(OR(AW180=0,EI90=0),0,AW180*EI90/(AW180+EI90))</f>
        <v>0.263051071790148</v>
      </c>
      <c r="AX90" s="13" t="n">
        <f aca="false">IF(OR(AX180=0,EJ90=0),0,AX180*EJ90/(AX180+EJ90))</f>
        <v>0.257287147092039</v>
      </c>
      <c r="AY90" s="13" t="n">
        <f aca="false">IF(OR(AY180=0,EK90=0),0,AY180*EK90/(AY180+EK90))</f>
        <v>0.25159682243801</v>
      </c>
      <c r="AZ90" s="13" t="n">
        <f aca="false">IF(OR(AZ180=0,EL90=0),0,AZ180*EL90/(AZ180+EL90))</f>
        <v>0.245977433668621</v>
      </c>
      <c r="BA90" s="13" t="n">
        <f aca="false">IF(OR(BA180=0,EM90=0),0,BA180*EM90/(BA180+EM90))</f>
        <v>0.240426444483209</v>
      </c>
      <c r="BB90" s="13" t="n">
        <f aca="false">IF(OR(BB180=0,EN90=0),0,BB180*EN90/(BB180+EN90))</f>
        <v>0.234828893871757</v>
      </c>
      <c r="BC90" s="13" t="n">
        <f aca="false">IF(OR(BC180=0,EO90=0),0,BC180*EO90/(BC180+EO90))</f>
        <v>0.229299575962714</v>
      </c>
      <c r="BD90" s="13" t="n">
        <f aca="false">IF(OR(BD180=0,EP90=0),0,BD180*EP90/(BD180+EP90))</f>
        <v>0.223836159281283</v>
      </c>
      <c r="BE90" s="13" t="n">
        <f aca="false">IF(OR(BE180=0,EQ90=0),0,BE180*EQ90/(BE180+EQ90))</f>
        <v>0.218436427385719</v>
      </c>
      <c r="BF90" s="13" t="n">
        <f aca="false">IF(OR(BF180=0,ER90=0),0,BF180*ER90/(BF180+ER90))</f>
        <v>0.21309827311001</v>
      </c>
      <c r="BG90" s="13" t="n">
        <f aca="false">IF(OR(BG180=0,ES90=0),0,BG180*ES90/(BG180+ES90))</f>
        <v>0.207674113164861</v>
      </c>
      <c r="BH90" s="13" t="n">
        <f aca="false">IF(OR(BH180=0,ET90=0),0,BH180*ET90/(BH180+ET90))</f>
        <v>0.202313273795445</v>
      </c>
      <c r="BI90" s="13" t="n">
        <f aca="false">IF(OR(BI180=0,EU90=0),0,BI180*EU90/(BI180+EU90))</f>
        <v>0.197013814852212</v>
      </c>
      <c r="BJ90" s="13" t="n">
        <f aca="false">IF(OR(BJ180=0,EV90=0),0,BJ180*EV90/(BJ180+EV90))</f>
        <v>0.191773901069649</v>
      </c>
      <c r="BK90" s="13" t="n">
        <f aca="false">IF(OR(BK180=0,EW90=0),0,BK180*EW90/(BK180+EW90))</f>
        <v>0.186591797579253</v>
      </c>
      <c r="BL90" s="13" t="n">
        <f aca="false">IF(OR(BL180=0,EX90=0),0,BL180*EX90/(BL180+EX90))</f>
        <v>0.181532008876483</v>
      </c>
      <c r="BM90" s="13" t="n">
        <f aca="false">IF(OR(BM180=0,EY90=0),0,BM180*EY90/(BM180+EY90))</f>
        <v>0.176524236405391</v>
      </c>
      <c r="BN90" s="13" t="n">
        <f aca="false">IF(OR(BN180=0,EZ90=0),0,BN180*EZ90/(BN180+EZ90))</f>
        <v>0.171567060500699</v>
      </c>
      <c r="BO90" s="13" t="n">
        <f aca="false">IF(OR(BO180=0,FA90=0),0,BO180*FA90/(BO180+FA90))</f>
        <v>0.166659140660296</v>
      </c>
      <c r="BP90" s="13" t="n">
        <f aca="false">IF(OR(BP180=0,FB90=0),0,BP180*FB90/(BP180+FB90))</f>
        <v>0.161799212740032</v>
      </c>
      <c r="BQ90" s="13" t="n">
        <f aca="false">IF(OR(BQ180=0,FC90=0),0,BQ180*FC90/(BQ180+FC90))</f>
        <v>0.1571052444546</v>
      </c>
      <c r="BR90" s="13" t="n">
        <f aca="false">IF(OR(BR180=0,FD90=0),0,BR180*FD90/(BR180+FD90))</f>
        <v>0.1524517122229</v>
      </c>
      <c r="BS90" s="13" t="n">
        <f aca="false">IF(OR(BS180=0,FE90=0),0,BS180*FE90/(BS180+FE90))</f>
        <v>0.147837603310745</v>
      </c>
      <c r="BT90" s="13" t="n">
        <f aca="false">IF(OR(BT180=0,FF90=0),0,BT180*FF90/(BT180+FF90))</f>
        <v>0.143261960649806</v>
      </c>
      <c r="BU90" s="13" t="n">
        <f aca="false">IF(OR(BU180=0,FG90=0),0,BU180*FG90/(BU180+FG90))</f>
        <v>0.13872388121131</v>
      </c>
      <c r="BV90" s="13" t="n">
        <f aca="false">IF(OR(BV180=0,FH90=0),0,BV180*FH90/(BV180+FH90))</f>
        <v>0.134275357688705</v>
      </c>
      <c r="BW90" s="13" t="n">
        <f aca="false">IF(OR(BW180=0,FI90=0),0,BW180*FI90/(BW180+FI90))</f>
        <v>0.129860063206492</v>
      </c>
      <c r="BX90" s="13" t="n">
        <f aca="false">IF(OR(BX180=0,FJ90=0),0,BX180*FJ90/(BX180+FJ90))</f>
        <v>0.12547725153163</v>
      </c>
      <c r="BY90" s="13" t="n">
        <f aca="false">IF(OR(BY180=0,FK90=0),0,BY180*FK90/(BY180+FK90))</f>
        <v>0.121126220014038</v>
      </c>
      <c r="BZ90" s="13" t="n">
        <f aca="false">IF(OR(BZ180=0,FL90=0),0,BZ180*FL90/(BZ180+FL90))</f>
        <v>0.116806308609143</v>
      </c>
      <c r="CA90" s="13" t="n">
        <f aca="false">IF(OR(CA180=0,FM90=0),0,CA180*FM90/(CA180+FM90))</f>
        <v>0.112516898990643</v>
      </c>
      <c r="CB90" s="13" t="n">
        <f aca="false">IF(OR(CB180=0,FN90=0),0,CB180*FN90/(CB180+FN90))</f>
        <v>0.108257413749124</v>
      </c>
      <c r="CC90" s="13" t="n">
        <f aca="false">IF(OR(CC180=0,FO90=0),0,CC180*FO90/(CC180+FO90))</f>
        <v>0.10402731567246</v>
      </c>
      <c r="CD90" s="13" t="n">
        <f aca="false">IF(OR(CD180=0,FP90=0),0,CD180*FP90/(CD180+FP90))</f>
        <v>0.099826107104214</v>
      </c>
      <c r="CE90" s="13" t="n">
        <f aca="false">IF(OR(CE180=0,FQ90=0),0,CE180*FQ90/(CE180+FQ90))</f>
        <v>0.0956533293765047</v>
      </c>
      <c r="CF90" s="13" t="n">
        <f aca="false">IF(OR(CF180=0,FR90=0),0,CF180*FR90/(CF180+FR90))</f>
        <v>0.0913354035389443</v>
      </c>
      <c r="CG90" s="13" t="n">
        <f aca="false">IF(OR(CG180=0,FS90=0),0,CG180*FS90/(CG180+FS90))</f>
        <v>0.0870569531797323</v>
      </c>
      <c r="CH90" s="13" t="n">
        <f aca="false">IF(OR(CH180=0,FT90=0),0,CH180*FT90/(CH180+FT90))</f>
        <v>0.0828178252989891</v>
      </c>
      <c r="CI90" s="13" t="n">
        <f aca="false">IF(OR(CI180=0,FU90=0),0,CI180*FU90/(CI180+FU90))</f>
        <v>0.0786179292126934</v>
      </c>
      <c r="CJ90" s="13" t="n">
        <f aca="false">IF(OR(CJ180=0,FV90=0),0,CJ180*FV90/(CJ180+FV90))</f>
        <v>0.0744572365874954</v>
      </c>
      <c r="CK90" s="13" t="n">
        <f aca="false">IF(OR(CK180=0,FW90=0),0,CK180*FW90/(CK180+FW90))</f>
        <v>0.0704152465644382</v>
      </c>
      <c r="CL90" s="13" t="n">
        <f aca="false">IF(OR(CL180=0,FX90=0),0,CL180*FX90/(CL180+FX90))</f>
        <v>0.0664056902609122</v>
      </c>
      <c r="CM90" s="13" t="n">
        <f aca="false">IF(OR(CM180=0,FY90=0),0,CM180*FY90/(CM180+FY90))</f>
        <v>0.0624285532946303</v>
      </c>
      <c r="CN90" s="13" t="n">
        <f aca="false">IF(OR(CN180=0,FZ90=0),0,CN180*FZ90/(CN180+FZ90))</f>
        <v>0.0584838691781158</v>
      </c>
      <c r="CO90" s="13" t="n">
        <f aca="false">IF(OR(CO180=0,GA90=0),0,CO180*GA90/(CO180+GA90))</f>
        <v>0.054571719492236</v>
      </c>
      <c r="CP90" s="13" t="n">
        <f aca="false">IF(OR(CP180=0,GB90=0),0,CP180*GB90/(CP180+GB90))</f>
        <v>0.0506545376376432</v>
      </c>
      <c r="CQ90" s="13" t="n">
        <f aca="false">IF(OR(CQ180=0,GC90=0),0,CQ180*GC90/(CQ180+GC90))</f>
        <v>0.046774851892668</v>
      </c>
      <c r="CR90" s="0" t="n">
        <f aca="false">IF(F$9=0,0,(SIN(F$12)*COS($E90)+SIN($E90)*COS(F$12))/SIN($E90)*F$9)</f>
        <v>0.5280501</v>
      </c>
      <c r="CS90" s="0" t="n">
        <f aca="false">IF(G$9=0,0,(SIN(G$12)*COS($E90)+SIN($E90)*COS(G$12))/SIN($E90)*G$9)</f>
        <v>0.534052861987476</v>
      </c>
      <c r="CT90" s="0" t="n">
        <f aca="false">IF(H$9=0,0,(SIN(H$12)*COS($E90)+SIN($E90)*COS(H$12))/SIN($E90)*H$9)</f>
        <v>0.539920929017035</v>
      </c>
      <c r="CU90" s="0" t="n">
        <f aca="false">IF(I$9=0,0,(SIN(I$12)*COS($E90)+SIN($E90)*COS(I$12))/SIN($E90)*I$9)</f>
        <v>0.545649996932699</v>
      </c>
      <c r="CV90" s="0" t="n">
        <f aca="false">IF(J$9=0,0,(SIN(J$12)*COS($E90)+SIN($E90)*COS(J$12))/SIN($E90)*J$9)</f>
        <v>0.551235796161767</v>
      </c>
      <c r="CW90" s="0" t="n">
        <f aca="false">IF(K$9=0,0,(SIN(K$12)*COS($E90)+SIN($E90)*COS(K$12))/SIN($E90)*K$9)</f>
        <v>0.556674093784339</v>
      </c>
      <c r="CX90" s="0" t="n">
        <f aca="false">IF(L$9=0,0,(SIN(L$12)*COS($E90)+SIN($E90)*COS(L$12))/SIN($E90)*L$9)</f>
        <v>0.5619606955938</v>
      </c>
      <c r="CY90" s="0" t="n">
        <f aca="false">IF(M$9=0,0,(SIN(M$12)*COS($E90)+SIN($E90)*COS(M$12))/SIN($E90)*M$9)</f>
        <v>0.567091448147411</v>
      </c>
      <c r="CZ90" s="0" t="n">
        <f aca="false">IF(N$9=0,0,(SIN(N$12)*COS($E90)+SIN($E90)*COS(N$12))/SIN($E90)*N$9)</f>
        <v>0.571526513483176</v>
      </c>
      <c r="DA90" s="0" t="n">
        <f aca="false">IF(O$9=0,0,(SIN(O$12)*COS($E90)+SIN($E90)*COS(O$12))/SIN($E90)*O$9)</f>
        <v>0.575796408710912</v>
      </c>
      <c r="DB90" s="0" t="n">
        <f aca="false">IF(P$9=0,0,(SIN(P$12)*COS($E90)+SIN($E90)*COS(P$12))/SIN($E90)*P$9)</f>
        <v>0.579897604957256</v>
      </c>
      <c r="DC90" s="0" t="n">
        <f aca="false">IF(Q$9=0,0,(SIN(Q$12)*COS($E90)+SIN($E90)*COS(Q$12))/SIN($E90)*Q$9)</f>
        <v>0.583826622697076</v>
      </c>
      <c r="DD90" s="0" t="n">
        <f aca="false">IF(R$9=0,0,(SIN(R$12)*COS($E90)+SIN($E90)*COS(R$12))/SIN($E90)*R$9)</f>
        <v>0.587580033492727</v>
      </c>
      <c r="DE90" s="0" t="n">
        <f aca="false">IF(S$9=0,0,(SIN(S$12)*COS($E90)+SIN($E90)*COS(S$12))/SIN($E90)*S$9)</f>
        <v>0.589891041197283</v>
      </c>
      <c r="DF90" s="0" t="n">
        <f aca="false">IF(T$9=0,0,(SIN(T$12)*COS($E90)+SIN($E90)*COS(T$12))/SIN($E90)*T$9)</f>
        <v>0.592020899834411</v>
      </c>
      <c r="DG90" s="0" t="n">
        <f aca="false">IF(U$9=0,0,(SIN(U$12)*COS($E90)+SIN($E90)*COS(U$12))/SIN($E90)*U$9)</f>
        <v>0.593967498532164</v>
      </c>
      <c r="DH90" s="0" t="n">
        <f aca="false">IF(V$9=0,0,(SIN(V$12)*COS($E90)+SIN($E90)*COS(V$12))/SIN($E90)*V$9)</f>
        <v>0.595728783132221</v>
      </c>
      <c r="DI90" s="0" t="n">
        <f aca="false">IF(W$9=0,0,(SIN(W$12)*COS($E90)+SIN($E90)*COS(W$12))/SIN($E90)*W$9)</f>
        <v>0.597302757260702</v>
      </c>
      <c r="DJ90" s="0" t="n">
        <f aca="false">IF(X$9=0,0,(SIN(X$12)*COS($E90)+SIN($E90)*COS(X$12))/SIN($E90)*X$9)</f>
        <v>0.593786389373445</v>
      </c>
      <c r="DK90" s="0" t="n">
        <f aca="false">IF(Y$9=0,0,(SIN(Y$12)*COS($E90)+SIN($E90)*COS(Y$12))/SIN($E90)*Y$9)</f>
        <v>0.590098369101118</v>
      </c>
      <c r="DL90" s="0" t="n">
        <f aca="false">IF(Z$9=0,0,(SIN(Z$12)*COS($E90)+SIN($E90)*COS(Z$12))/SIN($E90)*Z$9)</f>
        <v>0.586241349530192</v>
      </c>
      <c r="DM90" s="0" t="n">
        <f aca="false">IF(AA$9=0,0,(SIN(AA$12)*COS($E90)+SIN($E90)*COS(AA$12))/SIN($E90)*AA$9)</f>
        <v>0.58221803195129</v>
      </c>
      <c r="DN90" s="0" t="n">
        <f aca="false">IF(AB$9=0,0,(SIN(AB$12)*COS($E90)+SIN($E90)*COS(AB$12))/SIN($E90)*AB$9)</f>
        <v>0.578031164571392</v>
      </c>
      <c r="DO90" s="0" t="n">
        <f aca="false">IF(AC$9=0,0,(SIN(AC$12)*COS($E90)+SIN($E90)*COS(AC$12))/SIN($E90)*AC$9)</f>
        <v>0.572567184051607</v>
      </c>
      <c r="DP90" s="0" t="n">
        <f aca="false">IF(AD$9=0,0,(SIN(AD$12)*COS($E90)+SIN($E90)*COS(AD$12))/SIN($E90)*AD$9)</f>
        <v>0.567694799999999</v>
      </c>
      <c r="DQ90" s="0" t="n">
        <f aca="false">IF(AE$9=0,0,(SIN(AE$12)*COS($E90)+SIN($E90)*COS(AE$12))/SIN($E90)*AE$9)</f>
        <v>0.563532440707924</v>
      </c>
      <c r="DR90" s="0" t="n">
        <f aca="false">IF(AF$9=0,0,(SIN(AF$12)*COS($E90)+SIN($E90)*COS(AF$12))/SIN($E90)*AF$9)</f>
        <v>0.559214298744059</v>
      </c>
      <c r="DS90" s="0" t="n">
        <f aca="false">IF(AG$9=0,0,(SIN(AG$12)*COS($E90)+SIN($E90)*COS(AG$12))/SIN($E90)*AG$9)</f>
        <v>0.554742887086494</v>
      </c>
      <c r="DT90" s="0" t="n">
        <f aca="false">IF(AH$9=0,0,(SIN(AH$12)*COS($E90)+SIN($E90)*COS(AH$12))/SIN($E90)*AH$9)</f>
        <v>0.549756361374853</v>
      </c>
      <c r="DU90" s="0" t="n">
        <f aca="false">IF(AI$9=0,0,(SIN(AI$12)*COS($E90)+SIN($E90)*COS(AI$12))/SIN($E90)*AI$9)</f>
        <v>0.544625473437597</v>
      </c>
      <c r="DV90" s="0" t="n">
        <f aca="false">IF(AJ$9=0,0,(SIN(AJ$12)*COS($E90)+SIN($E90)*COS(AJ$12))/SIN($E90)*AJ$9)</f>
        <v>0.539353188560309</v>
      </c>
      <c r="DW90" s="0" t="n">
        <f aca="false">IF(AK$9=0,0,(SIN(AK$12)*COS($E90)+SIN($E90)*COS(AK$12))/SIN($E90)*AK$9)</f>
        <v>0.533942507636131</v>
      </c>
      <c r="DX90" s="0" t="n">
        <f aca="false">IF(AL$9=0,0,(SIN(AL$12)*COS($E90)+SIN($E90)*COS(AL$12))/SIN($E90)*AL$9)</f>
        <v>0.528396465826757</v>
      </c>
      <c r="DY90" s="0" t="n">
        <f aca="false">IF(AM$9=0,0,(SIN(AM$12)*COS($E90)+SIN($E90)*COS(AM$12))/SIN($E90)*AM$9)</f>
        <v>0.522600162781366</v>
      </c>
      <c r="DZ90" s="0" t="n">
        <f aca="false">IF(AN$9=0,0,(SIN(AN$12)*COS($E90)+SIN($E90)*COS(AN$12))/SIN($E90)*AN$9)</f>
        <v>0.516676283142447</v>
      </c>
      <c r="EA90" s="0" t="n">
        <f aca="false">IF(AO$9=0,0,(SIN(AO$12)*COS($E90)+SIN($E90)*COS(AO$12))/SIN($E90)*AO$9)</f>
        <v>0.510628063830045</v>
      </c>
      <c r="EB90" s="0" t="n">
        <f aca="false">IF(AP$9=0,0,(SIN(AP$12)*COS($E90)+SIN($E90)*COS(AP$12))/SIN($E90)*AP$9)</f>
        <v>0.504458769573465</v>
      </c>
      <c r="EC90" s="0" t="n">
        <f aca="false">IF(AQ$9=0,0,(SIN(AQ$12)*COS($E90)+SIN($E90)*COS(AQ$12))/SIN($E90)*AQ$9)</f>
        <v>0.498171691483538</v>
      </c>
      <c r="ED90" s="0" t="n">
        <f aca="false">IF(AR$9=0,0,(SIN(AR$12)*COS($E90)+SIN($E90)*COS(AR$12))/SIN($E90)*AR$9)</f>
        <v>0.491940504792889</v>
      </c>
      <c r="EE90" s="0" t="n">
        <f aca="false">IF(AS$9=0,0,(SIN(AS$12)*COS($E90)+SIN($E90)*COS(AS$12))/SIN($E90)*AS$9)</f>
        <v>0.48559523777635</v>
      </c>
      <c r="EF90" s="0" t="n">
        <f aca="false">IF(AT$9=0,0,(SIN(AT$12)*COS($E90)+SIN($E90)*COS(AT$12))/SIN($E90)*AT$9)</f>
        <v>0.479139097747049</v>
      </c>
      <c r="EG90" s="0" t="n">
        <f aca="false">IF(AU$9=0,0,(SIN(AU$12)*COS($E90)+SIN($E90)*COS(AU$12))/SIN($E90)*AU$9)</f>
        <v>0.472575314507144</v>
      </c>
      <c r="EH90" s="0" t="n">
        <f aca="false">IF(AV$9=0,0,(SIN(AV$12)*COS($E90)+SIN($E90)*COS(AV$12))/SIN($E90)*AV$9)</f>
        <v>0.465907138979217</v>
      </c>
      <c r="EI90" s="0" t="n">
        <f aca="false">IF(AW$9=0,0,(SIN(AW$12)*COS($E90)+SIN($E90)*COS(AW$12))/SIN($E90)*AW$9)</f>
        <v>0.458271339656272</v>
      </c>
      <c r="EJ90" s="0" t="n">
        <f aca="false">IF(AX$9=0,0,(SIN(AX$12)*COS($E90)+SIN($E90)*COS(AX$12))/SIN($E90)*AX$9)</f>
        <v>0.450556144795718</v>
      </c>
      <c r="EK90" s="0" t="n">
        <f aca="false">IF(AY$9=0,0,(SIN(AY$12)*COS($E90)+SIN($E90)*COS(AY$12))/SIN($E90)*AY$9)</f>
        <v>0.442765643854329</v>
      </c>
      <c r="EL90" s="0" t="n">
        <f aca="false">IF(AZ$9=0,0,(SIN(AZ$12)*COS($E90)+SIN($E90)*COS(AZ$12))/SIN($E90)*AZ$9)</f>
        <v>0.43490393036102</v>
      </c>
      <c r="EM90" s="0" t="n">
        <f aca="false">IF(BA$9=0,0,(SIN(BA$12)*COS($E90)+SIN($E90)*COS(BA$12))/SIN($E90)*BA$9)</f>
        <v>0.426975100145853</v>
      </c>
      <c r="EN90" s="0" t="n">
        <f aca="false">IF(BB$9=0,0,(SIN(BB$12)*COS($E90)+SIN($E90)*COS(BB$12))/SIN($E90)*BB$9)</f>
        <v>0.41862545004428</v>
      </c>
      <c r="EO90" s="0" t="n">
        <f aca="false">IF(BC$9=0,0,(SIN(BC$12)*COS($E90)+SIN($E90)*COS(BC$12))/SIN($E90)*BC$9)</f>
        <v>0.410226057451937</v>
      </c>
      <c r="EP90" s="0" t="n">
        <f aca="false">IF(BD$9=0,0,(SIN(BD$12)*COS($E90)+SIN($E90)*COS(BD$12))/SIN($E90)*BD$9)</f>
        <v>0.401781337303732</v>
      </c>
      <c r="EQ90" s="0" t="n">
        <f aca="false">IF(BE$9=0,0,(SIN(BE$12)*COS($E90)+SIN($E90)*COS(BE$12))/SIN($E90)*BE$9)</f>
        <v>0.393295694085333</v>
      </c>
      <c r="ER90" s="0" t="n">
        <f aca="false">IF(BF$9=0,0,(SIN(BF$12)*COS($E90)+SIN($E90)*COS(BF$12))/SIN($E90)*BF$9)</f>
        <v>0.384773519933428</v>
      </c>
      <c r="ES90" s="0" t="n">
        <f aca="false">IF(BG$9=0,0,(SIN(BG$12)*COS($E90)+SIN($E90)*COS(BG$12))/SIN($E90)*BG$9)</f>
        <v>0.375742362338244</v>
      </c>
      <c r="ET90" s="0" t="n">
        <f aca="false">IF(BH$9=0,0,(SIN(BH$12)*COS($E90)+SIN($E90)*COS(BH$12))/SIN($E90)*BH$9)</f>
        <v>0.366698026868524</v>
      </c>
      <c r="EU90" s="0" t="n">
        <f aca="false">IF(BI$9=0,0,(SIN(BI$12)*COS($E90)+SIN($E90)*COS(BI$12))/SIN($E90)*BI$9)</f>
        <v>0.357645286396918</v>
      </c>
      <c r="EV90" s="0" t="n">
        <f aca="false">IF(BJ$9=0,0,(SIN(BJ$12)*COS($E90)+SIN($E90)*COS(BJ$12))/SIN($E90)*BJ$9)</f>
        <v>0.348588884891733</v>
      </c>
      <c r="EW90" s="0" t="n">
        <f aca="false">IF(BK$9=0,0,(SIN(BK$12)*COS($E90)+SIN($E90)*COS(BK$12))/SIN($E90)*BK$9)</f>
        <v>0.339533535366794</v>
      </c>
      <c r="EX90" s="0" t="n">
        <f aca="false">IF(BL$9=0,0,(SIN(BL$12)*COS($E90)+SIN($E90)*COS(BL$12))/SIN($E90)*BL$9)</f>
        <v>0.33070336268307</v>
      </c>
      <c r="EY90" s="0" t="n">
        <f aca="false">IF(BM$9=0,0,(SIN(BM$12)*COS($E90)+SIN($E90)*COS(BM$12))/SIN($E90)*BM$9)</f>
        <v>0.321875568363319</v>
      </c>
      <c r="EZ90" s="0" t="n">
        <f aca="false">IF(BN$9=0,0,(SIN(BN$12)*COS($E90)+SIN($E90)*COS(BN$12))/SIN($E90)*BN$9)</f>
        <v>0.313054563572691</v>
      </c>
      <c r="FA90" s="0" t="n">
        <f aca="false">IF(BO$9=0,0,(SIN(BO$12)*COS($E90)+SIN($E90)*COS(BO$12))/SIN($E90)*BO$9)</f>
        <v>0.304244725474135</v>
      </c>
      <c r="FB90" s="0" t="n">
        <f aca="false">IF(BP$9=0,0,(SIN(BP$12)*COS($E90)+SIN($E90)*COS(BP$12))/SIN($E90)*BP$9)</f>
        <v>0.295450395380222</v>
      </c>
      <c r="FC90" s="0" t="n">
        <f aca="false">IF(BQ$9=0,0,(SIN(BQ$12)*COS($E90)+SIN($E90)*COS(BQ$12))/SIN($E90)*BQ$9)</f>
        <v>0.287073485631633</v>
      </c>
      <c r="FD90" s="0" t="n">
        <f aca="false">IF(BR$9=0,0,(SIN(BR$12)*COS($E90)+SIN($E90)*COS(BR$12))/SIN($E90)*BR$9)</f>
        <v>0.27870339209058</v>
      </c>
      <c r="FE90" s="0" t="n">
        <f aca="false">IF(BS$9=0,0,(SIN(BS$12)*COS($E90)+SIN($E90)*COS(BS$12))/SIN($E90)*BS$9)</f>
        <v>0.27034398218079</v>
      </c>
      <c r="FF90" s="0" t="n">
        <f aca="false">IF(BT$9=0,0,(SIN(BT$12)*COS($E90)+SIN($E90)*COS(BT$12))/SIN($E90)*BT$9)</f>
        <v>0.261999090957242</v>
      </c>
      <c r="FG90" s="0" t="n">
        <f aca="false">IF(BU$9=0,0,(SIN(BU$12)*COS($E90)+SIN($E90)*COS(BU$12))/SIN($E90)*BU$9)</f>
        <v>0.25367251954543</v>
      </c>
      <c r="FH90" s="0" t="n">
        <f aca="false">IF(BV$9=0,0,(SIN(BV$12)*COS($E90)+SIN($E90)*COS(BV$12))/SIN($E90)*BV$9)</f>
        <v>0.245544684452057</v>
      </c>
      <c r="FI90" s="0" t="n">
        <f aca="false">IF(BW$9=0,0,(SIN(BW$12)*COS($E90)+SIN($E90)*COS(BW$12))/SIN($E90)*BW$9)</f>
        <v>0.237433468258652</v>
      </c>
      <c r="FJ90" s="0" t="n">
        <f aca="false">IF(BX$9=0,0,(SIN(BX$12)*COS($E90)+SIN($E90)*COS(BX$12))/SIN($E90)*BX$9)</f>
        <v>0.229342403906679</v>
      </c>
      <c r="FK90" s="0" t="n">
        <f aca="false">IF(BY$9=0,0,(SIN(BY$12)*COS($E90)+SIN($E90)*COS(BY$12))/SIN($E90)*BY$9)</f>
        <v>0.221274990029958</v>
      </c>
      <c r="FL90" s="0" t="n">
        <f aca="false">IF(BZ$9=0,0,(SIN(BZ$12)*COS($E90)+SIN($E90)*COS(BZ$12))/SIN($E90)*BZ$9)</f>
        <v>0.213234689573972</v>
      </c>
      <c r="FM90" s="0" t="n">
        <f aca="false">IF(CA$9=0,0,(SIN(CA$12)*COS($E90)+SIN($E90)*COS(CA$12))/SIN($E90)*CA$9)</f>
        <v>0.205224928434729</v>
      </c>
      <c r="FN90" s="0" t="n">
        <f aca="false">IF(CB$9=0,0,(SIN(CB$12)*COS($E90)+SIN($E90)*COS(CB$12))/SIN($E90)*CB$9)</f>
        <v>0.197249094117671</v>
      </c>
      <c r="FO90" s="0" t="n">
        <f aca="false">IF(CC$9=0,0,(SIN(CC$12)*COS($E90)+SIN($E90)*COS(CC$12))/SIN($E90)*CC$9)</f>
        <v>0.189310534417146</v>
      </c>
      <c r="FP90" s="0" t="n">
        <f aca="false">IF(CD$9=0,0,(SIN(CD$12)*COS($E90)+SIN($E90)*COS(CD$12))/SIN($E90)*CD$9)</f>
        <v>0.181412556116917</v>
      </c>
      <c r="FQ90" s="0" t="n">
        <f aca="false">IF(CE$9=0,0,(SIN(CE$12)*COS($E90)+SIN($E90)*COS(CE$12))/SIN($E90)*CE$9)</f>
        <v>0.173558423712208</v>
      </c>
      <c r="FR90" s="0" t="n">
        <f aca="false">IF(CF$9=0,0,(SIN(CF$12)*COS($E90)+SIN($E90)*COS(CF$12))/SIN($E90)*CF$9)</f>
        <v>0.165184115345618</v>
      </c>
      <c r="FS90" s="0" t="n">
        <f aca="false">IF(CG$9=0,0,(SIN(CG$12)*COS($E90)+SIN($E90)*COS(CG$12))/SIN($E90)*CG$9)</f>
        <v>0.156904693199869</v>
      </c>
      <c r="FT90" s="0" t="n">
        <f aca="false">IF(CH$9=0,0,(SIN(CH$12)*COS($E90)+SIN($E90)*COS(CH$12))/SIN($E90)*CH$9)</f>
        <v>0.148723785423899</v>
      </c>
      <c r="FU90" s="0" t="n">
        <f aca="false">IF(CI$9=0,0,(SIN(CI$12)*COS($E90)+SIN($E90)*COS(CI$12))/SIN($E90)*CI$9)</f>
        <v>0.140644945591057</v>
      </c>
      <c r="FV90" s="0" t="n">
        <f aca="false">IF(CJ$9=0,0,(SIN(CJ$12)*COS($E90)+SIN($E90)*COS(CJ$12))/SIN($E90)*CJ$9)</f>
        <v>0.13267165129328</v>
      </c>
      <c r="FW90" s="0" t="n">
        <f aca="false">IF(CK$9=0,0,(SIN(CK$12)*COS($E90)+SIN($E90)*COS(CK$12))/SIN($E90)*CK$9)</f>
        <v>0.1250577310618</v>
      </c>
      <c r="FX90" s="0" t="n">
        <f aca="false">IF(CL$9=0,0,(SIN(CL$12)*COS($E90)+SIN($E90)*COS(CL$12))/SIN($E90)*CL$9)</f>
        <v>0.117530615733016</v>
      </c>
      <c r="FY90" s="0" t="n">
        <f aca="false">IF(CM$9=0,0,(SIN(CM$12)*COS($E90)+SIN($E90)*COS(CM$12))/SIN($E90)*CM$9)</f>
        <v>0.110093329675928</v>
      </c>
      <c r="FZ90" s="0" t="n">
        <f aca="false">IF(CN$9=0,0,(SIN(CN$12)*COS($E90)+SIN($E90)*COS(CN$12))/SIN($E90)*CN$9)</f>
        <v>0.10274883162848</v>
      </c>
      <c r="GA90" s="0" t="n">
        <f aca="false">IF(CO$9=0,0,(SIN(CO$12)*COS($E90)+SIN($E90)*COS(CO$12))/SIN($E90)*CO$9)</f>
        <v>0.0955000135851276</v>
      </c>
      <c r="GB90" s="0" t="n">
        <f aca="false">IF(CP$9=0,0,(SIN(CP$12)*COS($E90)+SIN($E90)*COS(CP$12))/SIN($E90)*CP$9)</f>
        <v>0.0882352569893885</v>
      </c>
      <c r="GC90" s="0" t="n">
        <f aca="false">IF(CQ$9=0,0,(SIN(CQ$12)*COS($E90)+SIN($E90)*COS(CQ$12))/SIN($E90)*CQ$9)</f>
        <v>0.0810878162008842</v>
      </c>
    </row>
    <row r="91" customFormat="false" ht="12.8" hidden="true" customHeight="false" outlineLevel="0" collapsed="false">
      <c r="A91" s="0" t="n">
        <f aca="false">MAX($F91:$CQ91)</f>
        <v>0.528050099721163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0.486984</v>
      </c>
      <c r="C91" s="2" t="n">
        <f aca="false">MOD(Best +D91,360)</f>
        <v>178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0.528050099721163</v>
      </c>
      <c r="G91" s="13" t="n">
        <f aca="false">IF(OR(G181=0,CS91=0),0,G181*CS91/(G181+CS91))</f>
        <v>0.523709239628013</v>
      </c>
      <c r="H91" s="13" t="n">
        <f aca="false">IF(OR(H181=0,CT91=0),0,H181*CT91/(H181+CT91))</f>
        <v>0.519251618014469</v>
      </c>
      <c r="I91" s="13" t="n">
        <f aca="false">IF(OR(I181=0,CU91=0),0,I181*CU91/(I181+CU91))</f>
        <v>0.514686443776505</v>
      </c>
      <c r="J91" s="13" t="n">
        <f aca="false">IF(OR(J181=0,CV91=0),0,J181*CV91/(J181+CV91))</f>
        <v>0.510022435243229</v>
      </c>
      <c r="K91" s="13" t="n">
        <f aca="false">IF(OR(K181=0,CW91=0),0,K181*CW91/(K181+CW91))</f>
        <v>0.505267833770734</v>
      </c>
      <c r="L91" s="13" t="n">
        <f aca="false">IF(OR(L181=0,CX91=0),0,L181*CX91/(L181+CX91))</f>
        <v>0.500430418158107</v>
      </c>
      <c r="M91" s="13" t="n">
        <f aca="false">IF(OR(M181=0,CY91=0),0,M181*CY91/(M181+CY91))</f>
        <v>0.495517519910214</v>
      </c>
      <c r="N91" s="13" t="n">
        <f aca="false">IF(OR(N181=0,CZ91=0),0,N181*CZ91/(N181+CZ91))</f>
        <v>0.490141095836737</v>
      </c>
      <c r="O91" s="13" t="n">
        <f aca="false">IF(OR(O181=0,DA91=0),0,O181*DA91/(O181+DA91))</f>
        <v>0.484730407688721</v>
      </c>
      <c r="P91" s="13" t="n">
        <f aca="false">IF(OR(P181=0,DB91=0),0,P181*DB91/(P181+DB91))</f>
        <v>0.47929008470437</v>
      </c>
      <c r="Q91" s="13" t="n">
        <f aca="false">IF(OR(Q181=0,DC91=0),0,Q181*DC91/(Q181+DC91))</f>
        <v>0.473824429274069</v>
      </c>
      <c r="R91" s="13" t="n">
        <f aca="false">IF(OR(R181=0,DD91=0),0,R181*DD91/(R181+DD91))</f>
        <v>0.468337434134645</v>
      </c>
      <c r="S91" s="13" t="n">
        <f aca="false">IF(OR(S181=0,DE91=0),0,S181*DE91/(S181+DE91))</f>
        <v>0.462054881525109</v>
      </c>
      <c r="T91" s="13" t="n">
        <f aca="false">IF(OR(T181=0,DF91=0),0,T181*DF91/(T181+DF91))</f>
        <v>0.455811740147893</v>
      </c>
      <c r="U91" s="13" t="n">
        <f aca="false">IF(OR(U181=0,DG91=0),0,U181*DG91/(U181+DG91))</f>
        <v>0.44960820198445</v>
      </c>
      <c r="V91" s="13" t="n">
        <f aca="false">IF(OR(V181=0,DH91=0),0,V181*DH91/(V181+DH91))</f>
        <v>0.443444364391893</v>
      </c>
      <c r="W91" s="13" t="n">
        <f aca="false">IF(OR(W181=0,DI91=0),0,W181*DI91/(W181+DI91))</f>
        <v>0.437320238057878</v>
      </c>
      <c r="X91" s="13" t="n">
        <f aca="false">IF(OR(X181=0,DJ91=0),0,X181*DJ91/(X181+DJ91))</f>
        <v>0.428672986212678</v>
      </c>
      <c r="Y91" s="13" t="n">
        <f aca="false">IF(OR(Y181=0,DK91=0),0,Y181*DK91/(Y181+DK91))</f>
        <v>0.420223995747942</v>
      </c>
      <c r="Z91" s="13" t="n">
        <f aca="false">IF(OR(Z181=0,DL91=0),0,Z181*DL91/(Z181+DL91))</f>
        <v>0.411963591600039</v>
      </c>
      <c r="AA91" s="13" t="n">
        <f aca="false">IF(OR(AA181=0,DM91=0),0,AA181*DM91/(AA181+DM91))</f>
        <v>0.403882710414701</v>
      </c>
      <c r="AB91" s="13" t="n">
        <f aca="false">IF(OR(AB181=0,DN91=0),0,AB181*DN91/(AB181+DN91))</f>
        <v>0.395972852268943</v>
      </c>
      <c r="AC91" s="13" t="n">
        <f aca="false">IF(OR(AC181=0,DO91=0),0,AC181*DO91/(AC181+DO91))</f>
        <v>0.387710830487767</v>
      </c>
      <c r="AD91" s="13" t="n">
        <f aca="false">IF(OR(AD181=0,DP91=0),0,AD181*DP91/(AD181+DP91))</f>
        <v>0.37996593914924</v>
      </c>
      <c r="AE91" s="13" t="n">
        <f aca="false">IF(OR(AE181=0,DQ91=0),0,AE181*DQ91/(AE181+DQ91))</f>
        <v>0.372757914227556</v>
      </c>
      <c r="AF91" s="13" t="n">
        <f aca="false">IF(OR(AF181=0,DR91=0),0,AF181*DR91/(AF181+DR91))</f>
        <v>0.365679684309398</v>
      </c>
      <c r="AG91" s="13" t="n">
        <f aca="false">IF(OR(AG181=0,DS91=0),0,AG181*DS91/(AG181+DS91))</f>
        <v>0.358725661514647</v>
      </c>
      <c r="AH91" s="13" t="n">
        <f aca="false">IF(OR(AH181=0,DT91=0),0,AH181*DT91/(AH181+DT91))</f>
        <v>0.35174011992034</v>
      </c>
      <c r="AI91" s="13" t="n">
        <f aca="false">IF(OR(AI181=0,DU91=0),0,AI181*DU91/(AI181+DU91))</f>
        <v>0.344876144031376</v>
      </c>
      <c r="AJ91" s="13" t="n">
        <f aca="false">IF(OR(AJ181=0,DV91=0),0,AJ181*DV91/(AJ181+DV91))</f>
        <v>0.338128591187836</v>
      </c>
      <c r="AK91" s="13" t="n">
        <f aca="false">IF(OR(AK181=0,DW91=0),0,AK181*DW91/(AK181+DW91))</f>
        <v>0.331492593528033</v>
      </c>
      <c r="AL91" s="13" t="n">
        <f aca="false">IF(OR(AL181=0,DX91=0),0,AL181*DX91/(AL181+DX91))</f>
        <v>0.324963539512783</v>
      </c>
      <c r="AM91" s="13" t="n">
        <f aca="false">IF(OR(AM181=0,DY91=0),0,AM181*DY91/(AM181+DY91))</f>
        <v>0.318492786244369</v>
      </c>
      <c r="AN91" s="13" t="n">
        <f aca="false">IF(OR(AN181=0,DZ91=0),0,AN181*DZ91/(AN181+DZ91))</f>
        <v>0.312122574464681</v>
      </c>
      <c r="AO91" s="13" t="n">
        <f aca="false">IF(OR(AO181=0,EA91=0),0,AO181*EA91/(AO181+EA91))</f>
        <v>0.305848864183043</v>
      </c>
      <c r="AP91" s="13" t="n">
        <f aca="false">IF(OR(AP181=0,EB91=0),0,AP181*EB91/(AP181+EB91))</f>
        <v>0.299667818667843</v>
      </c>
      <c r="AQ91" s="13" t="n">
        <f aca="false">IF(OR(AQ181=0,EC91=0),0,AQ181*EC91/(AQ181+EC91))</f>
        <v>0.293575791647041</v>
      </c>
      <c r="AR91" s="13" t="n">
        <f aca="false">IF(OR(AR181=0,ED91=0),0,AR181*ED91/(AR181+ED91))</f>
        <v>0.287628279411037</v>
      </c>
      <c r="AS91" s="13" t="n">
        <f aca="false">IF(OR(AS181=0,EE91=0),0,AS181*EE91/(AS181+EE91))</f>
        <v>0.281760286853279</v>
      </c>
      <c r="AT91" s="13" t="n">
        <f aca="false">IF(OR(AT181=0,EF91=0),0,AT181*EF91/(AT181+EF91))</f>
        <v>0.275968786506265</v>
      </c>
      <c r="AU91" s="13" t="n">
        <f aca="false">IF(OR(AU181=0,EG91=0),0,AU181*EG91/(AU181+EG91))</f>
        <v>0.270250890970151</v>
      </c>
      <c r="AV91" s="13" t="n">
        <f aca="false">IF(OR(AV181=0,EH91=0),0,AV181*EH91/(AV181+EH91))</f>
        <v>0.264603844761846</v>
      </c>
      <c r="AW91" s="13" t="n">
        <f aca="false">IF(OR(AW181=0,EI91=0),0,AW181*EI91/(AW181+EI91))</f>
        <v>0.258745050978321</v>
      </c>
      <c r="AX91" s="13" t="n">
        <f aca="false">IF(OR(AX181=0,EJ91=0),0,AX181*EJ91/(AX181+EJ91))</f>
        <v>0.252964327629778</v>
      </c>
      <c r="AY91" s="13" t="n">
        <f aca="false">IF(OR(AY181=0,EK91=0),0,AY181*EK91/(AY181+EK91))</f>
        <v>0.247258816908685</v>
      </c>
      <c r="AZ91" s="13" t="n">
        <f aca="false">IF(OR(AZ181=0,EL91=0),0,AZ181*EL91/(AZ181+EL91))</f>
        <v>0.241625799681666</v>
      </c>
      <c r="BA91" s="13" t="n">
        <f aca="false">IF(OR(BA181=0,EM91=0),0,BA181*EM91/(BA181+EM91))</f>
        <v>0.23606268779291</v>
      </c>
      <c r="BB91" s="13" t="n">
        <f aca="false">IF(OR(BB181=0,EN91=0),0,BB181*EN91/(BB181+EN91))</f>
        <v>0.230456823563152</v>
      </c>
      <c r="BC91" s="13" t="n">
        <f aca="false">IF(OR(BC181=0,EO91=0),0,BC181*EO91/(BC181+EO91))</f>
        <v>0.224920615487649</v>
      </c>
      <c r="BD91" s="13" t="n">
        <f aca="false">IF(OR(BD181=0,EP91=0),0,BD181*EP91/(BD181+EP91))</f>
        <v>0.219451688379126</v>
      </c>
      <c r="BE91" s="13" t="n">
        <f aca="false">IF(OR(BE181=0,EQ91=0),0,BE181*EQ91/(BE181+EQ91))</f>
        <v>0.214047784563038</v>
      </c>
      <c r="BF91" s="13" t="n">
        <f aca="false">IF(OR(BF181=0,ER91=0),0,BF181*ER91/(BF181+ER91))</f>
        <v>0.208706757966059</v>
      </c>
      <c r="BG91" s="13" t="n">
        <f aca="false">IF(OR(BG181=0,ES91=0),0,BG181*ES91/(BG181+ES91))</f>
        <v>0.203284403483069</v>
      </c>
      <c r="BH91" s="13" t="n">
        <f aca="false">IF(OR(BH181=0,ET91=0),0,BH181*ET91/(BH181+ET91))</f>
        <v>0.197926622386575</v>
      </c>
      <c r="BI91" s="13" t="n">
        <f aca="false">IF(OR(BI181=0,EU91=0),0,BI181*EU91/(BI181+EU91))</f>
        <v>0.192631442292273</v>
      </c>
      <c r="BJ91" s="13" t="n">
        <f aca="false">IF(OR(BJ181=0,EV91=0),0,BJ181*EV91/(BJ181+EV91))</f>
        <v>0.187396997576216</v>
      </c>
      <c r="BK91" s="13" t="n">
        <f aca="false">IF(OR(BK181=0,EW91=0),0,BK181*EW91/(BK181+EW91))</f>
        <v>0.182221524773835</v>
      </c>
      <c r="BL91" s="13" t="n">
        <f aca="false">IF(OR(BL181=0,EX91=0),0,BL181*EX91/(BL181+EX91))</f>
        <v>0.177167757173395</v>
      </c>
      <c r="BM91" s="13" t="n">
        <f aca="false">IF(OR(BM181=0,EY91=0),0,BM181*EY91/(BM181+EY91))</f>
        <v>0.172167100672965</v>
      </c>
      <c r="BN91" s="13" t="n">
        <f aca="false">IF(OR(BN181=0,EZ91=0),0,BN181*EZ91/(BN181+EZ91))</f>
        <v>0.167218111280292</v>
      </c>
      <c r="BO91" s="13" t="n">
        <f aca="false">IF(OR(BO181=0,FA91=0),0,BO181*FA91/(BO181+FA91))</f>
        <v>0.162319425522821</v>
      </c>
      <c r="BP91" s="13" t="n">
        <f aca="false">IF(OR(BP181=0,FB91=0),0,BP181*FB91/(BP181+FB91))</f>
        <v>0.157469757563704</v>
      </c>
      <c r="BQ91" s="13" t="n">
        <f aca="false">IF(OR(BQ181=0,FC91=0),0,BQ181*FC91/(BQ181+FC91))</f>
        <v>0.152783499210337</v>
      </c>
      <c r="BR91" s="13" t="n">
        <f aca="false">IF(OR(BR181=0,FD91=0),0,BR181*FD91/(BR181+FD91))</f>
        <v>0.14813863758239</v>
      </c>
      <c r="BS91" s="13" t="n">
        <f aca="false">IF(OR(BS181=0,FE91=0),0,BS181*FE91/(BS181+FE91))</f>
        <v>0.143534140995489</v>
      </c>
      <c r="BT91" s="13" t="n">
        <f aca="false">IF(OR(BT181=0,FF91=0),0,BT181*FF91/(BT181+FF91))</f>
        <v>0.138969034415676</v>
      </c>
      <c r="BU91" s="13" t="n">
        <f aca="false">IF(OR(BU181=0,FG91=0),0,BU181*FG91/(BU181+FG91))</f>
        <v>0.134442397778947</v>
      </c>
      <c r="BV91" s="13" t="n">
        <f aca="false">IF(OR(BV181=0,FH91=0),0,BV181*FH91/(BV181+FH91))</f>
        <v>0.130004404119997</v>
      </c>
      <c r="BW91" s="13" t="n">
        <f aca="false">IF(OR(BW181=0,FI91=0),0,BW181*FI91/(BW181+FI91))</f>
        <v>0.125600504388375</v>
      </c>
      <c r="BX91" s="13" t="n">
        <f aca="false">IF(OR(BX181=0,FJ91=0),0,BX181*FJ91/(BX181+FJ91))</f>
        <v>0.121229937580233</v>
      </c>
      <c r="BY91" s="13" t="n">
        <f aca="false">IF(OR(BY181=0,FK91=0),0,BY181*FK91/(BY181+FK91))</f>
        <v>0.116891987012964</v>
      </c>
      <c r="BZ91" s="13" t="n">
        <f aca="false">IF(OR(BZ181=0,FL91=0),0,BZ181*FL91/(BZ181+FL91))</f>
        <v>0.112585979308187</v>
      </c>
      <c r="CA91" s="13" t="n">
        <f aca="false">IF(OR(CA181=0,FM91=0),0,CA181*FM91/(CA181+FM91))</f>
        <v>0.108311283466901</v>
      </c>
      <c r="CB91" s="13" t="n">
        <f aca="false">IF(OR(CB181=0,FN91=0),0,CB181*FN91/(CB181+FN91))</f>
        <v>0.104067310032284</v>
      </c>
      <c r="CC91" s="13" t="n">
        <f aca="false">IF(OR(CC181=0,FO91=0),0,CC181*FO91/(CC181+FO91))</f>
        <v>0.0998535103359268</v>
      </c>
      <c r="CD91" s="13" t="n">
        <f aca="false">IF(OR(CD181=0,FP91=0),0,CD181*FP91/(CD181+FP91))</f>
        <v>0.0956693758236021</v>
      </c>
      <c r="CE91" s="13" t="n">
        <f aca="false">IF(OR(CE181=0,FQ91=0),0,CE181*FQ91/(CE181+FQ91))</f>
        <v>0.0915144374569079</v>
      </c>
      <c r="CF91" s="13" t="n">
        <f aca="false">IF(OR(CF181=0,FR91=0),0,CF181*FR91/(CF181+FR91))</f>
        <v>0.0872232945333989</v>
      </c>
      <c r="CG91" s="13" t="n">
        <f aca="false">IF(OR(CG181=0,FS91=0),0,CG181*FS91/(CG181+FS91))</f>
        <v>0.0829724436704242</v>
      </c>
      <c r="CH91" s="13" t="n">
        <f aca="false">IF(OR(CH181=0,FT91=0),0,CH181*FT91/(CH181+FT91))</f>
        <v>0.0787617245123869</v>
      </c>
      <c r="CI91" s="13" t="n">
        <f aca="false">IF(OR(CI181=0,FU91=0),0,CI181*FU91/(CI181+FU91))</f>
        <v>0.074591039393535</v>
      </c>
      <c r="CJ91" s="13" t="n">
        <f aca="false">IF(OR(CJ181=0,FV91=0),0,CJ181*FV91/(CJ181+FV91))</f>
        <v>0.0704603533394144</v>
      </c>
      <c r="CK91" s="13" t="n">
        <f aca="false">IF(OR(CK181=0,FW91=0),0,CK181*FW91/(CK181+FW91))</f>
        <v>0.066444504818251</v>
      </c>
      <c r="CL91" s="13" t="n">
        <f aca="false">IF(OR(CL181=0,FX91=0),0,CL181*FX91/(CL181+FX91))</f>
        <v>0.0624618242098025</v>
      </c>
      <c r="CM91" s="13" t="n">
        <f aca="false">IF(OR(CM181=0,FY91=0),0,CM181*FY91/(CM181+FY91))</f>
        <v>0.0585122902989874</v>
      </c>
      <c r="CN91" s="13" t="n">
        <f aca="false">IF(OR(CN181=0,FZ91=0),0,CN181*FZ91/(CN181+FZ91))</f>
        <v>0.0545959300159494</v>
      </c>
      <c r="CO91" s="13" t="n">
        <f aca="false">IF(OR(CO181=0,GA91=0),0,CO181*GA91/(CO181+GA91))</f>
        <v>0.0507128185833368</v>
      </c>
      <c r="CP91" s="13" t="n">
        <f aca="false">IF(OR(CP181=0,GB91=0),0,CP181*GB91/(CP181+GB91))</f>
        <v>0.0468283093251317</v>
      </c>
      <c r="CQ91" s="13" t="n">
        <f aca="false">IF(OR(CQ181=0,GC91=0),0,CQ181*GC91/(CQ181+GC91))</f>
        <v>0.0429820282037688</v>
      </c>
      <c r="CR91" s="0" t="n">
        <f aca="false">IF(F$9=0,0,(SIN(F$12)*COS($E91)+SIN($E91)*COS(F$12))/SIN($E91)*F$9)</f>
        <v>0.5280501</v>
      </c>
      <c r="CS91" s="0" t="n">
        <f aca="false">IF(G$9=0,0,(SIN(G$12)*COS($E91)+SIN($E91)*COS(G$12))/SIN($E91)*G$9)</f>
        <v>0.53388405060338</v>
      </c>
      <c r="CT91" s="0" t="n">
        <f aca="false">IF(H$9=0,0,(SIN(H$12)*COS($E91)+SIN($E91)*COS(H$12))/SIN($E91)*H$9)</f>
        <v>0.53958075071484</v>
      </c>
      <c r="CU91" s="0" t="n">
        <f aca="false">IF(I$9=0,0,(SIN(I$12)*COS($E91)+SIN($E91)*COS(I$12))/SIN($E91)*I$9)</f>
        <v>0.545135949569641</v>
      </c>
      <c r="CV91" s="0" t="n">
        <f aca="false">IF(J$9=0,0,(SIN(J$12)*COS($E91)+SIN($E91)*COS(J$12))/SIN($E91)*J$9)</f>
        <v>0.550545432542242</v>
      </c>
      <c r="CW91" s="0" t="n">
        <f aca="false">IF(K$9=0,0,(SIN(K$12)*COS($E91)+SIN($E91)*COS(K$12))/SIN($E91)*K$9)</f>
        <v>0.555805023198474</v>
      </c>
      <c r="CX91" s="0" t="n">
        <f aca="false">IF(L$9=0,0,(SIN(L$12)*COS($E91)+SIN($E91)*COS(L$12))/SIN($E91)*L$9)</f>
        <v>0.56091058533798</v>
      </c>
      <c r="CY91" s="0" t="n">
        <f aca="false">IF(M$9=0,0,(SIN(M$12)*COS($E91)+SIN($E91)*COS(M$12))/SIN($E91)*M$9)</f>
        <v>0.565858025026045</v>
      </c>
      <c r="CZ91" s="0" t="n">
        <f aca="false">IF(N$9=0,0,(SIN(N$12)*COS($E91)+SIN($E91)*COS(N$12))/SIN($E91)*N$9)</f>
        <v>0.570108894113754</v>
      </c>
      <c r="DA91" s="0" t="n">
        <f aca="false">IF(O$9=0,0,(SIN(O$12)*COS($E91)+SIN($E91)*COS(O$12))/SIN($E91)*O$9)</f>
        <v>0.574192772963183</v>
      </c>
      <c r="DB91" s="0" t="n">
        <f aca="false">IF(P$9=0,0,(SIN(P$12)*COS($E91)+SIN($E91)*COS(P$12))/SIN($E91)*P$9)</f>
        <v>0.578106195229875</v>
      </c>
      <c r="DC91" s="0" t="n">
        <f aca="false">IF(Q$9=0,0,(SIN(Q$12)*COS($E91)+SIN($E91)*COS(Q$12))/SIN($E91)*Q$9)</f>
        <v>0.581845745137162</v>
      </c>
      <c r="DD91" s="0" t="n">
        <f aca="false">IF(R$9=0,0,(SIN(R$12)*COS($E91)+SIN($E91)*COS(R$12))/SIN($E91)*R$9)</f>
        <v>0.585408059194015</v>
      </c>
      <c r="DE91" s="0" t="n">
        <f aca="false">IF(S$9=0,0,(SIN(S$12)*COS($E91)+SIN($E91)*COS(S$12))/SIN($E91)*S$9)</f>
        <v>0.587531461092505</v>
      </c>
      <c r="DF91" s="0" t="n">
        <f aca="false">IF(T$9=0,0,(SIN(T$12)*COS($E91)+SIN($E91)*COS(T$12))/SIN($E91)*T$9)</f>
        <v>0.589472980945143</v>
      </c>
      <c r="DG91" s="0" t="n">
        <f aca="false">IF(U$9=0,0,(SIN(U$12)*COS($E91)+SIN($E91)*COS(U$12))/SIN($E91)*U$9)</f>
        <v>0.591230571320221</v>
      </c>
      <c r="DH91" s="0" t="n">
        <f aca="false">IF(V$9=0,0,(SIN(V$12)*COS($E91)+SIN($E91)*COS(V$12))/SIN($E91)*V$9)</f>
        <v>0.592802242143969</v>
      </c>
      <c r="DI91" s="0" t="n">
        <f aca="false">IF(W$9=0,0,(SIN(W$12)*COS($E91)+SIN($E91)*COS(W$12))/SIN($E91)*W$9)</f>
        <v>0.594186061749861</v>
      </c>
      <c r="DJ91" s="0" t="n">
        <f aca="false">IF(X$9=0,0,(SIN(X$12)*COS($E91)+SIN($E91)*COS(X$12))/SIN($E91)*X$9)</f>
        <v>0.590506138984641</v>
      </c>
      <c r="DK91" s="0" t="n">
        <f aca="false">IF(Y$9=0,0,(SIN(Y$12)*COS($E91)+SIN($E91)*COS(Y$12))/SIN($E91)*Y$9)</f>
        <v>0.586657054603193</v>
      </c>
      <c r="DL91" s="0" t="n">
        <f aca="false">IF(Z$9=0,0,(SIN(Z$12)*COS($E91)+SIN($E91)*COS(Z$12))/SIN($E91)*Z$9)</f>
        <v>0.582641502068343</v>
      </c>
      <c r="DM91" s="0" t="n">
        <f aca="false">IF(AA$9=0,0,(SIN(AA$12)*COS($E91)+SIN($E91)*COS(AA$12))/SIN($E91)*AA$9)</f>
        <v>0.578462221824357</v>
      </c>
      <c r="DN91" s="0" t="n">
        <f aca="false">IF(AB$9=0,0,(SIN(AB$12)*COS($E91)+SIN($E91)*COS(AB$12))/SIN($E91)*AB$9)</f>
        <v>0.574122</v>
      </c>
      <c r="DO91" s="0" t="n">
        <f aca="false">IF(AC$9=0,0,(SIN(AC$12)*COS($E91)+SIN($E91)*COS(AC$12))/SIN($E91)*AC$9)</f>
        <v>0.568515210233253</v>
      </c>
      <c r="DP91" s="0" t="n">
        <f aca="false">IF(AD$9=0,0,(SIN(AD$12)*COS($E91)+SIN($E91)*COS(AD$12))/SIN($E91)*AD$9)</f>
        <v>0.563497861898537</v>
      </c>
      <c r="DQ91" s="0" t="n">
        <f aca="false">IF(AE$9=0,0,(SIN(AE$12)*COS($E91)+SIN($E91)*COS(AE$12))/SIN($E91)*AE$9)</f>
        <v>0.559186818271408</v>
      </c>
      <c r="DR91" s="0" t="n">
        <f aca="false">IF(AF$9=0,0,(SIN(AF$12)*COS($E91)+SIN($E91)*COS(AF$12))/SIN($E91)*AF$9)</f>
        <v>0.554722452804712</v>
      </c>
      <c r="DS91" s="0" t="n">
        <f aca="false">IF(AG$9=0,0,(SIN(AG$12)*COS($E91)+SIN($E91)*COS(AG$12))/SIN($E91)*AG$9)</f>
        <v>0.550107313590397</v>
      </c>
      <c r="DT91" s="0" t="n">
        <f aca="false">IF(AH$9=0,0,(SIN(AH$12)*COS($E91)+SIN($E91)*COS(AH$12))/SIN($E91)*AH$9)</f>
        <v>0.544982754401203</v>
      </c>
      <c r="DU91" s="0" t="n">
        <f aca="false">IF(AI$9=0,0,(SIN(AI$12)*COS($E91)+SIN($E91)*COS(AI$12))/SIN($E91)*AI$9)</f>
        <v>0.539716602590916</v>
      </c>
      <c r="DV91" s="0" t="n">
        <f aca="false">IF(AJ$9=0,0,(SIN(AJ$12)*COS($E91)+SIN($E91)*COS(AJ$12))/SIN($E91)*AJ$9)</f>
        <v>0.534311852239955</v>
      </c>
      <c r="DW91" s="0" t="n">
        <f aca="false">IF(AK$9=0,0,(SIN(AK$12)*COS($E91)+SIN($E91)*COS(AK$12))/SIN($E91)*AK$9)</f>
        <v>0.528771531786938</v>
      </c>
      <c r="DX91" s="0" t="n">
        <f aca="false">IF(AL$9=0,0,(SIN(AL$12)*COS($E91)+SIN($E91)*COS(AL$12))/SIN($E91)*AL$9)</f>
        <v>0.523098702685191</v>
      </c>
      <c r="DY91" s="0" t="n">
        <f aca="false">IF(AM$9=0,0,(SIN(AM$12)*COS($E91)+SIN($E91)*COS(AM$12))/SIN($E91)*AM$9)</f>
        <v>0.517179713195466</v>
      </c>
      <c r="DZ91" s="0" t="n">
        <f aca="false">IF(AN$9=0,0,(SIN(AN$12)*COS($E91)+SIN($E91)*COS(AN$12))/SIN($E91)*AN$9)</f>
        <v>0.511136113547933</v>
      </c>
      <c r="EA91" s="0" t="n">
        <f aca="false">IF(AO$9=0,0,(SIN(AO$12)*COS($E91)+SIN($E91)*COS(AO$12))/SIN($E91)*AO$9)</f>
        <v>0.50497116202277</v>
      </c>
      <c r="EB91" s="0" t="n">
        <f aca="false">IF(AP$9=0,0,(SIN(AP$12)*COS($E91)+SIN($E91)*COS(AP$12))/SIN($E91)*AP$9)</f>
        <v>0.498688143403253</v>
      </c>
      <c r="EC91" s="0" t="n">
        <f aca="false">IF(AQ$9=0,0,(SIN(AQ$12)*COS($E91)+SIN($E91)*COS(AQ$12))/SIN($E91)*AQ$9)</f>
        <v>0.492290367546627</v>
      </c>
      <c r="ED91" s="0" t="n">
        <f aca="false">IF(AR$9=0,0,(SIN(AR$12)*COS($E91)+SIN($E91)*COS(AR$12))/SIN($E91)*AR$9)</f>
        <v>0.485949452419928</v>
      </c>
      <c r="EE91" s="0" t="n">
        <f aca="false">IF(AS$9=0,0,(SIN(AS$12)*COS($E91)+SIN($E91)*COS(AS$12))/SIN($E91)*AS$9)</f>
        <v>0.479497425073053</v>
      </c>
      <c r="EF91" s="0" t="n">
        <f aca="false">IF(AT$9=0,0,(SIN(AT$12)*COS($E91)+SIN($E91)*COS(AT$12))/SIN($E91)*AT$9)</f>
        <v>0.472937509577723</v>
      </c>
      <c r="EG91" s="0" t="n">
        <f aca="false">IF(AU$9=0,0,(SIN(AU$12)*COS($E91)+SIN($E91)*COS(AU$12))/SIN($E91)*AU$9)</f>
        <v>0.466272951242054</v>
      </c>
      <c r="EH91" s="0" t="n">
        <f aca="false">IF(AV$9=0,0,(SIN(AV$12)*COS($E91)+SIN($E91)*COS(AV$12))/SIN($E91)*AV$9)</f>
        <v>0.459507015242126</v>
      </c>
      <c r="EI91" s="0" t="n">
        <f aca="false">IF(AW$9=0,0,(SIN(AW$12)*COS($E91)+SIN($E91)*COS(AW$12))/SIN($E91)*AW$9)</f>
        <v>0.451788740409919</v>
      </c>
      <c r="EJ91" s="0" t="n">
        <f aca="false">IF(AX$9=0,0,(SIN(AX$12)*COS($E91)+SIN($E91)*COS(AX$12))/SIN($E91)*AX$9)</f>
        <v>0.443994564485242</v>
      </c>
      <c r="EK91" s="0" t="n">
        <f aca="false">IF(AY$9=0,0,(SIN(AY$12)*COS($E91)+SIN($E91)*COS(AY$12))/SIN($E91)*AY$9)</f>
        <v>0.43612857601789</v>
      </c>
      <c r="EL91" s="0" t="n">
        <f aca="false">IF(AZ$9=0,0,(SIN(AZ$12)*COS($E91)+SIN($E91)*COS(AZ$12))/SIN($E91)*AZ$9)</f>
        <v>0.428194866110303</v>
      </c>
      <c r="EM91" s="0" t="n">
        <f aca="false">IF(BA$9=0,0,(SIN(BA$12)*COS($E91)+SIN($E91)*COS(BA$12))/SIN($E91)*BA$9)</f>
        <v>0.420197526655047</v>
      </c>
      <c r="EN91" s="0" t="n">
        <f aca="false">IF(BB$9=0,0,(SIN(BB$12)*COS($E91)+SIN($E91)*COS(BB$12))/SIN($E91)*BB$9)</f>
        <v>0.411788692430712</v>
      </c>
      <c r="EO91" s="0" t="n">
        <f aca="false">IF(BC$9=0,0,(SIN(BC$12)*COS($E91)+SIN($E91)*COS(BC$12))/SIN($E91)*BC$9)</f>
        <v>0.403333772387069</v>
      </c>
      <c r="EP91" s="0" t="n">
        <f aca="false">IF(BD$9=0,0,(SIN(BD$12)*COS($E91)+SIN($E91)*COS(BD$12))/SIN($E91)*BD$9)</f>
        <v>0.394837167622359</v>
      </c>
      <c r="EQ91" s="0" t="n">
        <f aca="false">IF(BE$9=0,0,(SIN(BE$12)*COS($E91)+SIN($E91)*COS(BE$12))/SIN($E91)*BE$9)</f>
        <v>0.386303267205811</v>
      </c>
      <c r="ER91" s="0" t="n">
        <f aca="false">IF(BF$9=0,0,(SIN(BF$12)*COS($E91)+SIN($E91)*COS(BF$12))/SIN($E91)*BF$9)</f>
        <v>0.377736446292106</v>
      </c>
      <c r="ES91" s="0" t="n">
        <f aca="false">IF(BG$9=0,0,(SIN(BG$12)*COS($E91)+SIN($E91)*COS(BG$12))/SIN($E91)*BG$9)</f>
        <v>0.368673204850768</v>
      </c>
      <c r="ET91" s="0" t="n">
        <f aca="false">IF(BH$9=0,0,(SIN(BH$12)*COS($E91)+SIN($E91)*COS(BH$12))/SIN($E91)*BH$9)</f>
        <v>0.359600590599298</v>
      </c>
      <c r="EU91" s="0" t="n">
        <f aca="false">IF(BI$9=0,0,(SIN(BI$12)*COS($E91)+SIN($E91)*COS(BI$12))/SIN($E91)*BI$9)</f>
        <v>0.350523346518483</v>
      </c>
      <c r="EV91" s="0" t="n">
        <f aca="false">IF(BJ$9=0,0,(SIN(BJ$12)*COS($E91)+SIN($E91)*COS(BJ$12))/SIN($E91)*BJ$9)</f>
        <v>0.341446185043408</v>
      </c>
      <c r="EW91" s="0" t="n">
        <f aca="false">IF(BK$9=0,0,(SIN(BK$12)*COS($E91)+SIN($E91)*COS(BK$12))/SIN($E91)*BK$9)</f>
        <v>0.332373786034805</v>
      </c>
      <c r="EX91" s="0" t="n">
        <f aca="false">IF(BL$9=0,0,(SIN(BL$12)*COS($E91)+SIN($E91)*COS(BL$12))/SIN($E91)*BL$9)</f>
        <v>0.323525476572864</v>
      </c>
      <c r="EY91" s="0" t="n">
        <f aca="false">IF(BM$9=0,0,(SIN(BM$12)*COS($E91)+SIN($E91)*COS(BM$12))/SIN($E91)*BM$9)</f>
        <v>0.314683082449103</v>
      </c>
      <c r="EZ91" s="0" t="n">
        <f aca="false">IF(BN$9=0,0,(SIN(BN$12)*COS($E91)+SIN($E91)*COS(BN$12))/SIN($E91)*BN$9)</f>
        <v>0.305850981350604</v>
      </c>
      <c r="FA91" s="0" t="n">
        <f aca="false">IF(BO$9=0,0,(SIN(BO$12)*COS($E91)+SIN($E91)*COS(BO$12))/SIN($E91)*BO$9)</f>
        <v>0.29703351549522</v>
      </c>
      <c r="FB91" s="0" t="n">
        <f aca="false">IF(BP$9=0,0,(SIN(BP$12)*COS($E91)+SIN($E91)*COS(BP$12))/SIN($E91)*BP$9)</f>
        <v>0.288234989805717</v>
      </c>
      <c r="FC91" s="0" t="n">
        <f aca="false">IF(BQ$9=0,0,(SIN(BQ$12)*COS($E91)+SIN($E91)*COS(BQ$12))/SIN($E91)*BQ$9)</f>
        <v>0.279847270202511</v>
      </c>
      <c r="FD91" s="0" t="n">
        <f aca="false">IF(BR$9=0,0,(SIN(BR$12)*COS($E91)+SIN($E91)*COS(BR$12))/SIN($E91)*BR$9)</f>
        <v>0.271469546993108</v>
      </c>
      <c r="FE91" s="0" t="n">
        <f aca="false">IF(BS$9=0,0,(SIN(BS$12)*COS($E91)+SIN($E91)*COS(BS$12))/SIN($E91)*BS$9)</f>
        <v>0.26310565624284</v>
      </c>
      <c r="FF91" s="0" t="n">
        <f aca="false">IF(BT$9=0,0,(SIN(BT$12)*COS($E91)+SIN($E91)*COS(BT$12))/SIN($E91)*BT$9)</f>
        <v>0.254759400401174</v>
      </c>
      <c r="FG91" s="0" t="n">
        <f aca="false">IF(BU$9=0,0,(SIN(BU$12)*COS($E91)+SIN($E91)*COS(BU$12))/SIN($E91)*BU$9)</f>
        <v>0.246434546761248</v>
      </c>
      <c r="FH91" s="0" t="n">
        <f aca="false">IF(BV$9=0,0,(SIN(BV$12)*COS($E91)+SIN($E91)*COS(BV$12))/SIN($E91)*BV$9)</f>
        <v>0.238306269298395</v>
      </c>
      <c r="FI91" s="0" t="n">
        <f aca="false">IF(BW$9=0,0,(SIN(BW$12)*COS($E91)+SIN($E91)*COS(BW$12))/SIN($E91)*BW$9)</f>
        <v>0.230197550011482</v>
      </c>
      <c r="FJ91" s="0" t="n">
        <f aca="false">IF(BX$9=0,0,(SIN(BX$12)*COS($E91)+SIN($E91)*COS(BX$12))/SIN($E91)*BX$9)</f>
        <v>0.222111889246899</v>
      </c>
      <c r="FK91" s="0" t="n">
        <f aca="false">IF(BY$9=0,0,(SIN(BY$12)*COS($E91)+SIN($E91)*COS(BY$12))/SIN($E91)*BY$9)</f>
        <v>0.21405275194399</v>
      </c>
      <c r="FL91" s="0" t="n">
        <f aca="false">IF(BZ$9=0,0,(SIN(BZ$12)*COS($E91)+SIN($E91)*COS(BZ$12))/SIN($E91)*BZ$9)</f>
        <v>0.206023566274377</v>
      </c>
      <c r="FM91" s="0" t="n">
        <f aca="false">IF(CA$9=0,0,(SIN(CA$12)*COS($E91)+SIN($E91)*COS(CA$12))/SIN($E91)*CA$9)</f>
        <v>0.198027722301244</v>
      </c>
      <c r="FN91" s="0" t="n">
        <f aca="false">IF(CB$9=0,0,(SIN(CB$12)*COS($E91)+SIN($E91)*COS(CB$12))/SIN($E91)*CB$9)</f>
        <v>0.190068570659045</v>
      </c>
      <c r="FO91" s="0" t="n">
        <f aca="false">IF(CC$9=0,0,(SIN(CC$12)*COS($E91)+SIN($E91)*COS(CC$12))/SIN($E91)*CC$9)</f>
        <v>0.182149421254146</v>
      </c>
      <c r="FP91" s="0" t="n">
        <f aca="false">IF(CD$9=0,0,(SIN(CD$12)*COS($E91)+SIN($E91)*COS(CD$12))/SIN($E91)*CD$9)</f>
        <v>0.174273541986869</v>
      </c>
      <c r="FQ91" s="0" t="n">
        <f aca="false">IF(CE$9=0,0,(SIN(CE$12)*COS($E91)+SIN($E91)*COS(CE$12))/SIN($E91)*CE$9)</f>
        <v>0.166444157495421</v>
      </c>
      <c r="FR91" s="0" t="n">
        <f aca="false">IF(CF$9=0,0,(SIN(CF$12)*COS($E91)+SIN($E91)*COS(CF$12))/SIN($E91)*CF$9)</f>
        <v>0.158121458302107</v>
      </c>
      <c r="FS91" s="0" t="n">
        <f aca="false">IF(CG$9=0,0,(SIN(CG$12)*COS($E91)+SIN($E91)*COS(CG$12))/SIN($E91)*CG$9)</f>
        <v>0.149896384217095</v>
      </c>
      <c r="FT91" s="0" t="n">
        <f aca="false">IF(CH$9=0,0,(SIN(CH$12)*COS($E91)+SIN($E91)*COS(CH$12))/SIN($E91)*CH$9)</f>
        <v>0.141772498504193</v>
      </c>
      <c r="FU91" s="0" t="n">
        <f aca="false">IF(CI$9=0,0,(SIN(CI$12)*COS($E91)+SIN($E91)*COS(CI$12))/SIN($E91)*CI$9)</f>
        <v>0.133753288872849</v>
      </c>
      <c r="FV91" s="0" t="n">
        <f aca="false">IF(CJ$9=0,0,(SIN(CJ$12)*COS($E91)+SIN($E91)*COS(CJ$12))/SIN($E91)*CJ$9)</f>
        <v>0.125842166107157</v>
      </c>
      <c r="FW91" s="0" t="n">
        <f aca="false">IF(CK$9=0,0,(SIN(CK$12)*COS($E91)+SIN($E91)*COS(CK$12))/SIN($E91)*CK$9)</f>
        <v>0.118279317238122</v>
      </c>
      <c r="FX91" s="0" t="n">
        <f aca="false">IF(CL$9=0,0,(SIN(CL$12)*COS($E91)+SIN($E91)*COS(CL$12))/SIN($E91)*CL$9)</f>
        <v>0.110805624256424</v>
      </c>
      <c r="FY91" s="0" t="n">
        <f aca="false">IF(CM$9=0,0,(SIN(CM$12)*COS($E91)+SIN($E91)*COS(CM$12))/SIN($E91)*CM$9)</f>
        <v>0.103424054532474</v>
      </c>
      <c r="FZ91" s="0" t="n">
        <f aca="false">IF(CN$9=0,0,(SIN(CN$12)*COS($E91)+SIN($E91)*COS(CN$12))/SIN($E91)*CN$9)</f>
        <v>0.0961375090320812</v>
      </c>
      <c r="GA91" s="0" t="n">
        <f aca="false">IF(CO$9=0,0,(SIN(CO$12)*COS($E91)+SIN($E91)*COS(CO$12))/SIN($E91)*CO$9)</f>
        <v>0.0889488212340449</v>
      </c>
      <c r="GB91" s="0" t="n">
        <f aca="false">IF(CP$9=0,0,(SIN(CP$12)*COS($E91)+SIN($E91)*COS(CP$12))/SIN($E91)*CP$9)</f>
        <v>0.0817547187285197</v>
      </c>
      <c r="GC91" s="0" t="n">
        <f aca="false">IF(CQ$9=0,0,(SIN(CQ$12)*COS($E91)+SIN($E91)*COS(CQ$12))/SIN($E91)*CQ$9)</f>
        <v>0.0746799982729043</v>
      </c>
    </row>
    <row r="92" customFormat="false" ht="12.8" hidden="true" customHeight="false" outlineLevel="0" collapsed="false">
      <c r="A92" s="0" t="n">
        <f aca="false">MAX($F92:$CQ92)</f>
        <v>0.528050099721163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0.482658</v>
      </c>
      <c r="C92" s="2" t="n">
        <f aca="false">MOD(Best +D92,360)</f>
        <v>179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0.528050099721163</v>
      </c>
      <c r="G92" s="13" t="n">
        <f aca="false">IF(OR(G182=0,CS92=0),0,G182*CS92/(G182+CS92))</f>
        <v>0.523487855526987</v>
      </c>
      <c r="H92" s="13" t="n">
        <f aca="false">IF(OR(H182=0,CT92=0),0,H182*CT92/(H182+CT92))</f>
        <v>0.518814969766223</v>
      </c>
      <c r="I92" s="13" t="n">
        <f aca="false">IF(OR(I182=0,CU92=0),0,I182*CU92/(I182+CU92))</f>
        <v>0.514040606661132</v>
      </c>
      <c r="J92" s="13" t="n">
        <f aca="false">IF(OR(J182=0,CV92=0),0,J182*CV92/(J182+CV92))</f>
        <v>0.509173427047873</v>
      </c>
      <c r="K92" s="13" t="n">
        <f aca="false">IF(OR(K182=0,CW92=0),0,K182*CW92/(K182+CW92))</f>
        <v>0.504221603514459</v>
      </c>
      <c r="L92" s="13" t="n">
        <f aca="false">IF(OR(L182=0,CX92=0),0,L182*CX92/(L182+CX92))</f>
        <v>0.499192836250631</v>
      </c>
      <c r="M92" s="13" t="n">
        <f aca="false">IF(OR(M182=0,CY92=0),0,M182*CY92/(M182+CY92))</f>
        <v>0.494094369636777</v>
      </c>
      <c r="N92" s="13" t="n">
        <f aca="false">IF(OR(N182=0,CZ92=0),0,N182*CZ92/(N182+CZ92))</f>
        <v>0.488539671425658</v>
      </c>
      <c r="O92" s="13" t="n">
        <f aca="false">IF(OR(O182=0,DA92=0),0,O182*DA92/(O182+DA92))</f>
        <v>0.482956550669967</v>
      </c>
      <c r="P92" s="13" t="n">
        <f aca="false">IF(OR(P182=0,DB92=0),0,P182*DB92/(P182+DB92))</f>
        <v>0.477349492413512</v>
      </c>
      <c r="Q92" s="13" t="n">
        <f aca="false">IF(OR(Q182=0,DC92=0),0,Q182*DC92/(Q182+DC92))</f>
        <v>0.471722654342267</v>
      </c>
      <c r="R92" s="13" t="n">
        <f aca="false">IF(OR(R182=0,DD92=0),0,R182*DD92/(R182+DD92))</f>
        <v>0.466079884549444</v>
      </c>
      <c r="S92" s="13" t="n">
        <f aca="false">IF(OR(S182=0,DE92=0),0,S182*DE92/(S182+DE92))</f>
        <v>0.459651810212655</v>
      </c>
      <c r="T92" s="13" t="n">
        <f aca="false">IF(OR(T182=0,DF92=0),0,T182*DF92/(T182+DF92))</f>
        <v>0.453268607252653</v>
      </c>
      <c r="U92" s="13" t="n">
        <f aca="false">IF(OR(U182=0,DG92=0),0,U182*DG92/(U182+DG92))</f>
        <v>0.446930266166261</v>
      </c>
      <c r="V92" s="13" t="n">
        <f aca="false">IF(OR(V182=0,DH92=0),0,V182*DH92/(V182+DH92))</f>
        <v>0.440636690802956</v>
      </c>
      <c r="W92" s="13" t="n">
        <f aca="false">IF(OR(W182=0,DI92=0),0,W182*DI92/(W182+DI92))</f>
        <v>0.434387706046673</v>
      </c>
      <c r="X92" s="13" t="n">
        <f aca="false">IF(OR(X182=0,DJ92=0),0,X182*DJ92/(X182+DJ92))</f>
        <v>0.425642410248115</v>
      </c>
      <c r="Y92" s="13" t="n">
        <f aca="false">IF(OR(Y182=0,DK92=0),0,Y182*DK92/(Y182+DK92))</f>
        <v>0.417100653557267</v>
      </c>
      <c r="Z92" s="13" t="n">
        <f aca="false">IF(OR(Z182=0,DL92=0),0,Z182*DL92/(Z182+DL92))</f>
        <v>0.408752463834479</v>
      </c>
      <c r="AA92" s="13" t="n">
        <f aca="false">IF(OR(AA182=0,DM92=0),0,AA182*DM92/(AA182+DM92))</f>
        <v>0.400588502616626</v>
      </c>
      <c r="AB92" s="13" t="n">
        <f aca="false">IF(OR(AB182=0,DN92=0),0,AB182*DN92/(AB182+DN92))</f>
        <v>0.392600014898292</v>
      </c>
      <c r="AC92" s="13" t="n">
        <f aca="false">IF(OR(AC182=0,DO92=0),0,AC182*DO92/(AC182+DO92))</f>
        <v>0.384269076657883</v>
      </c>
      <c r="AD92" s="13" t="n">
        <f aca="false">IF(OR(AD182=0,DP92=0),0,AD182*DP92/(AD182+DP92))</f>
        <v>0.376455673402133</v>
      </c>
      <c r="AE92" s="13" t="n">
        <f aca="false">IF(OR(AE182=0,DQ92=0),0,AE182*DQ92/(AE182+DQ92))</f>
        <v>0.369178590086254</v>
      </c>
      <c r="AF92" s="13" t="n">
        <f aca="false">IF(OR(AF182=0,DR92=0),0,AF182*DR92/(AF182+DR92))</f>
        <v>0.362034852590985</v>
      </c>
      <c r="AG92" s="13" t="n">
        <f aca="false">IF(OR(AG182=0,DS92=0),0,AG182*DS92/(AG182+DS92))</f>
        <v>0.355018701961415</v>
      </c>
      <c r="AH92" s="13" t="n">
        <f aca="false">IF(OR(AH182=0,DT92=0),0,AH182*DT92/(AH182+DT92))</f>
        <v>0.347976162680858</v>
      </c>
      <c r="AI92" s="13" t="n">
        <f aca="false">IF(OR(AI182=0,DU92=0),0,AI182*DU92/(AI182+DU92))</f>
        <v>0.341058280841996</v>
      </c>
      <c r="AJ92" s="13" t="n">
        <f aca="false">IF(OR(AJ182=0,DV92=0),0,AJ182*DV92/(AJ182+DV92))</f>
        <v>0.334259769949988</v>
      </c>
      <c r="AK92" s="13" t="n">
        <f aca="false">IF(OR(AK182=0,DW92=0),0,AK182*DW92/(AK182+DW92))</f>
        <v>0.327575627467051</v>
      </c>
      <c r="AL92" s="13" t="n">
        <f aca="false">IF(OR(AL182=0,DX92=0),0,AL182*DX92/(AL182+DX92))</f>
        <v>0.321001115647609</v>
      </c>
      <c r="AM92" s="13" t="n">
        <f aca="false">IF(OR(AM182=0,DY92=0),0,AM182*DY92/(AM182+DY92))</f>
        <v>0.314488125479633</v>
      </c>
      <c r="AN92" s="13" t="n">
        <f aca="false">IF(OR(AN182=0,DZ92=0),0,AN182*DZ92/(AN182+DZ92))</f>
        <v>0.308078138799007</v>
      </c>
      <c r="AO92" s="13" t="n">
        <f aca="false">IF(OR(AO182=0,EA92=0),0,AO182*EA92/(AO182+EA92))</f>
        <v>0.301767010569197</v>
      </c>
      <c r="AP92" s="13" t="n">
        <f aca="false">IF(OR(AP182=0,EB92=0),0,AP182*EB92/(AP182+EB92))</f>
        <v>0.295550805362865</v>
      </c>
      <c r="AQ92" s="13" t="n">
        <f aca="false">IF(OR(AQ182=0,EC92=0),0,AQ182*EC92/(AQ182+EC92))</f>
        <v>0.289425784113165</v>
      </c>
      <c r="AR92" s="13" t="n">
        <f aca="false">IF(OR(AR182=0,ED92=0),0,AR182*ED92/(AR182+ED92))</f>
        <v>0.283446363580776</v>
      </c>
      <c r="AS92" s="13" t="n">
        <f aca="false">IF(OR(AS182=0,EE92=0),0,AS182*EE92/(AS182+EE92))</f>
        <v>0.277548454947145</v>
      </c>
      <c r="AT92" s="13" t="n">
        <f aca="false">IF(OR(AT182=0,EF92=0),0,AT182*EF92/(AT182+EF92))</f>
        <v>0.27172895394582</v>
      </c>
      <c r="AU92" s="13" t="n">
        <f aca="false">IF(OR(AU182=0,EG92=0),0,AU182*EG92/(AU182+EG92))</f>
        <v>0.26598490073811</v>
      </c>
      <c r="AV92" s="13" t="n">
        <f aca="false">IF(OR(AV182=0,EH92=0),0,AV182*EH92/(AV182+EH92))</f>
        <v>0.260313471476533</v>
      </c>
      <c r="AW92" s="13" t="n">
        <f aca="false">IF(OR(AW182=0,EI92=0),0,AW182*EI92/(AW182+EI92))</f>
        <v>0.254437335823238</v>
      </c>
      <c r="AX92" s="13" t="n">
        <f aca="false">IF(OR(AX182=0,EJ92=0),0,AX182*EJ92/(AX182+EJ92))</f>
        <v>0.248640936366839</v>
      </c>
      <c r="AY92" s="13" t="n">
        <f aca="false">IF(OR(AY182=0,EK92=0),0,AY182*EK92/(AY182+EK92))</f>
        <v>0.242921356045205</v>
      </c>
      <c r="AZ92" s="13" t="n">
        <f aca="false">IF(OR(AZ182=0,EL92=0),0,AZ182*EL92/(AZ182+EL92))</f>
        <v>0.237275819878696</v>
      </c>
      <c r="BA92" s="13" t="n">
        <f aca="false">IF(OR(BA182=0,EM92=0),0,BA182*EM92/(BA182+EM92))</f>
        <v>0.231701687051455</v>
      </c>
      <c r="BB92" s="13" t="n">
        <f aca="false">IF(OR(BB182=0,EN92=0),0,BB182*EN92/(BB182+EN92))</f>
        <v>0.226088609870981</v>
      </c>
      <c r="BC92" s="13" t="n">
        <f aca="false">IF(OR(BC182=0,EO92=0),0,BC182*EO92/(BC182+EO92))</f>
        <v>0.220546601229023</v>
      </c>
      <c r="BD92" s="13" t="n">
        <f aca="false">IF(OR(BD182=0,EP92=0),0,BD182*EP92/(BD182+EP92))</f>
        <v>0.215073241596198</v>
      </c>
      <c r="BE92" s="13" t="n">
        <f aca="false">IF(OR(BE182=0,EQ92=0),0,BE182*EQ92/(BE182+EQ92))</f>
        <v>0.209666231480231</v>
      </c>
      <c r="BF92" s="13" t="n">
        <f aca="false">IF(OR(BF182=0,ER92=0),0,BF182*ER92/(BF182+ER92))</f>
        <v>0.204323385355839</v>
      </c>
      <c r="BG92" s="13" t="n">
        <f aca="false">IF(OR(BG182=0,ES92=0),0,BG182*ES92/(BG182+ES92))</f>
        <v>0.198903879661958</v>
      </c>
      <c r="BH92" s="13" t="n">
        <f aca="false">IF(OR(BH182=0,ET92=0),0,BH182*ET92/(BH182+ET92))</f>
        <v>0.193550183682977</v>
      </c>
      <c r="BI92" s="13" t="n">
        <f aca="false">IF(OR(BI182=0,EU92=0),0,BI182*EU92/(BI182+EU92))</f>
        <v>0.188260292356795</v>
      </c>
      <c r="BJ92" s="13" t="n">
        <f aca="false">IF(OR(BJ182=0,EV92=0),0,BJ182*EV92/(BJ182+EV92))</f>
        <v>0.1830323092826</v>
      </c>
      <c r="BK92" s="13" t="n">
        <f aca="false">IF(OR(BK182=0,EW92=0),0,BK182*EW92/(BK182+EW92))</f>
        <v>0.177864442003172</v>
      </c>
      <c r="BL92" s="13" t="n">
        <f aca="false">IF(OR(BL182=0,EX92=0),0,BL182*EX92/(BL182+EX92))</f>
        <v>0.172817653640619</v>
      </c>
      <c r="BM92" s="13" t="n">
        <f aca="false">IF(OR(BM182=0,EY92=0),0,BM182*EY92/(BM182+EY92))</f>
        <v>0.167825054108997</v>
      </c>
      <c r="BN92" s="13" t="n">
        <f aca="false">IF(OR(BN182=0,EZ92=0),0,BN182*EZ92/(BN182+EZ92))</f>
        <v>0.162885174746428</v>
      </c>
      <c r="BO92" s="13" t="n">
        <f aca="false">IF(OR(BO182=0,FA92=0),0,BO182*FA92/(BO182+FA92))</f>
        <v>0.157996628781348</v>
      </c>
      <c r="BP92" s="13" t="n">
        <f aca="false">IF(OR(BP182=0,FB92=0),0,BP182*FB92/(BP182+FB92))</f>
        <v>0.153158108368049</v>
      </c>
      <c r="BQ92" s="13" t="n">
        <f aca="false">IF(OR(BQ182=0,FC92=0),0,BQ182*FC92/(BQ182+FC92))</f>
        <v>0.148480438627439</v>
      </c>
      <c r="BR92" s="13" t="n">
        <f aca="false">IF(OR(BR182=0,FD92=0),0,BR182*FD92/(BR182+FD92))</f>
        <v>0.143845110233509</v>
      </c>
      <c r="BS92" s="13" t="n">
        <f aca="false">IF(OR(BS182=0,FE92=0),0,BS182*FE92/(BS182+FE92))</f>
        <v>0.139251072270869</v>
      </c>
      <c r="BT92" s="13" t="n">
        <f aca="false">IF(OR(BT182=0,FF92=0),0,BT182*FF92/(BT182+FF92))</f>
        <v>0.134697331467699</v>
      </c>
      <c r="BU92" s="13" t="n">
        <f aca="false">IF(OR(BU182=0,FG92=0),0,BU182*FG92/(BU182+FG92))</f>
        <v>0.130182950460067</v>
      </c>
      <c r="BV92" s="13" t="n">
        <f aca="false">IF(OR(BV182=0,FH92=0),0,BV182*FH92/(BV182+FH92))</f>
        <v>0.125756290450338</v>
      </c>
      <c r="BW92" s="13" t="n">
        <f aca="false">IF(OR(BW182=0,FI92=0),0,BW182*FI92/(BW182+FI92))</f>
        <v>0.12136457320771</v>
      </c>
      <c r="BX92" s="13" t="n">
        <f aca="false">IF(OR(BX182=0,FJ92=0),0,BX182*FJ92/(BX182+FJ92))</f>
        <v>0.11700702271338</v>
      </c>
      <c r="BY92" s="13" t="n">
        <f aca="false">IF(OR(BY182=0,FK92=0),0,BY182*FK92/(BY182+FK92))</f>
        <v>0.112682908012788</v>
      </c>
      <c r="BZ92" s="13" t="n">
        <f aca="false">IF(OR(BZ182=0,FL92=0),0,BZ182*FL92/(BZ182+FL92))</f>
        <v>0.108391542158377</v>
      </c>
      <c r="CA92" s="13" t="n">
        <f aca="false">IF(OR(CA182=0,FM92=0),0,CA182*FM92/(CA182+FM92))</f>
        <v>0.104132281246518</v>
      </c>
      <c r="CB92" s="13" t="n">
        <f aca="false">IF(OR(CB182=0,FN92=0),0,CB182*FN92/(CB182+FN92))</f>
        <v>0.0999045235439398</v>
      </c>
      <c r="CC92" s="13" t="n">
        <f aca="false">IF(OR(CC182=0,FO92=0),0,CC182*FO92/(CC182+FO92))</f>
        <v>0.0957077086993075</v>
      </c>
      <c r="CD92" s="13" t="n">
        <f aca="false">IF(OR(CD182=0,FP92=0),0,CD182*FP92/(CD182+FP92))</f>
        <v>0.0915413170359176</v>
      </c>
      <c r="CE92" s="13" t="n">
        <f aca="false">IF(OR(CE182=0,FQ92=0),0,CE182*FQ92/(CE182+FQ92))</f>
        <v>0.0874048689217281</v>
      </c>
      <c r="CF92" s="13" t="n">
        <f aca="false">IF(OR(CF182=0,FR92=0),0,CF182*FR92/(CF182+FR92))</f>
        <v>0.0831410764279629</v>
      </c>
      <c r="CG92" s="13" t="n">
        <f aca="false">IF(OR(CG182=0,FS92=0),0,CG182*FS92/(CG182+FS92))</f>
        <v>0.0789183680894119</v>
      </c>
      <c r="CH92" s="13" t="n">
        <f aca="false">IF(OR(CH182=0,FT92=0),0,CH182*FT92/(CH182+FT92))</f>
        <v>0.0747365759340169</v>
      </c>
      <c r="CI92" s="13" t="n">
        <f aca="false">IF(OR(CI182=0,FU92=0),0,CI182*FU92/(CI182+FU92))</f>
        <v>0.0705955950536102</v>
      </c>
      <c r="CJ92" s="13" t="n">
        <f aca="false">IF(OR(CJ182=0,FV92=0),0,CJ182*FV92/(CJ182+FV92))</f>
        <v>0.0664953835722599</v>
      </c>
      <c r="CK92" s="13" t="n">
        <f aca="false">IF(OR(CK182=0,FW92=0),0,CK182*FW92/(CK182+FW92))</f>
        <v>0.0625061638456268</v>
      </c>
      <c r="CL92" s="13" t="n">
        <f aca="false">IF(OR(CL182=0,FX92=0),0,CL182*FX92/(CL182+FX92))</f>
        <v>0.0585508239651417</v>
      </c>
      <c r="CM92" s="13" t="n">
        <f aca="false">IF(OR(CM182=0,FY92=0),0,CM182*FY92/(CM182+FY92))</f>
        <v>0.054629335651344</v>
      </c>
      <c r="CN92" s="13" t="n">
        <f aca="false">IF(OR(CN182=0,FZ92=0),0,CN182*FZ92/(CN182+FZ92))</f>
        <v>0.0507417190214897</v>
      </c>
      <c r="CO92" s="13" t="n">
        <f aca="false">IF(OR(CO182=0,GA92=0),0,CO182*GA92/(CO182+GA92))</f>
        <v>0.0468880427108534</v>
      </c>
      <c r="CP92" s="13" t="n">
        <f aca="false">IF(OR(CP182=0,GB92=0),0,CP182*GB92/(CP182+GB92))</f>
        <v>0.0430365468100254</v>
      </c>
      <c r="CQ92" s="13" t="n">
        <f aca="false">IF(OR(CQ182=0,GC92=0),0,CQ182*GC92/(CQ182+GC92))</f>
        <v>0.0392239854724324</v>
      </c>
      <c r="CR92" s="0" t="n">
        <f aca="false">IF(F$9=0,0,(SIN(F$12)*COS($E92)+SIN($E92)*COS(F$12))/SIN($E92)*F$9)</f>
        <v>0.5280501</v>
      </c>
      <c r="CS92" s="0" t="n">
        <f aca="false">IF(G$9=0,0,(SIN(G$12)*COS($E92)+SIN($E92)*COS(G$12))/SIN($E92)*G$9)</f>
        <v>0.533716380873095</v>
      </c>
      <c r="CT92" s="0" t="n">
        <f aca="false">IF(H$9=0,0,(SIN(H$12)*COS($E92)+SIN($E92)*COS(H$12))/SIN($E92)*H$9)</f>
        <v>0.539242873003077</v>
      </c>
      <c r="CU92" s="0" t="n">
        <f aca="false">IF(I$9=0,0,(SIN(I$12)*COS($E92)+SIN($E92)*COS(I$12))/SIN($E92)*I$9)</f>
        <v>0.544625378655368</v>
      </c>
      <c r="CV92" s="0" t="n">
        <f aca="false">IF(J$9=0,0,(SIN(J$12)*COS($E92)+SIN($E92)*COS(J$12))/SIN($E92)*J$9)</f>
        <v>0.549859737779982</v>
      </c>
      <c r="CW92" s="0" t="n">
        <f aca="false">IF(K$9=0,0,(SIN(K$12)*COS($E92)+SIN($E92)*COS(K$12))/SIN($E92)*K$9)</f>
        <v>0.554941830046478</v>
      </c>
      <c r="CX92" s="0" t="n">
        <f aca="false">IF(L$9=0,0,(SIN(L$12)*COS($E92)+SIN($E92)*COS(L$12))/SIN($E92)*L$9)</f>
        <v>0.559867576868465</v>
      </c>
      <c r="CY92" s="0" t="n">
        <f aca="false">IF(M$9=0,0,(SIN(M$12)*COS($E92)+SIN($E92)*COS(M$12))/SIN($E92)*M$9)</f>
        <v>0.564632943416804</v>
      </c>
      <c r="CZ92" s="0" t="n">
        <f aca="false">IF(N$9=0,0,(SIN(N$12)*COS($E92)+SIN($E92)*COS(N$12))/SIN($E92)*N$9)</f>
        <v>0.5687008619565</v>
      </c>
      <c r="DA92" s="0" t="n">
        <f aca="false">IF(O$9=0,0,(SIN(O$12)*COS($E92)+SIN($E92)*COS(O$12))/SIN($E92)*O$9)</f>
        <v>0.572599982437017</v>
      </c>
      <c r="DB92" s="0" t="n">
        <f aca="false">IF(P$9=0,0,(SIN(P$12)*COS($E92)+SIN($E92)*COS(P$12))/SIN($E92)*P$9)</f>
        <v>0.576326900619927</v>
      </c>
      <c r="DC92" s="0" t="n">
        <f aca="false">IF(Q$9=0,0,(SIN(Q$12)*COS($E92)+SIN($E92)*COS(Q$12))/SIN($E92)*Q$9)</f>
        <v>0.579878264045903</v>
      </c>
      <c r="DD92" s="0" t="n">
        <f aca="false">IF(R$9=0,0,(SIN(R$12)*COS($E92)+SIN($E92)*COS(R$12))/SIN($E92)*R$9)</f>
        <v>0.583250773731302</v>
      </c>
      <c r="DE92" s="0" t="n">
        <f aca="false">IF(S$9=0,0,(SIN(S$12)*COS($E92)+SIN($E92)*COS(S$12))/SIN($E92)*S$9)</f>
        <v>0.585187838582256</v>
      </c>
      <c r="DF92" s="0" t="n">
        <f aca="false">IF(T$9=0,0,(SIN(T$12)*COS($E92)+SIN($E92)*COS(T$12))/SIN($E92)*T$9)</f>
        <v>0.586942293365989</v>
      </c>
      <c r="DG92" s="0" t="n">
        <f aca="false">IF(U$9=0,0,(SIN(U$12)*COS($E92)+SIN($E92)*COS(U$12))/SIN($E92)*U$9)</f>
        <v>0.588512153661997</v>
      </c>
      <c r="DH92" s="0" t="n">
        <f aca="false">IF(V$9=0,0,(SIN(V$12)*COS($E92)+SIN($E92)*COS(V$12))/SIN($E92)*V$9)</f>
        <v>0.589895493047659</v>
      </c>
      <c r="DI92" s="0" t="n">
        <f aca="false">IF(W$9=0,0,(SIN(W$12)*COS($E92)+SIN($E92)*COS(W$12))/SIN($E92)*W$9)</f>
        <v>0.591090444126195</v>
      </c>
      <c r="DJ92" s="0" t="n">
        <f aca="false">IF(X$9=0,0,(SIN(X$12)*COS($E92)+SIN($E92)*COS(X$12))/SIN($E92)*X$9)</f>
        <v>0.587248072587621</v>
      </c>
      <c r="DK92" s="0" t="n">
        <f aca="false">IF(Y$9=0,0,(SIN(Y$12)*COS($E92)+SIN($E92)*COS(Y$12))/SIN($E92)*Y$9)</f>
        <v>0.583239013356849</v>
      </c>
      <c r="DL92" s="0" t="n">
        <f aca="false">IF(Z$9=0,0,(SIN(Z$12)*COS($E92)+SIN($E92)*COS(Z$12))/SIN($E92)*Z$9)</f>
        <v>0.579066000000001</v>
      </c>
      <c r="DM92" s="0" t="n">
        <f aca="false">IF(AA$9=0,0,(SIN(AA$12)*COS($E92)+SIN($E92)*COS(AA$12))/SIN($E92)*AA$9)</f>
        <v>0.574731811850192</v>
      </c>
      <c r="DN92" s="0" t="n">
        <f aca="false">IF(AB$9=0,0,(SIN(AB$12)*COS($E92)+SIN($E92)*COS(AB$12))/SIN($E92)*AB$9)</f>
        <v>0.570239272701515</v>
      </c>
      <c r="DO92" s="0" t="n">
        <f aca="false">IF(AC$9=0,0,(SIN(AC$12)*COS($E92)+SIN($E92)*COS(AC$12))/SIN($E92)*AC$9)</f>
        <v>0.564490639491872</v>
      </c>
      <c r="DP92" s="0" t="n">
        <f aca="false">IF(AD$9=0,0,(SIN(AD$12)*COS($E92)+SIN($E92)*COS(AD$12))/SIN($E92)*AD$9)</f>
        <v>0.559329307252396</v>
      </c>
      <c r="DQ92" s="0" t="n">
        <f aca="false">IF(AE$9=0,0,(SIN(AE$12)*COS($E92)+SIN($E92)*COS(AE$12))/SIN($E92)*AE$9)</f>
        <v>0.55487058482689</v>
      </c>
      <c r="DR92" s="0" t="n">
        <f aca="false">IF(AF$9=0,0,(SIN(AF$12)*COS($E92)+SIN($E92)*COS(AF$12))/SIN($E92)*AF$9)</f>
        <v>0.550260984751684</v>
      </c>
      <c r="DS92" s="0" t="n">
        <f aca="false">IF(AG$9=0,0,(SIN(AG$12)*COS($E92)+SIN($E92)*COS(AG$12))/SIN($E92)*AG$9)</f>
        <v>0.545503089995117</v>
      </c>
      <c r="DT92" s="0" t="n">
        <f aca="false">IF(AH$9=0,0,(SIN(AH$12)*COS($E92)+SIN($E92)*COS(AH$12))/SIN($E92)*AH$9)</f>
        <v>0.540241430834406</v>
      </c>
      <c r="DU92" s="0" t="n">
        <f aca="false">IF(AI$9=0,0,(SIN(AI$12)*COS($E92)+SIN($E92)*COS(AI$12))/SIN($E92)*AI$9)</f>
        <v>0.534840929926574</v>
      </c>
      <c r="DV92" s="0" t="n">
        <f aca="false">IF(AJ$9=0,0,(SIN(AJ$12)*COS($E92)+SIN($E92)*COS(AJ$12))/SIN($E92)*AJ$9)</f>
        <v>0.529304609952143</v>
      </c>
      <c r="DW92" s="0" t="n">
        <f aca="false">IF(AK$9=0,0,(SIN(AK$12)*COS($E92)+SIN($E92)*COS(AK$12))/SIN($E92)*AK$9)</f>
        <v>0.523635526708923</v>
      </c>
      <c r="DX92" s="0" t="n">
        <f aca="false">IF(AL$9=0,0,(SIN(AL$12)*COS($E92)+SIN($E92)*COS(AL$12))/SIN($E92)*AL$9)</f>
        <v>0.517836767764057</v>
      </c>
      <c r="DY92" s="0" t="n">
        <f aca="false">IF(AM$9=0,0,(SIN(AM$12)*COS($E92)+SIN($E92)*COS(AM$12))/SIN($E92)*AM$9)</f>
        <v>0.511795921545644</v>
      </c>
      <c r="DZ92" s="0" t="n">
        <f aca="false">IF(AN$9=0,0,(SIN(AN$12)*COS($E92)+SIN($E92)*COS(AN$12))/SIN($E92)*AN$9)</f>
        <v>0.505633411543447</v>
      </c>
      <c r="EA92" s="0" t="n">
        <f aca="false">IF(AO$9=0,0,(SIN(AO$12)*COS($E92)+SIN($E92)*COS(AO$12))/SIN($E92)*AO$9)</f>
        <v>0.499352517253324</v>
      </c>
      <c r="EB92" s="0" t="n">
        <f aca="false">IF(AP$9=0,0,(SIN(AP$12)*COS($E92)+SIN($E92)*COS(AP$12))/SIN($E92)*AP$9)</f>
        <v>0.492956543376893</v>
      </c>
      <c r="EC92" s="0" t="n">
        <f aca="false">IF(AQ$9=0,0,(SIN(AQ$12)*COS($E92)+SIN($E92)*COS(AQ$12))/SIN($E92)*AQ$9)</f>
        <v>0.486448818391035</v>
      </c>
      <c r="ED92" s="0" t="n">
        <f aca="false">IF(AR$9=0,0,(SIN(AR$12)*COS($E92)+SIN($E92)*COS(AR$12))/SIN($E92)*AR$9)</f>
        <v>0.479998916910274</v>
      </c>
      <c r="EE92" s="0" t="n">
        <f aca="false">IF(AS$9=0,0,(SIN(AS$12)*COS($E92)+SIN($E92)*COS(AS$12))/SIN($E92)*AS$9)</f>
        <v>0.473440851242059</v>
      </c>
      <c r="EF92" s="0" t="n">
        <f aca="false">IF(AT$9=0,0,(SIN(AT$12)*COS($E92)+SIN($E92)*COS(AT$12))/SIN($E92)*AT$9)</f>
        <v>0.46677786210337</v>
      </c>
      <c r="EG92" s="0" t="n">
        <f aca="false">IF(AU$9=0,0,(SIN(AU$12)*COS($E92)+SIN($E92)*COS(AU$12))/SIN($E92)*AU$9)</f>
        <v>0.460013210203414</v>
      </c>
      <c r="EH92" s="0" t="n">
        <f aca="false">IF(AV$9=0,0,(SIN(AV$12)*COS($E92)+SIN($E92)*COS(AV$12))/SIN($E92)*AV$9)</f>
        <v>0.453150174875377</v>
      </c>
      <c r="EI92" s="0" t="n">
        <f aca="false">IF(AW$9=0,0,(SIN(AW$12)*COS($E92)+SIN($E92)*COS(AW$12))/SIN($E92)*AW$9)</f>
        <v>0.445349982307189</v>
      </c>
      <c r="EJ92" s="0" t="n">
        <f aca="false">IF(AX$9=0,0,(SIN(AX$12)*COS($E92)+SIN($E92)*COS(AX$12))/SIN($E92)*AX$9)</f>
        <v>0.437477359459099</v>
      </c>
      <c r="EK92" s="0" t="n">
        <f aca="false">IF(AY$9=0,0,(SIN(AY$12)*COS($E92)+SIN($E92)*COS(AY$12))/SIN($E92)*AY$9)</f>
        <v>0.429536393980063</v>
      </c>
      <c r="EL92" s="0" t="n">
        <f aca="false">IF(AZ$9=0,0,(SIN(AZ$12)*COS($E92)+SIN($E92)*COS(AZ$12))/SIN($E92)*AZ$9)</f>
        <v>0.421531174562451</v>
      </c>
      <c r="EM92" s="0" t="n">
        <f aca="false">IF(BA$9=0,0,(SIN(BA$12)*COS($E92)+SIN($E92)*COS(BA$12))/SIN($E92)*BA$9)</f>
        <v>0.41346578918796</v>
      </c>
      <c r="EN92" s="0" t="n">
        <f aca="false">IF(BB$9=0,0,(SIN(BB$12)*COS($E92)+SIN($E92)*COS(BB$12))/SIN($E92)*BB$9)</f>
        <v>0.404998171096922</v>
      </c>
      <c r="EO92" s="0" t="n">
        <f aca="false">IF(BC$9=0,0,(SIN(BC$12)*COS($E92)+SIN($E92)*COS(BC$12))/SIN($E92)*BC$9)</f>
        <v>0.396488099128351</v>
      </c>
      <c r="EP92" s="0" t="n">
        <f aca="false">IF(BD$9=0,0,(SIN(BD$12)*COS($E92)+SIN($E92)*COS(BD$12))/SIN($E92)*BD$9)</f>
        <v>0.387939960637394</v>
      </c>
      <c r="EQ92" s="0" t="n">
        <f aca="false">IF(BE$9=0,0,(SIN(BE$12)*COS($E92)+SIN($E92)*COS(BE$12))/SIN($E92)*BE$9)</f>
        <v>0.379358129381102</v>
      </c>
      <c r="ER92" s="0" t="n">
        <f aca="false">IF(BF$9=0,0,(SIN(BF$12)*COS($E92)+SIN($E92)*COS(BF$12))/SIN($E92)*BF$9)</f>
        <v>0.370746963646999</v>
      </c>
      <c r="ES92" s="0" t="n">
        <f aca="false">IF(BG$9=0,0,(SIN(BG$12)*COS($E92)+SIN($E92)*COS(BG$12))/SIN($E92)*BG$9)</f>
        <v>0.361651855339218</v>
      </c>
      <c r="ET92" s="0" t="n">
        <f aca="false">IF(BH$9=0,0,(SIN(BH$12)*COS($E92)+SIN($E92)*COS(BH$12))/SIN($E92)*BH$9)</f>
        <v>0.352551153552454</v>
      </c>
      <c r="EU92" s="0" t="n">
        <f aca="false">IF(BI$9=0,0,(SIN(BI$12)*COS($E92)+SIN($E92)*COS(BI$12))/SIN($E92)*BI$9)</f>
        <v>0.343449571577786</v>
      </c>
      <c r="EV92" s="0" t="n">
        <f aca="false">IF(BJ$9=0,0,(SIN(BJ$12)*COS($E92)+SIN($E92)*COS(BJ$12))/SIN($E92)*BJ$9)</f>
        <v>0.334351790530336</v>
      </c>
      <c r="EW92" s="0" t="n">
        <f aca="false">IF(BK$9=0,0,(SIN(BK$12)*COS($E92)+SIN($E92)*COS(BK$12))/SIN($E92)*BK$9)</f>
        <v>0.325262457341951</v>
      </c>
      <c r="EX92" s="0" t="n">
        <f aca="false">IF(BL$9=0,0,(SIN(BL$12)*COS($E92)+SIN($E92)*COS(BL$12))/SIN($E92)*BL$9)</f>
        <v>0.316396133758935</v>
      </c>
      <c r="EY92" s="0" t="n">
        <f aca="false">IF(BM$9=0,0,(SIN(BM$12)*COS($E92)+SIN($E92)*COS(BM$12))/SIN($E92)*BM$9)</f>
        <v>0.307539238568117</v>
      </c>
      <c r="EZ92" s="0" t="n">
        <f aca="false">IF(BN$9=0,0,(SIN(BN$12)*COS($E92)+SIN($E92)*COS(BN$12))/SIN($E92)*BN$9)</f>
        <v>0.298696116204922</v>
      </c>
      <c r="FA92" s="0" t="n">
        <f aca="false">IF(BO$9=0,0,(SIN(BO$12)*COS($E92)+SIN($E92)*COS(BO$12))/SIN($E92)*BO$9)</f>
        <v>0.289871074178436</v>
      </c>
      <c r="FB92" s="0" t="n">
        <f aca="false">IF(BP$9=0,0,(SIN(BP$12)*COS($E92)+SIN($E92)*COS(BP$12))/SIN($E92)*BP$9)</f>
        <v>0.281068381267719</v>
      </c>
      <c r="FC92" s="0" t="n">
        <f aca="false">IF(BQ$9=0,0,(SIN(BQ$12)*COS($E92)+SIN($E92)*COS(BQ$12))/SIN($E92)*BQ$9)</f>
        <v>0.272669924915817</v>
      </c>
      <c r="FD92" s="0" t="n">
        <f aca="false">IF(BR$9=0,0,(SIN(BR$12)*COS($E92)+SIN($E92)*COS(BR$12))/SIN($E92)*BR$9)</f>
        <v>0.264284623636716</v>
      </c>
      <c r="FE92" s="0" t="n">
        <f aca="false">IF(BS$9=0,0,(SIN(BS$12)*COS($E92)+SIN($E92)*COS(BS$12))/SIN($E92)*BS$9)</f>
        <v>0.255916282349428</v>
      </c>
      <c r="FF92" s="0" t="n">
        <f aca="false">IF(BT$9=0,0,(SIN(BT$12)*COS($E92)+SIN($E92)*COS(BT$12))/SIN($E92)*BT$9)</f>
        <v>0.247568671118414</v>
      </c>
      <c r="FG92" s="0" t="n">
        <f aca="false">IF(BU$9=0,0,(SIN(BU$12)*COS($E92)+SIN($E92)*COS(BU$12))/SIN($E92)*BU$9)</f>
        <v>0.239245523633262</v>
      </c>
      <c r="FH92" s="0" t="n">
        <f aca="false">IF(BV$9=0,0,(SIN(BV$12)*COS($E92)+SIN($E92)*COS(BV$12))/SIN($E92)*BV$9)</f>
        <v>0.231116806792629</v>
      </c>
      <c r="FI92" s="0" t="n">
        <f aca="false">IF(BW$9=0,0,(SIN(BW$12)*COS($E92)+SIN($E92)*COS(BW$12))/SIN($E92)*BW$9)</f>
        <v>0.223010567525888</v>
      </c>
      <c r="FJ92" s="0" t="n">
        <f aca="false">IF(BX$9=0,0,(SIN(BX$12)*COS($E92)+SIN($E92)*COS(BX$12))/SIN($E92)*BX$9)</f>
        <v>0.214930273804798</v>
      </c>
      <c r="FK92" s="0" t="n">
        <f aca="false">IF(BY$9=0,0,(SIN(BY$12)*COS($E92)+SIN($E92)*COS(BY$12))/SIN($E92)*BY$9)</f>
        <v>0.206879357102093</v>
      </c>
      <c r="FL92" s="0" t="n">
        <f aca="false">IF(BZ$9=0,0,(SIN(BZ$12)*COS($E92)+SIN($E92)*COS(BZ$12))/SIN($E92)*BZ$9)</f>
        <v>0.19886121105071</v>
      </c>
      <c r="FM92" s="0" t="n">
        <f aca="false">IF(CA$9=0,0,(SIN(CA$12)*COS($E92)+SIN($E92)*COS(CA$12))/SIN($E92)*CA$9)</f>
        <v>0.190879190123342</v>
      </c>
      <c r="FN92" s="0" t="n">
        <f aca="false">IF(CB$9=0,0,(SIN(CB$12)*COS($E92)+SIN($E92)*COS(CB$12))/SIN($E92)*CB$9)</f>
        <v>0.18293660833281</v>
      </c>
      <c r="FO92" s="0" t="n">
        <f aca="false">IF(CC$9=0,0,(SIN(CC$12)*COS($E92)+SIN($E92)*COS(CC$12))/SIN($E92)*CC$9)</f>
        <v>0.175036737953729</v>
      </c>
      <c r="FP92" s="0" t="n">
        <f aca="false">IF(CD$9=0,0,(SIN(CD$12)*COS($E92)+SIN($E92)*COS(CD$12))/SIN($E92)*CD$9)</f>
        <v>0.167182808265944</v>
      </c>
      <c r="FQ92" s="0" t="n">
        <f aca="false">IF(CE$9=0,0,(SIN(CE$12)*COS($E92)+SIN($E92)*COS(CE$12))/SIN($E92)*CE$9)</f>
        <v>0.159378004320196</v>
      </c>
      <c r="FR92" s="0" t="n">
        <f aca="false">IF(CF$9=0,0,(SIN(CF$12)*COS($E92)+SIN($E92)*COS(CF$12))/SIN($E92)*CF$9)</f>
        <v>0.151106565272695</v>
      </c>
      <c r="FS92" s="0" t="n">
        <f aca="false">IF(CG$9=0,0,(SIN(CG$12)*COS($E92)+SIN($E92)*COS(CG$12))/SIN($E92)*CG$9)</f>
        <v>0.142935471698145</v>
      </c>
      <c r="FT92" s="0" t="n">
        <f aca="false">IF(CH$9=0,0,(SIN(CH$12)*COS($E92)+SIN($E92)*COS(CH$12))/SIN($E92)*CH$9)</f>
        <v>0.134868222414037</v>
      </c>
      <c r="FU92" s="0" t="n">
        <f aca="false">IF(CI$9=0,0,(SIN(CI$12)*COS($E92)+SIN($E92)*COS(CI$12))/SIN($E92)*CI$9)</f>
        <v>0.126908239711347</v>
      </c>
      <c r="FV92" s="0" t="n">
        <f aca="false">IF(CJ$9=0,0,(SIN(CJ$12)*COS($E92)+SIN($E92)*COS(CJ$12))/SIN($E92)*CJ$9)</f>
        <v>0.119058868018144</v>
      </c>
      <c r="FW92" s="0" t="n">
        <f aca="false">IF(CK$9=0,0,(SIN(CK$12)*COS($E92)+SIN($E92)*COS(CK$12))/SIN($E92)*CK$9)</f>
        <v>0.111546745121249</v>
      </c>
      <c r="FX92" s="0" t="n">
        <f aca="false">IF(CL$9=0,0,(SIN(CL$12)*COS($E92)+SIN($E92)*COS(CL$12))/SIN($E92)*CL$9)</f>
        <v>0.104126113196866</v>
      </c>
      <c r="FY92" s="0" t="n">
        <f aca="false">IF(CM$9=0,0,(SIN(CM$12)*COS($E92)+SIN($E92)*COS(CM$12))/SIN($E92)*CM$9)</f>
        <v>0.0967998830022942</v>
      </c>
      <c r="FZ92" s="0" t="n">
        <f aca="false">IF(CN$9=0,0,(SIN(CN$12)*COS($E92)+SIN($E92)*COS(CN$12))/SIN($E92)*CN$9)</f>
        <v>0.0895708981219167</v>
      </c>
      <c r="GA92" s="0" t="n">
        <f aca="false">IF(CO$9=0,0,(SIN(CO$12)*COS($E92)+SIN($E92)*COS(CO$12))/SIN($E92)*CO$9)</f>
        <v>0.082441933914609</v>
      </c>
      <c r="GB92" s="0" t="n">
        <f aca="false">IF(CP$9=0,0,(SIN(CP$12)*COS($E92)+SIN($E92)*COS(CP$12))/SIN($E92)*CP$9)</f>
        <v>0.0753180076730434</v>
      </c>
      <c r="GC92" s="0" t="n">
        <f aca="false">IF(CQ$9=0,0,(SIN(CQ$12)*COS($E92)+SIN($E92)*COS(CQ$12))/SIN($E92)*CQ$9)</f>
        <v>0.0683155157502783</v>
      </c>
    </row>
    <row r="93" customFormat="false" ht="12.8" hidden="true" customHeight="false" outlineLevel="0" collapsed="false">
      <c r="A93" s="0" t="n">
        <f aca="false">MAX($F93:$CQ93)</f>
        <v>0.528050099721163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0.478332</v>
      </c>
      <c r="C93" s="2" t="n">
        <f aca="false">MOD(Best +D93,360)</f>
        <v>180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0.528050099721163</v>
      </c>
      <c r="G93" s="13" t="n">
        <f aca="false">IF(OR(G183=0,CS93=0),0,G183*CS93/(G183+CS93))</f>
        <v>0.523263225784857</v>
      </c>
      <c r="H93" s="13" t="n">
        <f aca="false">IF(OR(H183=0,CT93=0),0,H183*CT93/(H183+CT93))</f>
        <v>0.518372078579125</v>
      </c>
      <c r="I93" s="13" t="n">
        <f aca="false">IF(OR(I183=0,CU93=0),0,I183*CU93/(I183+CU93))</f>
        <v>0.51338576926131</v>
      </c>
      <c r="J93" s="13" t="n">
        <f aca="false">IF(OR(J183=0,CV93=0),0,J183*CV93/(J183+CV93))</f>
        <v>0.50831289260398</v>
      </c>
      <c r="K93" s="13" t="n">
        <f aca="false">IF(OR(K183=0,CW93=0),0,K183*CW93/(K183+CW93))</f>
        <v>0.503161543748458</v>
      </c>
      <c r="L93" s="13" t="n">
        <f aca="false">IF(OR(L183=0,CX93=0),0,L183*CX93/(L183+CX93))</f>
        <v>0.497939335551406</v>
      </c>
      <c r="M93" s="13" t="n">
        <f aca="false">IF(OR(M183=0,CY93=0),0,M183*CY93/(M183+CY93))</f>
        <v>0.49265341655473</v>
      </c>
      <c r="N93" s="13" t="n">
        <f aca="false">IF(OR(N183=0,CZ93=0),0,N183*CZ93/(N183+CZ93))</f>
        <v>0.486918793573305</v>
      </c>
      <c r="O93" s="13" t="n">
        <f aca="false">IF(OR(O183=0,DA93=0),0,O183*DA93/(O183+DA93))</f>
        <v>0.481161781497171</v>
      </c>
      <c r="P93" s="13" t="n">
        <f aca="false">IF(OR(P183=0,DB93=0),0,P183*DB93/(P183+DB93))</f>
        <v>0.475386711516645</v>
      </c>
      <c r="Q93" s="13" t="n">
        <f aca="false">IF(OR(Q183=0,DC93=0),0,Q183*DC93/(Q183+DC93))</f>
        <v>0.469597587286321</v>
      </c>
      <c r="R93" s="13" t="n">
        <f aca="false">IF(OR(R183=0,DD93=0),0,R183*DD93/(R183+DD93))</f>
        <v>0.46379810326712</v>
      </c>
      <c r="S93" s="13" t="n">
        <f aca="false">IF(OR(S183=0,DE93=0),0,S183*DE93/(S183+DE93))</f>
        <v>0.457223823344958</v>
      </c>
      <c r="T93" s="13" t="n">
        <f aca="false">IF(OR(T183=0,DF93=0),0,T183*DF93/(T183+DF93))</f>
        <v>0.450700023121456</v>
      </c>
      <c r="U93" s="13" t="n">
        <f aca="false">IF(OR(U183=0,DG93=0),0,U183*DG93/(U183+DG93))</f>
        <v>0.444226482048877</v>
      </c>
      <c r="V93" s="13" t="n">
        <f aca="false">IF(OR(V183=0,DH93=0),0,V183*DH93/(V183+DH93))</f>
        <v>0.437802901498367</v>
      </c>
      <c r="W93" s="13" t="n">
        <f aca="false">IF(OR(W183=0,DI93=0),0,W183*DI93/(W183+DI93))</f>
        <v>0.431428912132947</v>
      </c>
      <c r="X93" s="13" t="n">
        <f aca="false">IF(OR(X183=0,DJ93=0),0,X183*DJ93/(X183+DJ93))</f>
        <v>0.42258592328954</v>
      </c>
      <c r="Y93" s="13" t="n">
        <f aca="false">IF(OR(Y183=0,DK93=0),0,Y183*DK93/(Y183+DK93))</f>
        <v>0.413951844977612</v>
      </c>
      <c r="Z93" s="13" t="n">
        <f aca="false">IF(OR(Z183=0,DL93=0),0,Z183*DL93/(Z183+DL93))</f>
        <v>0.40551639822964</v>
      </c>
      <c r="AA93" s="13" t="n">
        <f aca="false">IF(OR(AA183=0,DM93=0),0,AA183*DM93/(AA183+DM93))</f>
        <v>0.397269960682986</v>
      </c>
      <c r="AB93" s="13" t="n">
        <f aca="false">IF(OR(AB183=0,DN93=0),0,AB183*DN93/(AB183+DN93))</f>
        <v>0.389203514315853</v>
      </c>
      <c r="AC93" s="13" t="n">
        <f aca="false">IF(OR(AC183=0,DO93=0),0,AC183*DO93/(AC183+DO93))</f>
        <v>0.380804469975196</v>
      </c>
      <c r="AD93" s="13" t="n">
        <f aca="false">IF(OR(AD183=0,DP93=0),0,AD183*DP93/(AD183+DP93))</f>
        <v>0.372923362873439</v>
      </c>
      <c r="AE93" s="13" t="n">
        <f aca="false">IF(OR(AE183=0,DQ93=0),0,AE183*DQ93/(AE183+DQ93))</f>
        <v>0.365578017068887</v>
      </c>
      <c r="AF93" s="13" t="n">
        <f aca="false">IF(OR(AF183=0,DR93=0),0,AF183*DR93/(AF183+DR93))</f>
        <v>0.358369612259727</v>
      </c>
      <c r="AG93" s="13" t="n">
        <f aca="false">IF(OR(AG183=0,DS93=0),0,AG183*DS93/(AG183+DS93))</f>
        <v>0.351292213678396</v>
      </c>
      <c r="AH93" s="13" t="n">
        <f aca="false">IF(OR(AH183=0,DT93=0),0,AH183*DT93/(AH183+DT93))</f>
        <v>0.344193614469709</v>
      </c>
      <c r="AI93" s="13" t="n">
        <f aca="false">IF(OR(AI183=0,DU93=0),0,AI183*DU93/(AI183+DU93))</f>
        <v>0.337222794147851</v>
      </c>
      <c r="AJ93" s="13" t="n">
        <f aca="false">IF(OR(AJ183=0,DV93=0),0,AJ183*DV93/(AJ183+DV93))</f>
        <v>0.330374318761061</v>
      </c>
      <c r="AK93" s="13" t="n">
        <f aca="false">IF(OR(AK183=0,DW93=0),0,AK183*DW93/(AK183+DW93))</f>
        <v>0.323643047794156</v>
      </c>
      <c r="AL93" s="13" t="n">
        <f aca="false">IF(OR(AL183=0,DX93=0),0,AL183*DX93/(AL183+DX93))</f>
        <v>0.317024114283637</v>
      </c>
      <c r="AM93" s="13" t="n">
        <f aca="false">IF(OR(AM183=0,DY93=0),0,AM183*DY93/(AM183+DY93))</f>
        <v>0.310469946470532</v>
      </c>
      <c r="AN93" s="13" t="n">
        <f aca="false">IF(OR(AN183=0,DZ93=0),0,AN183*DZ93/(AN183+DZ93))</f>
        <v>0.304021258084322</v>
      </c>
      <c r="AO93" s="13" t="n">
        <f aca="false">IF(OR(AO183=0,EA93=0),0,AO183*EA93/(AO183+EA93))</f>
        <v>0.297673796744669</v>
      </c>
      <c r="AP93" s="13" t="n">
        <f aca="false">IF(OR(AP183=0,EB93=0),0,AP183*EB93/(AP183+EB93))</f>
        <v>0.291423526226982</v>
      </c>
      <c r="AQ93" s="13" t="n">
        <f aca="false">IF(OR(AQ183=0,EC93=0),0,AQ183*EC93/(AQ183+EC93))</f>
        <v>0.285266612746185</v>
      </c>
      <c r="AR93" s="13" t="n">
        <f aca="false">IF(OR(AR183=0,ED93=0),0,AR183*ED93/(AR183+ED93))</f>
        <v>0.279256384737624</v>
      </c>
      <c r="AS93" s="13" t="n">
        <f aca="false">IF(OR(AS183=0,EE93=0),0,AS183*EE93/(AS183+EE93))</f>
        <v>0.273329665941227</v>
      </c>
      <c r="AT93" s="13" t="n">
        <f aca="false">IF(OR(AT183=0,EF93=0),0,AT183*EF93/(AT183+EF93))</f>
        <v>0.267483273805202</v>
      </c>
      <c r="AU93" s="13" t="n">
        <f aca="false">IF(OR(AU183=0,EG93=0),0,AU183*EG93/(AU183+EG93))</f>
        <v>0.261714174686031</v>
      </c>
      <c r="AV93" s="13" t="n">
        <f aca="false">IF(OR(AV183=0,EH93=0),0,AV183*EH93/(AV183+EH93))</f>
        <v>0.256019475115526</v>
      </c>
      <c r="AW93" s="13" t="n">
        <f aca="false">IF(OR(AW183=0,EI93=0),0,AW183*EI93/(AW183+EI93))</f>
        <v>0.250127136418517</v>
      </c>
      <c r="AX93" s="13" t="n">
        <f aca="false">IF(OR(AX183=0,EJ93=0),0,AX183*EJ93/(AX183+EJ93))</f>
        <v>0.244316194003195</v>
      </c>
      <c r="AY93" s="13" t="n">
        <f aca="false">IF(OR(AY183=0,EK93=0),0,AY183*EK93/(AY183+EK93))</f>
        <v>0.238583670604751</v>
      </c>
      <c r="AZ93" s="13" t="n">
        <f aca="false">IF(OR(AZ183=0,EL93=0),0,AZ183*EL93/(AZ183+EL93))</f>
        <v>0.23292673452546</v>
      </c>
      <c r="BA93" s="13" t="n">
        <f aca="false">IF(OR(BA183=0,EM93=0),0,BA183*EM93/(BA183+EM93))</f>
        <v>0.227342691486657</v>
      </c>
      <c r="BB93" s="13" t="n">
        <f aca="false">IF(OR(BB183=0,EN93=0),0,BB183*EN93/(BB183+EN93))</f>
        <v>0.221723509712976</v>
      </c>
      <c r="BC93" s="13" t="n">
        <f aca="false">IF(OR(BC183=0,EO93=0),0,BC183*EO93/(BC183+EO93))</f>
        <v>0.216176797236437</v>
      </c>
      <c r="BD93" s="13" t="n">
        <f aca="false">IF(OR(BD183=0,EP93=0),0,BD183*EP93/(BD183+EP93))</f>
        <v>0.21070008956421</v>
      </c>
      <c r="BE93" s="13" t="n">
        <f aca="false">IF(OR(BE183=0,EQ93=0),0,BE183*EQ93/(BE183+EQ93))</f>
        <v>0.2052910448105</v>
      </c>
      <c r="BF93" s="13" t="n">
        <f aca="false">IF(OR(BF183=0,ER93=0),0,BF183*ER93/(BF183+ER93))</f>
        <v>0.19994743746331</v>
      </c>
      <c r="BG93" s="13" t="n">
        <f aca="false">IF(OR(BG183=0,ES93=0),0,BG183*ES93/(BG183+ES93))</f>
        <v>0.194531827777467</v>
      </c>
      <c r="BH93" s="13" t="n">
        <f aca="false">IF(OR(BH183=0,ET93=0),0,BH183*ET93/(BH183+ET93))</f>
        <v>0.18918324712774</v>
      </c>
      <c r="BI93" s="13" t="n">
        <f aca="false">IF(OR(BI183=0,EU93=0),0,BI183*EU93/(BI183+EU93))</f>
        <v>0.183899657345605</v>
      </c>
      <c r="BJ93" s="13" t="n">
        <f aca="false">IF(OR(BJ183=0,EV93=0),0,BJ183*EV93/(BJ183+EV93))</f>
        <v>0.178679130849679</v>
      </c>
      <c r="BK93" s="13" t="n">
        <f aca="false">IF(OR(BK183=0,EW93=0),0,BK183*EW93/(BK183+EW93))</f>
        <v>0.173519845808494</v>
      </c>
      <c r="BL93" s="13" t="n">
        <f aca="false">IF(OR(BL183=0,EX93=0),0,BL183*EX93/(BL183+EX93))</f>
        <v>0.168480996796636</v>
      </c>
      <c r="BM93" s="13" t="n">
        <f aca="false">IF(OR(BM183=0,EY93=0),0,BM183*EY93/(BM183+EY93))</f>
        <v>0.163497396762084</v>
      </c>
      <c r="BN93" s="13" t="n">
        <f aca="false">IF(OR(BN183=0,EZ93=0),0,BN183*EZ93/(BN183+EZ93))</f>
        <v>0.158567552044946</v>
      </c>
      <c r="BO93" s="13" t="n">
        <f aca="false">IF(OR(BO183=0,FA93=0),0,BO183*FA93/(BO183+FA93))</f>
        <v>0.153690052260522</v>
      </c>
      <c r="BP93" s="13" t="n">
        <f aca="false">IF(OR(BP183=0,FB93=0),0,BP183*FB93/(BP183+FB93))</f>
        <v>0.14886356725265</v>
      </c>
      <c r="BQ93" s="13" t="n">
        <f aca="false">IF(OR(BQ183=0,FC93=0),0,BQ183*FC93/(BQ183+FC93))</f>
        <v>0.144195365825079</v>
      </c>
      <c r="BR93" s="13" t="n">
        <f aca="false">IF(OR(BR183=0,FD93=0),0,BR183*FD93/(BR183+FD93))</f>
        <v>0.139570433940308</v>
      </c>
      <c r="BS93" s="13" t="n">
        <f aca="false">IF(OR(BS183=0,FE93=0),0,BS183*FE93/(BS183+FE93))</f>
        <v>0.134987701183614</v>
      </c>
      <c r="BT93" s="13" t="n">
        <f aca="false">IF(OR(BT183=0,FF93=0),0,BT183*FF93/(BT183+FF93))</f>
        <v>0.130446155785721</v>
      </c>
      <c r="BU93" s="13" t="n">
        <f aca="false">IF(OR(BU183=0,FG93=0),0,BU183*FG93/(BU183+FG93))</f>
        <v>0.125944842830812</v>
      </c>
      <c r="BV93" s="13" t="n">
        <f aca="false">IF(OR(BV183=0,FH93=0),0,BV183*FH93/(BV183+FH93))</f>
        <v>0.121530320093079</v>
      </c>
      <c r="BW93" s="13" t="n">
        <f aca="false">IF(OR(BW183=0,FI93=0),0,BW183*FI93/(BW183+FI93))</f>
        <v>0.117151572601078</v>
      </c>
      <c r="BX93" s="13" t="n">
        <f aca="false">IF(OR(BX183=0,FJ93=0),0,BX183*FJ93/(BX183+FJ93))</f>
        <v>0.112807809088794</v>
      </c>
      <c r="BY93" s="13" t="n">
        <f aca="false">IF(OR(BY183=0,FK93=0),0,BY183*FK93/(BY183+FK93))</f>
        <v>0.108498284102279</v>
      </c>
      <c r="BZ93" s="13" t="n">
        <f aca="false">IF(OR(BZ183=0,FL93=0),0,BZ183*FL93/(BZ183+FL93))</f>
        <v>0.104222296901495</v>
      </c>
      <c r="CA93" s="13" t="n">
        <f aca="false">IF(OR(CA183=0,FM93=0),0,CA183*FM93/(CA183+FM93))</f>
        <v>0.0999791904583958</v>
      </c>
      <c r="CB93" s="13" t="n">
        <f aca="false">IF(OR(CB183=0,FN93=0),0,CB183*FN93/(CB183+FN93))</f>
        <v>0.0957683505464243</v>
      </c>
      <c r="CC93" s="13" t="n">
        <f aca="false">IF(OR(CC183=0,FO93=0),0,CC183*FO93/(CC183+FO93))</f>
        <v>0.0915892049169452</v>
      </c>
      <c r="CD93" s="13" t="n">
        <f aca="false">IF(OR(CD183=0,FP93=0),0,CD183*FP93/(CD183+FP93))</f>
        <v>0.0874412225584215</v>
      </c>
      <c r="CE93" s="13" t="n">
        <f aca="false">IF(OR(CE183=0,FQ93=0),0,CE183*FQ93/(CE183+FQ93))</f>
        <v>0.0833239130344436</v>
      </c>
      <c r="CF93" s="13" t="n">
        <f aca="false">IF(OR(CF183=0,FR93=0),0,CF183*FR93/(CF183+FR93))</f>
        <v>0.0790880333635142</v>
      </c>
      <c r="CG93" s="13" t="n">
        <f aca="false">IF(OR(CG183=0,FS93=0),0,CG183*FS93/(CG183+FS93))</f>
        <v>0.0748940053125624</v>
      </c>
      <c r="CH93" s="13" t="n">
        <f aca="false">IF(OR(CH183=0,FT93=0),0,CH183*FT93/(CH183+FT93))</f>
        <v>0.0707416530497005</v>
      </c>
      <c r="CI93" s="13" t="n">
        <f aca="false">IF(OR(CI183=0,FU93=0),0,CI183*FU93/(CI183+FU93))</f>
        <v>0.0666308641811283</v>
      </c>
      <c r="CJ93" s="13" t="n">
        <f aca="false">IF(OR(CJ183=0,FV93=0),0,CJ183*FV93/(CJ183+FV93))</f>
        <v>0.0625615896866306</v>
      </c>
      <c r="CK93" s="13" t="n">
        <f aca="false">IF(OR(CK183=0,FW93=0),0,CK183*FW93/(CK183+FW93))</f>
        <v>0.0585994816023056</v>
      </c>
      <c r="CL93" s="13" t="n">
        <f aca="false">IF(OR(CL183=0,FX93=0),0,CL183*FX93/(CL183+FX93))</f>
        <v>0.054671942944522</v>
      </c>
      <c r="CM93" s="13" t="n">
        <f aca="false">IF(OR(CM183=0,FY93=0),0,CM183*FY93/(CM183+FY93))</f>
        <v>0.0507789381528397</v>
      </c>
      <c r="CN93" s="13" t="n">
        <f aca="false">IF(OR(CN183=0,FZ93=0),0,CN183*FZ93/(CN183+FZ93))</f>
        <v>0.046920480316183</v>
      </c>
      <c r="CO93" s="13" t="n">
        <f aca="false">IF(OR(CO183=0,GA93=0),0,CO183*GA93/(CO183+GA93))</f>
        <v>0.0430966312684468</v>
      </c>
      <c r="CP93" s="13" t="n">
        <f aca="false">IF(OR(CP183=0,GB93=0),0,CP183*GB93/(CP183+GB93))</f>
        <v>0.0392784840389709</v>
      </c>
      <c r="CQ93" s="13" t="n">
        <f aca="false">IF(OR(CQ183=0,GC93=0),0,CQ183*GC93/(CQ183+GC93))</f>
        <v>0.035499952209759</v>
      </c>
      <c r="CR93" s="0" t="n">
        <f aca="false">IF(F$9=0,0,(SIN(F$12)*COS($E93)+SIN($E93)*COS(F$12))/SIN($E93)*F$9)</f>
        <v>0.5280501</v>
      </c>
      <c r="CS93" s="0" t="n">
        <f aca="false">IF(G$9=0,0,(SIN(G$12)*COS($E93)+SIN($E93)*COS(G$12))/SIN($E93)*G$9)</f>
        <v>0.533549740083359</v>
      </c>
      <c r="CT93" s="0" t="n">
        <f aca="false">IF(H$9=0,0,(SIN(H$12)*COS($E93)+SIN($E93)*COS(H$12))/SIN($E93)*H$9)</f>
        <v>0.538907068748925</v>
      </c>
      <c r="CU93" s="0" t="n">
        <f aca="false">IF(I$9=0,0,(SIN(I$12)*COS($E93)+SIN($E93)*COS(I$12))/SIN($E93)*I$9)</f>
        <v>0.54411794096685</v>
      </c>
      <c r="CV93" s="0" t="n">
        <f aca="false">IF(J$9=0,0,(SIN(J$12)*COS($E93)+SIN($E93)*COS(J$12))/SIN($E93)*J$9)</f>
        <v>0.549178250927788</v>
      </c>
      <c r="CW93" s="0" t="n">
        <f aca="false">IF(K$9=0,0,(SIN(K$12)*COS($E93)+SIN($E93)*COS(K$12))/SIN($E93)*K$9)</f>
        <v>0.554083934060731</v>
      </c>
      <c r="CX93" s="0" t="n">
        <f aca="false">IF(L$9=0,0,(SIN(L$12)*COS($E93)+SIN($E93)*COS(L$12))/SIN($E93)*L$9)</f>
        <v>0.558830969039697</v>
      </c>
      <c r="CY93" s="0" t="n">
        <f aca="false">IF(M$9=0,0,(SIN(M$12)*COS($E93)+SIN($E93)*COS(M$12))/SIN($E93)*M$9)</f>
        <v>0.563415379778412</v>
      </c>
      <c r="CZ93" s="0" t="n">
        <f aca="false">IF(N$9=0,0,(SIN(N$12)*COS($E93)+SIN($E93)*COS(N$12))/SIN($E93)*N$9)</f>
        <v>0.567301470484594</v>
      </c>
      <c r="DA93" s="0" t="n">
        <f aca="false">IF(O$9=0,0,(SIN(O$12)*COS($E93)+SIN($E93)*COS(O$12))/SIN($E93)*O$9)</f>
        <v>0.571016966404773</v>
      </c>
      <c r="DB93" s="0" t="n">
        <f aca="false">IF(P$9=0,0,(SIN(P$12)*COS($E93)+SIN($E93)*COS(P$12))/SIN($E93)*P$9)</f>
        <v>0.57455852502542</v>
      </c>
      <c r="DC93" s="0" t="n">
        <f aca="false">IF(Q$9=0,0,(SIN(Q$12)*COS($E93)+SIN($E93)*COS(Q$12))/SIN($E93)*Q$9)</f>
        <v>0.577922856815991</v>
      </c>
      <c r="DD93" s="0" t="n">
        <f aca="false">IF(R$9=0,0,(SIN(R$12)*COS($E93)+SIN($E93)*COS(R$12))/SIN($E93)*R$9)</f>
        <v>0.581106726904364</v>
      </c>
      <c r="DE93" s="0" t="n">
        <f aca="false">IF(S$9=0,0,(SIN(S$12)*COS($E93)+SIN($E93)*COS(S$12))/SIN($E93)*S$9)</f>
        <v>0.582858598204247</v>
      </c>
      <c r="DF93" s="0" t="n">
        <f aca="false">IF(T$9=0,0,(SIN(T$12)*COS($E93)+SIN($E93)*COS(T$12))/SIN($E93)*T$9)</f>
        <v>0.5844271358832</v>
      </c>
      <c r="DG93" s="0" t="n">
        <f aca="false">IF(U$9=0,0,(SIN(U$12)*COS($E93)+SIN($E93)*COS(U$12))/SIN($E93)*U$9)</f>
        <v>0.585810418145234</v>
      </c>
      <c r="DH93" s="0" t="n">
        <f aca="false">IF(V$9=0,0,(SIN(V$12)*COS($E93)+SIN($E93)*COS(V$12))/SIN($E93)*V$9)</f>
        <v>0.587006581828273</v>
      </c>
      <c r="DI93" s="0" t="n">
        <f aca="false">IF(W$9=0,0,(SIN(W$12)*COS($E93)+SIN($E93)*COS(W$12))/SIN($E93)*W$9)</f>
        <v>0.588013823410879</v>
      </c>
      <c r="DJ93" s="0" t="n">
        <f aca="false">IF(X$9=0,0,(SIN(X$12)*COS($E93)+SIN($E93)*COS(X$12))/SIN($E93)*X$9)</f>
        <v>0.584009999999999</v>
      </c>
      <c r="DK93" s="0" t="n">
        <f aca="false">IF(Y$9=0,0,(SIN(Y$12)*COS($E93)+SIN($E93)*COS(Y$12))/SIN($E93)*Y$9)</f>
        <v>0.579841947639198</v>
      </c>
      <c r="DL93" s="0" t="n">
        <f aca="false">IF(Z$9=0,0,(SIN(Z$12)*COS($E93)+SIN($E93)*COS(Z$12))/SIN($E93)*Z$9)</f>
        <v>0.57551243975179</v>
      </c>
      <c r="DM93" s="0" t="n">
        <f aca="false">IF(AA$9=0,0,(SIN(AA$12)*COS($E93)+SIN($E93)*COS(AA$12))/SIN($E93)*AA$9)</f>
        <v>0.57102429432109</v>
      </c>
      <c r="DN93" s="0" t="n">
        <f aca="false">IF(AB$9=0,0,(SIN(AB$12)*COS($E93)+SIN($E93)*COS(AB$12))/SIN($E93)*AB$9)</f>
        <v>0.566380372575375</v>
      </c>
      <c r="DO93" s="0" t="n">
        <f aca="false">IF(AC$9=0,0,(SIN(AC$12)*COS($E93)+SIN($E93)*COS(AC$12))/SIN($E93)*AC$9)</f>
        <v>0.560490766374943</v>
      </c>
      <c r="DP93" s="0" t="n">
        <f aca="false">IF(AD$9=0,0,(SIN(AD$12)*COS($E93)+SIN($E93)*COS(AD$12))/SIN($E93)*AD$9)</f>
        <v>0.55518633381821</v>
      </c>
      <c r="DQ93" s="0" t="n">
        <f aca="false">IF(AE$9=0,0,(SIN(AE$12)*COS($E93)+SIN($E93)*COS(AE$12))/SIN($E93)*AE$9)</f>
        <v>0.550580838856319</v>
      </c>
      <c r="DR93" s="0" t="n">
        <f aca="false">IF(AF$9=0,0,(SIN(AF$12)*COS($E93)+SIN($E93)*COS(AF$12))/SIN($E93)*AF$9)</f>
        <v>0.545826895435311</v>
      </c>
      <c r="DS93" s="0" t="n">
        <f aca="false">IF(AG$9=0,0,(SIN(AG$12)*COS($E93)+SIN($E93)*COS(AG$12))/SIN($E93)*AG$9)</f>
        <v>0.540927121185891</v>
      </c>
      <c r="DT93" s="0" t="n">
        <f aca="false">IF(AH$9=0,0,(SIN(AH$12)*COS($E93)+SIN($E93)*COS(AH$12))/SIN($E93)*AH$9)</f>
        <v>0.53552920339646</v>
      </c>
      <c r="DU93" s="0" t="n">
        <f aca="false">IF(AI$9=0,0,(SIN(AI$12)*COS($E93)+SIN($E93)*COS(AI$12))/SIN($E93)*AI$9)</f>
        <v>0.529995177852565</v>
      </c>
      <c r="DV93" s="0" t="n">
        <f aca="false">IF(AJ$9=0,0,(SIN(AJ$12)*COS($E93)+SIN($E93)*COS(AJ$12))/SIN($E93)*AJ$9)</f>
        <v>0.52432809565932</v>
      </c>
      <c r="DW93" s="0" t="n">
        <f aca="false">IF(AK$9=0,0,(SIN(AK$12)*COS($E93)+SIN($E93)*COS(AK$12))/SIN($E93)*AK$9)</f>
        <v>0.518531039805827</v>
      </c>
      <c r="DX93" s="0" t="n">
        <f aca="false">IF(AL$9=0,0,(SIN(AL$12)*COS($E93)+SIN($E93)*COS(AL$12))/SIN($E93)*AL$9)</f>
        <v>0.5126071238128</v>
      </c>
      <c r="DY93" s="0" t="n">
        <f aca="false">IF(AM$9=0,0,(SIN(AM$12)*COS($E93)+SIN($E93)*COS(AM$12))/SIN($E93)*AM$9)</f>
        <v>0.506445168665133</v>
      </c>
      <c r="DZ93" s="0" t="n">
        <f aca="false">IF(AN$9=0,0,(SIN(AN$12)*COS($E93)+SIN($E93)*COS(AN$12))/SIN($E93)*AN$9)</f>
        <v>0.500164478026663</v>
      </c>
      <c r="EA93" s="0" t="n">
        <f aca="false">IF(AO$9=0,0,(SIN(AO$12)*COS($E93)+SIN($E93)*COS(AO$12))/SIN($E93)*AO$9)</f>
        <v>0.49376835247873</v>
      </c>
      <c r="EB93" s="0" t="n">
        <f aca="false">IF(AP$9=0,0,(SIN(AP$12)*COS($E93)+SIN($E93)*COS(AP$12))/SIN($E93)*AP$9)</f>
        <v>0.487260116519067</v>
      </c>
      <c r="EC93" s="0" t="n">
        <f aca="false">IF(AQ$9=0,0,(SIN(AQ$12)*COS($E93)+SIN($E93)*COS(AQ$12))/SIN($E93)*AQ$9)</f>
        <v>0.480643117129925</v>
      </c>
      <c r="ED93" s="0" t="n">
        <f aca="false">IF(AR$9=0,0,(SIN(AR$12)*COS($E93)+SIN($E93)*COS(AR$12))/SIN($E93)*AR$9)</f>
        <v>0.474084898112775</v>
      </c>
      <c r="EE93" s="0" t="n">
        <f aca="false">IF(AS$9=0,0,(SIN(AS$12)*COS($E93)+SIN($E93)*COS(AS$12))/SIN($E93)*AS$9)</f>
        <v>0.467421444849671</v>
      </c>
      <c r="EF93" s="0" t="n">
        <f aca="false">IF(AT$9=0,0,(SIN(AT$12)*COS($E93)+SIN($E93)*COS(AT$12))/SIN($E93)*AT$9)</f>
        <v>0.460656014600705</v>
      </c>
      <c r="EG93" s="0" t="n">
        <f aca="false">IF(AU$9=0,0,(SIN(AU$12)*COS($E93)+SIN($E93)*COS(AU$12))/SIN($E93)*AU$9)</f>
        <v>0.453791883381664</v>
      </c>
      <c r="EH93" s="0" t="n">
        <f aca="false">IF(AV$9=0,0,(SIN(AV$12)*COS($E93)+SIN($E93)*COS(AV$12))/SIN($E93)*AV$9)</f>
        <v>0.446832344595957</v>
      </c>
      <c r="EI93" s="0" t="n">
        <f aca="false">IF(AW$9=0,0,(SIN(AW$12)*COS($E93)+SIN($E93)*COS(AW$12))/SIN($E93)*AW$9)</f>
        <v>0.438950736997197</v>
      </c>
      <c r="EJ93" s="0" t="n">
        <f aca="false">IF(AX$9=0,0,(SIN(AX$12)*COS($E93)+SIN($E93)*COS(AX$12))/SIN($E93)*AX$9)</f>
        <v>0.431000148631733</v>
      </c>
      <c r="EK93" s="0" t="n">
        <f aca="false">IF(AY$9=0,0,(SIN(AY$12)*COS($E93)+SIN($E93)*COS(AY$12))/SIN($E93)*AY$9)</f>
        <v>0.422984666253206</v>
      </c>
      <c r="EL93" s="0" t="n">
        <f aca="false">IF(AZ$9=0,0,(SIN(AZ$12)*COS($E93)+SIN($E93)*COS(AZ$12))/SIN($E93)*AZ$9)</f>
        <v>0.41490837615871</v>
      </c>
      <c r="EM93" s="0" t="n">
        <f aca="false">IF(BA$9=0,0,(SIN(BA$12)*COS($E93)+SIN($E93)*COS(BA$12))/SIN($E93)*BA$9)</f>
        <v>0.406775362443076</v>
      </c>
      <c r="EN93" s="0" t="n">
        <f aca="false">IF(BB$9=0,0,(SIN(BB$12)*COS($E93)+SIN($E93)*COS(BB$12))/SIN($E93)*BB$9)</f>
        <v>0.39824932122489</v>
      </c>
      <c r="EO93" s="0" t="n">
        <f aca="false">IF(BC$9=0,0,(SIN(BC$12)*COS($E93)+SIN($E93)*COS(BC$12))/SIN($E93)*BC$9)</f>
        <v>0.389684435782773</v>
      </c>
      <c r="EP93" s="0" t="n">
        <f aca="false">IF(BD$9=0,0,(SIN(BD$12)*COS($E93)+SIN($E93)*COS(BD$12))/SIN($E93)*BD$9)</f>
        <v>0.381085079813115</v>
      </c>
      <c r="EQ93" s="0" t="n">
        <f aca="false">IF(BE$9=0,0,(SIN(BE$12)*COS($E93)+SIN($E93)*COS(BE$12))/SIN($E93)*BE$9)</f>
        <v>0.372455611854753</v>
      </c>
      <c r="ER93" s="0" t="n">
        <f aca="false">IF(BF$9=0,0,(SIN(BF$12)*COS($E93)+SIN($E93)*COS(BF$12))/SIN($E93)*BF$9)</f>
        <v>0.363800373431565</v>
      </c>
      <c r="ES93" s="0" t="n">
        <f aca="false">IF(BG$9=0,0,(SIN(BG$12)*COS($E93)+SIN($E93)*COS(BG$12))/SIN($E93)*BG$9)</f>
        <v>0.354673593815066</v>
      </c>
      <c r="ET93" s="0" t="n">
        <f aca="false">IF(BH$9=0,0,(SIN(BH$12)*COS($E93)+SIN($E93)*COS(BH$12))/SIN($E93)*BH$9)</f>
        <v>0.345544976858073</v>
      </c>
      <c r="EU93" s="0" t="n">
        <f aca="false">IF(BI$9=0,0,(SIN(BI$12)*COS($E93)+SIN($E93)*COS(BI$12))/SIN($E93)*BI$9)</f>
        <v>0.336419206344155</v>
      </c>
      <c r="EV93" s="0" t="n">
        <f aca="false">IF(BJ$9=0,0,(SIN(BJ$12)*COS($E93)+SIN($E93)*COS(BJ$12))/SIN($E93)*BJ$9)</f>
        <v>0.327300932260671</v>
      </c>
      <c r="EW93" s="0" t="n">
        <f aca="false">IF(BK$9=0,0,(SIN(BK$12)*COS($E93)+SIN($E93)*COS(BK$12))/SIN($E93)*BK$9)</f>
        <v>0.318194768812658</v>
      </c>
      <c r="EX93" s="0" t="n">
        <f aca="false">IF(BL$9=0,0,(SIN(BL$12)*COS($E93)+SIN($E93)*COS(BL$12))/SIN($E93)*BL$9)</f>
        <v>0.309310541656007</v>
      </c>
      <c r="EY93" s="0" t="n">
        <f aca="false">IF(BM$9=0,0,(SIN(BM$12)*COS($E93)+SIN($E93)*COS(BM$12))/SIN($E93)*BM$9)</f>
        <v>0.300439234386981</v>
      </c>
      <c r="EZ93" s="0" t="n">
        <f aca="false">IF(BN$9=0,0,(SIN(BN$12)*COS($E93)+SIN($E93)*COS(BN$12))/SIN($E93)*BN$9)</f>
        <v>0.291585158393397</v>
      </c>
      <c r="FA93" s="0" t="n">
        <f aca="false">IF(BO$9=0,0,(SIN(BO$12)*COS($E93)+SIN($E93)*COS(BO$12))/SIN($E93)*BO$9)</f>
        <v>0.282752586688575</v>
      </c>
      <c r="FB93" s="0" t="n">
        <f aca="false">IF(BP$9=0,0,(SIN(BP$12)*COS($E93)+SIN($E93)*COS(BP$12))/SIN($E93)*BP$9)</f>
        <v>0.273945752129673</v>
      </c>
      <c r="FC93" s="0" t="n">
        <f aca="false">IF(BQ$9=0,0,(SIN(BQ$12)*COS($E93)+SIN($E93)*COS(BQ$12))/SIN($E93)*BQ$9)</f>
        <v>0.265536624917391</v>
      </c>
      <c r="FD93" s="0" t="n">
        <f aca="false">IF(BR$9=0,0,(SIN(BR$12)*COS($E93)+SIN($E93)*COS(BR$12))/SIN($E93)*BR$9)</f>
        <v>0.25714379207301</v>
      </c>
      <c r="FE93" s="0" t="n">
        <f aca="false">IF(BS$9=0,0,(SIN(BS$12)*COS($E93)+SIN($E93)*COS(BS$12))/SIN($E93)*BS$9)</f>
        <v>0.248771027560359</v>
      </c>
      <c r="FF93" s="0" t="n">
        <f aca="false">IF(BT$9=0,0,(SIN(BT$12)*COS($E93)+SIN($E93)*COS(BT$12))/SIN($E93)*BT$9)</f>
        <v>0.240422069257628</v>
      </c>
      <c r="FG93" s="0" t="n">
        <f aca="false">IF(BU$9=0,0,(SIN(BU$12)*COS($E93)+SIN($E93)*COS(BU$12))/SIN($E93)*BU$9)</f>
        <v>0.232100617457073</v>
      </c>
      <c r="FH93" s="0" t="n">
        <f aca="false">IF(BV$9=0,0,(SIN(BV$12)*COS($E93)+SIN($E93)*COS(BV$12))/SIN($E93)*BV$9)</f>
        <v>0.223971463934992</v>
      </c>
      <c r="FI93" s="0" t="n">
        <f aca="false">IF(BW$9=0,0,(SIN(BW$12)*COS($E93)+SIN($E93)*COS(BW$12))/SIN($E93)*BW$9)</f>
        <v>0.215867689469259</v>
      </c>
      <c r="FJ93" s="0" t="n">
        <f aca="false">IF(BX$9=0,0,(SIN(BX$12)*COS($E93)+SIN($E93)*COS(BX$12))/SIN($E93)*BX$9)</f>
        <v>0.20779272985567</v>
      </c>
      <c r="FK93" s="0" t="n">
        <f aca="false">IF(BY$9=0,0,(SIN(BY$12)*COS($E93)+SIN($E93)*COS(BY$12))/SIN($E93)*BY$9)</f>
        <v>0.199749983305729</v>
      </c>
      <c r="FL93" s="0" t="n">
        <f aca="false">IF(BZ$9=0,0,(SIN(BZ$12)*COS($E93)+SIN($E93)*COS(BZ$12))/SIN($E93)*BZ$9)</f>
        <v>0.191742809125637</v>
      </c>
      <c r="FM93" s="0" t="n">
        <f aca="false">IF(CA$9=0,0,(SIN(CA$12)*COS($E93)+SIN($E93)*COS(CA$12))/SIN($E93)*CA$9)</f>
        <v>0.183774526416008</v>
      </c>
      <c r="FN93" s="0" t="n">
        <f aca="false">IF(CB$9=0,0,(SIN(CB$12)*COS($E93)+SIN($E93)*COS(CB$12))/SIN($E93)*CB$9)</f>
        <v>0.175848412792764</v>
      </c>
      <c r="FO93" s="0" t="n">
        <f aca="false">IF(CC$9=0,0,(SIN(CC$12)*COS($E93)+SIN($E93)*COS(CC$12))/SIN($E93)*CC$9)</f>
        <v>0.167967703129707</v>
      </c>
      <c r="FP93" s="0" t="n">
        <f aca="false">IF(CD$9=0,0,(SIN(CD$12)*COS($E93)+SIN($E93)*COS(CD$12))/SIN($E93)*CD$9)</f>
        <v>0.160135588323204</v>
      </c>
      <c r="FQ93" s="0" t="n">
        <f aca="false">IF(CE$9=0,0,(SIN(CE$12)*COS($E93)+SIN($E93)*COS(CE$12))/SIN($E93)*CE$9)</f>
        <v>0.152355214079472</v>
      </c>
      <c r="FR93" s="0" t="n">
        <f aca="false">IF(CF$9=0,0,(SIN(CF$12)*COS($E93)+SIN($E93)*COS(CF$12))/SIN($E93)*CF$9)</f>
        <v>0.144134720609121</v>
      </c>
      <c r="FS93" s="0" t="n">
        <f aca="false">IF(CG$9=0,0,(SIN(CG$12)*COS($E93)+SIN($E93)*COS(CG$12))/SIN($E93)*CG$9)</f>
        <v>0.136017276282282</v>
      </c>
      <c r="FT93" s="0" t="n">
        <f aca="false">IF(CH$9=0,0,(SIN(CH$12)*COS($E93)+SIN($E93)*COS(CH$12))/SIN($E93)*CH$9)</f>
        <v>0.128006315865616</v>
      </c>
      <c r="FU93" s="0" t="n">
        <f aca="false">IF(CI$9=0,0,(SIN(CI$12)*COS($E93)+SIN($E93)*COS(CI$12))/SIN($E93)*CI$9)</f>
        <v>0.120105196633082</v>
      </c>
      <c r="FV93" s="0" t="n">
        <f aca="false">IF(CJ$9=0,0,(SIN(CJ$12)*COS($E93)+SIN($E93)*COS(CJ$12))/SIN($E93)*CJ$9)</f>
        <v>0.112317197063928</v>
      </c>
      <c r="FW93" s="0" t="n">
        <f aca="false">IF(CK$9=0,0,(SIN(CK$12)*COS($E93)+SIN($E93)*COS(CK$12))/SIN($E93)*CK$9)</f>
        <v>0.104855488848581</v>
      </c>
      <c r="FX93" s="0" t="n">
        <f aca="false">IF(CL$9=0,0,(SIN(CL$12)*COS($E93)+SIN($E93)*COS(CL$12))/SIN($E93)*CL$9)</f>
        <v>0.0974875923611789</v>
      </c>
      <c r="FY93" s="0" t="n">
        <f aca="false">IF(CM$9=0,0,(SIN(CM$12)*COS($E93)+SIN($E93)*COS(CM$12))/SIN($E93)*CM$9)</f>
        <v>0.0902163620933303</v>
      </c>
      <c r="FZ93" s="0" t="n">
        <f aca="false">IF(CN$9=0,0,(SIN(CN$12)*COS($E93)+SIN($E93)*COS(CN$12))/SIN($E93)*CN$9)</f>
        <v>0.0830445846001219</v>
      </c>
      <c r="GA93" s="0" t="n">
        <f aca="false">IF(CO$9=0,0,(SIN(CO$12)*COS($E93)+SIN($E93)*COS(CO$12))/SIN($E93)*CO$9)</f>
        <v>0.0759749774771723</v>
      </c>
      <c r="GB93" s="0" t="n">
        <f aca="false">IF(CP$9=0,0,(SIN(CP$12)*COS($E93)+SIN($E93)*COS(CP$12))/SIN($E93)*CP$9)</f>
        <v>0.0689207968481692</v>
      </c>
      <c r="GC93" s="0" t="n">
        <f aca="false">IF(CQ$9=0,0,(SIN(CQ$12)*COS($E93)+SIN($E93)*COS(CQ$12))/SIN($E93)*CQ$9)</f>
        <v>0.0619900902126779</v>
      </c>
    </row>
    <row r="94" customFormat="false" ht="12.8" hidden="true" customHeight="false" outlineLevel="0" collapsed="false">
      <c r="A94" s="0" t="n">
        <f aca="false">MAX($F94:$CQ94)</f>
        <v>0.528050099721163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0.474006</v>
      </c>
      <c r="C94" s="2" t="n">
        <f aca="false">MOD(Best +D94,360)</f>
        <v>181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0.528050099721163</v>
      </c>
      <c r="G94" s="13" t="n">
        <f aca="false">IF(OR(G184=0,CS94=0),0,G184*CS94/(G184+CS94))</f>
        <v>0.523035178257703</v>
      </c>
      <c r="H94" s="13" t="n">
        <f aca="false">IF(OR(H184=0,CT94=0),0,H184*CT94/(H184+CT94))</f>
        <v>0.517922618345331</v>
      </c>
      <c r="I94" s="13" t="n">
        <f aca="false">IF(OR(I184=0,CU94=0),0,I184*CU94/(I184+CU94))</f>
        <v>0.512721468471644</v>
      </c>
      <c r="J94" s="13" t="n">
        <f aca="false">IF(OR(J184=0,CV94=0),0,J184*CV94/(J184+CV94))</f>
        <v>0.507440247608374</v>
      </c>
      <c r="K94" s="13" t="n">
        <f aca="false">IF(OR(K184=0,CW94=0),0,K184*CW94/(K184+CW94))</f>
        <v>0.502086963654224</v>
      </c>
      <c r="L94" s="13" t="n">
        <f aca="false">IF(OR(L184=0,CX94=0),0,L184*CX94/(L184+CX94))</f>
        <v>0.496669132342463</v>
      </c>
      <c r="M94" s="13" t="n">
        <f aca="false">IF(OR(M184=0,CY94=0),0,M184*CY94/(M184+CY94))</f>
        <v>0.491193796647478</v>
      </c>
      <c r="N94" s="13" t="n">
        <f aca="false">IF(OR(N184=0,CZ94=0),0,N184*CZ94/(N184+CZ94))</f>
        <v>0.485277530346924</v>
      </c>
      <c r="O94" s="13" t="n">
        <f aca="false">IF(OR(O184=0,DA94=0),0,O184*DA94/(O184+DA94))</f>
        <v>0.479345111004344</v>
      </c>
      <c r="P94" s="13" t="n">
        <f aca="false">IF(OR(P184=0,DB94=0),0,P184*DB94/(P184+DB94))</f>
        <v>0.473400705396086</v>
      </c>
      <c r="Q94" s="13" t="n">
        <f aca="false">IF(OR(Q184=0,DC94=0),0,Q184*DC94/(Q184+DC94))</f>
        <v>0.467448152976696</v>
      </c>
      <c r="R94" s="13" t="n">
        <f aca="false">IF(OR(R184=0,DD94=0),0,R184*DD94/(R184+DD94))</f>
        <v>0.461490984801293</v>
      </c>
      <c r="S94" s="13" t="n">
        <f aca="false">IF(OR(S184=0,DE94=0),0,S184*DE94/(S184+DE94))</f>
        <v>0.45476979375105</v>
      </c>
      <c r="T94" s="13" t="n">
        <f aca="false">IF(OR(T184=0,DF94=0),0,T184*DF94/(T184+DF94))</f>
        <v>0.448104845337965</v>
      </c>
      <c r="U94" s="13" t="n">
        <f aca="false">IF(OR(U184=0,DG94=0),0,U184*DG94/(U184+DG94))</f>
        <v>0.441495697752406</v>
      </c>
      <c r="V94" s="13" t="n">
        <f aca="false">IF(OR(V184=0,DH94=0),0,V184*DH94/(V184+DH94))</f>
        <v>0.434941840315613</v>
      </c>
      <c r="W94" s="13" t="n">
        <f aca="false">IF(OR(W184=0,DI94=0),0,W184*DI94/(W184+DI94))</f>
        <v>0.428442700503457</v>
      </c>
      <c r="X94" s="13" t="n">
        <f aca="false">IF(OR(X184=0,DJ94=0),0,X184*DJ94/(X184+DJ94))</f>
        <v>0.419502375781707</v>
      </c>
      <c r="Y94" s="13" t="n">
        <f aca="false">IF(OR(Y184=0,DK94=0),0,Y184*DK94/(Y184+DK94))</f>
        <v>0.410776429172429</v>
      </c>
      <c r="Z94" s="13" t="n">
        <f aca="false">IF(OR(Z184=0,DL94=0),0,Z184*DL94/(Z184+DL94))</f>
        <v>0.402254264730716</v>
      </c>
      <c r="AA94" s="13" t="n">
        <f aca="false">IF(OR(AA184=0,DM94=0),0,AA184*DM94/(AA184+DM94))</f>
        <v>0.39392596705626</v>
      </c>
      <c r="AB94" s="13" t="n">
        <f aca="false">IF(OR(AB184=0,DN94=0),0,AB184*DN94/(AB184+DN94))</f>
        <v>0.385782246873162</v>
      </c>
      <c r="AC94" s="13" t="n">
        <f aca="false">IF(OR(AC184=0,DO94=0),0,AC184*DO94/(AC184+DO94))</f>
        <v>0.377315921657881</v>
      </c>
      <c r="AD94" s="13" t="n">
        <f aca="false">IF(OR(AD184=0,DP94=0),0,AD184*DP94/(AD184+DP94))</f>
        <v>0.369367934538281</v>
      </c>
      <c r="AE94" s="13" t="n">
        <f aca="false">IF(OR(AE184=0,DQ94=0),0,AE184*DQ94/(AE184+DQ94))</f>
        <v>0.361955138866063</v>
      </c>
      <c r="AF94" s="13" t="n">
        <f aca="false">IF(OR(AF184=0,DR94=0),0,AF184*DR94/(AF184+DR94))</f>
        <v>0.354682924355165</v>
      </c>
      <c r="AG94" s="13" t="n">
        <f aca="false">IF(OR(AG184=0,DS94=0),0,AG184*DS94/(AG184+DS94))</f>
        <v>0.347545175527285</v>
      </c>
      <c r="AH94" s="13" t="n">
        <f aca="false">IF(OR(AH184=0,DT94=0),0,AH184*DT94/(AH184+DT94))</f>
        <v>0.340391472063734</v>
      </c>
      <c r="AI94" s="13" t="n">
        <f aca="false">IF(OR(AI184=0,DU94=0),0,AI184*DU94/(AI184+DU94))</f>
        <v>0.333368698787103</v>
      </c>
      <c r="AJ94" s="13" t="n">
        <f aca="false">IF(OR(AJ184=0,DV94=0),0,AJ184*DV94/(AJ184+DV94))</f>
        <v>0.326471270562758</v>
      </c>
      <c r="AK94" s="13" t="n">
        <f aca="false">IF(OR(AK184=0,DW94=0),0,AK184*DW94/(AK184+DW94))</f>
        <v>0.319693905506324</v>
      </c>
      <c r="AL94" s="13" t="n">
        <f aca="false">IF(OR(AL184=0,DX94=0),0,AL184*DX94/(AL184+DX94))</f>
        <v>0.313031604346235</v>
      </c>
      <c r="AM94" s="13" t="n">
        <f aca="false">IF(OR(AM184=0,DY94=0),0,AM184*DY94/(AM184+DY94))</f>
        <v>0.306437335748522</v>
      </c>
      <c r="AN94" s="13" t="n">
        <f aca="false">IF(OR(AN184=0,DZ94=0),0,AN184*DZ94/(AN184+DZ94))</f>
        <v>0.29995103618795</v>
      </c>
      <c r="AO94" s="13" t="n">
        <f aca="false">IF(OR(AO184=0,EA94=0),0,AO184*EA94/(AO184+EA94))</f>
        <v>0.293568343593013</v>
      </c>
      <c r="AP94" s="13" t="n">
        <f aca="false">IF(OR(AP184=0,EB94=0),0,AP184*EB94/(AP184+EB94))</f>
        <v>0.287285118798108</v>
      </c>
      <c r="AQ94" s="13" t="n">
        <f aca="false">IF(OR(AQ184=0,EC94=0),0,AQ184*EC94/(AQ184+EC94))</f>
        <v>0.28109743134065</v>
      </c>
      <c r="AR94" s="13" t="n">
        <f aca="false">IF(OR(AR184=0,ED94=0),0,AR184*ED94/(AR184+ED94))</f>
        <v>0.275057512751077</v>
      </c>
      <c r="AS94" s="13" t="n">
        <f aca="false">IF(OR(AS184=0,EE94=0),0,AS184*EE94/(AS184+EE94))</f>
        <v>0.269103105345616</v>
      </c>
      <c r="AT94" s="13" t="n">
        <f aca="false">IF(OR(AT184=0,EF94=0),0,AT184*EF94/(AT184+EF94))</f>
        <v>0.26323094677832</v>
      </c>
      <c r="AU94" s="13" t="n">
        <f aca="false">IF(OR(AU184=0,EG94=0),0,AU184*EG94/(AU184+EG94))</f>
        <v>0.257437928216386</v>
      </c>
      <c r="AV94" s="13" t="n">
        <f aca="false">IF(OR(AV184=0,EH94=0),0,AV184*EH94/(AV184+EH94))</f>
        <v>0.251721085299645</v>
      </c>
      <c r="AW94" s="13" t="n">
        <f aca="false">IF(OR(AW184=0,EI94=0),0,AW184*EI94/(AW184+EI94))</f>
        <v>0.245813694562897</v>
      </c>
      <c r="AX94" s="13" t="n">
        <f aca="false">IF(OR(AX184=0,EJ94=0),0,AX184*EJ94/(AX184+EJ94))</f>
        <v>0.239989353932716</v>
      </c>
      <c r="AY94" s="13" t="n">
        <f aca="false">IF(OR(AY184=0,EK94=0),0,AY184*EK94/(AY184+EK94))</f>
        <v>0.234245024993709</v>
      </c>
      <c r="AZ94" s="13" t="n">
        <f aca="false">IF(OR(AZ184=0,EL94=0),0,AZ184*EL94/(AZ184+EL94))</f>
        <v>0.228577818460243</v>
      </c>
      <c r="BA94" s="13" t="n">
        <f aca="false">IF(OR(BA184=0,EM94=0),0,BA184*EM94/(BA184+EM94))</f>
        <v>0.22298498579167</v>
      </c>
      <c r="BB94" s="13" t="n">
        <f aca="false">IF(OR(BB184=0,EN94=0),0,BB184*EN94/(BB184+EN94))</f>
        <v>0.217360816328205</v>
      </c>
      <c r="BC94" s="13" t="n">
        <f aca="false">IF(OR(BC184=0,EO94=0),0,BC184*EO94/(BC184+EO94))</f>
        <v>0.211810504708912</v>
      </c>
      <c r="BD94" s="13" t="n">
        <f aca="false">IF(OR(BD184=0,EP94=0),0,BD184*EP94/(BD184+EP94))</f>
        <v>0.206331540865798</v>
      </c>
      <c r="BE94" s="13" t="n">
        <f aca="false">IF(OR(BE184=0,EQ94=0),0,BE184*EQ94/(BE184+EQ94))</f>
        <v>0.200921539954178</v>
      </c>
      <c r="BF94" s="13" t="n">
        <f aca="false">IF(OR(BF184=0,ER94=0),0,BF184*ER94/(BF184+ER94))</f>
        <v>0.195578235951683</v>
      </c>
      <c r="BG94" s="13" t="n">
        <f aca="false">IF(OR(BG184=0,ES94=0),0,BG184*ES94/(BG184+ES94))</f>
        <v>0.190167574102473</v>
      </c>
      <c r="BH94" s="13" t="n">
        <f aca="false">IF(OR(BH184=0,ET94=0),0,BH184*ET94/(BH184+ET94))</f>
        <v>0.18482514305654</v>
      </c>
      <c r="BI94" s="13" t="n">
        <f aca="false">IF(OR(BI184=0,EU94=0),0,BI184*EU94/(BI184+EU94))</f>
        <v>0.179548871125765</v>
      </c>
      <c r="BJ94" s="13" t="n">
        <f aca="false">IF(OR(BJ184=0,EV94=0),0,BJ184*EV94/(BJ184+EV94))</f>
        <v>0.174336799160195</v>
      </c>
      <c r="BK94" s="13" t="n">
        <f aca="false">IF(OR(BK184=0,EW94=0),0,BK184*EW94/(BK184+EW94))</f>
        <v>0.169187075588416</v>
      </c>
      <c r="BL94" s="13" t="n">
        <f aca="false">IF(OR(BL184=0,EX94=0),0,BL184*EX94/(BL184+EX94))</f>
        <v>0.164157128640738</v>
      </c>
      <c r="BM94" s="13" t="n">
        <f aca="false">IF(OR(BM184=0,EY94=0),0,BM184*EY94/(BM184+EY94))</f>
        <v>0.159183472767768</v>
      </c>
      <c r="BN94" s="13" t="n">
        <f aca="false">IF(OR(BN184=0,EZ94=0),0,BN184*EZ94/(BN184+EZ94))</f>
        <v>0.154264588998245</v>
      </c>
      <c r="BO94" s="13" t="n">
        <f aca="false">IF(OR(BO184=0,FA94=0),0,BO184*FA94/(BO184+FA94))</f>
        <v>0.149399043035333</v>
      </c>
      <c r="BP94" s="13" t="n">
        <f aca="false">IF(OR(BP184=0,FB94=0),0,BP184*FB94/(BP184+FB94))</f>
        <v>0.144585482126045</v>
      </c>
      <c r="BQ94" s="13" t="n">
        <f aca="false">IF(OR(BQ184=0,FC94=0),0,BQ184*FC94/(BQ184+FC94))</f>
        <v>0.139927630288613</v>
      </c>
      <c r="BR94" s="13" t="n">
        <f aca="false">IF(OR(BR184=0,FD94=0),0,BR184*FD94/(BR184+FD94))</f>
        <v>0.135313959376621</v>
      </c>
      <c r="BS94" s="13" t="n">
        <f aca="false">IF(OR(BS184=0,FE94=0),0,BS184*FE94/(BS184+FE94))</f>
        <v>0.130743379220772</v>
      </c>
      <c r="BT94" s="13" t="n">
        <f aca="false">IF(OR(BT184=0,FF94=0),0,BT184*FF94/(BT184+FF94))</f>
        <v>0.126214859307889</v>
      </c>
      <c r="BU94" s="13" t="n">
        <f aca="false">IF(OR(BU184=0,FG94=0),0,BU184*FG94/(BU184+FG94))</f>
        <v>0.121727426931533</v>
      </c>
      <c r="BV94" s="13" t="n">
        <f aca="false">IF(OR(BV184=0,FH94=0),0,BV184*FH94/(BV184+FH94))</f>
        <v>0.117325845427108</v>
      </c>
      <c r="BW94" s="13" t="n">
        <f aca="false">IF(OR(BW184=0,FI94=0),0,BW184*FI94/(BW184+FI94))</f>
        <v>0.112960854960896</v>
      </c>
      <c r="BX94" s="13" t="n">
        <f aca="false">IF(OR(BX184=0,FJ94=0),0,BX184*FJ94/(BX184+FJ94))</f>
        <v>0.108631648799708</v>
      </c>
      <c r="BY94" s="13" t="n">
        <f aca="false">IF(OR(BY184=0,FK94=0),0,BY184*FK94/(BY184+FK94))</f>
        <v>0.104337466775111</v>
      </c>
      <c r="BZ94" s="13" t="n">
        <f aca="false">IF(OR(BZ184=0,FL94=0),0,BZ184*FL94/(BZ184+FL94))</f>
        <v>0.100077594143661</v>
      </c>
      <c r="CA94" s="13" t="n">
        <f aca="false">IF(OR(CA184=0,FM94=0),0,CA184*FM94/(CA184+FM94))</f>
        <v>0.0958513605455155</v>
      </c>
      <c r="CB94" s="13" t="n">
        <f aca="false">IF(OR(CB184=0,FN94=0),0,CB184*FN94/(CB184+FN94))</f>
        <v>0.0916581390564487</v>
      </c>
      <c r="CC94" s="13" t="n">
        <f aca="false">IF(OR(CC184=0,FO94=0),0,CC184*FO94/(CC184+FO94))</f>
        <v>0.0874973453286273</v>
      </c>
      <c r="CD94" s="13" t="n">
        <f aca="false">IF(OR(CD184=0,FP94=0),0,CD184*FP94/(CD184+FP94))</f>
        <v>0.08336843681583</v>
      </c>
      <c r="CE94" s="13" t="n">
        <f aca="false">IF(OR(CE184=0,FQ94=0),0,CE184*FQ94/(CE184+FQ94))</f>
        <v>0.0792709120790849</v>
      </c>
      <c r="CF94" s="13" t="n">
        <f aca="false">IF(OR(CF184=0,FR94=0),0,CF184*FR94/(CF184+FR94))</f>
        <v>0.0750635028671146</v>
      </c>
      <c r="CG94" s="13" t="n">
        <f aca="false">IF(OR(CG184=0,FS94=0),0,CG184*FS94/(CG184+FS94))</f>
        <v>0.0708986879560942</v>
      </c>
      <c r="CH94" s="13" t="n">
        <f aca="false">IF(OR(CH184=0,FT94=0),0,CH184*FT94/(CH184+FT94))</f>
        <v>0.0667762834280819</v>
      </c>
      <c r="CI94" s="13" t="n">
        <f aca="false">IF(OR(CI184=0,FU94=0),0,CI184*FU94/(CI184+FU94))</f>
        <v>0.062696169177619</v>
      </c>
      <c r="CJ94" s="13" t="n">
        <f aca="false">IF(OR(CJ184=0,FV94=0),0,CJ184*FV94/(CJ184+FV94))</f>
        <v>0.0586582888146471</v>
      </c>
      <c r="CK94" s="13" t="n">
        <f aca="false">IF(OR(CK184=0,FW94=0),0,CK184*FW94/(CK184+FW94))</f>
        <v>0.0547237711076817</v>
      </c>
      <c r="CL94" s="13" t="n">
        <f aca="false">IF(OR(CL184=0,FX94=0),0,CL184*FX94/(CL184+FX94))</f>
        <v>0.0508244899505247</v>
      </c>
      <c r="CM94" s="13" t="n">
        <f aca="false">IF(OR(CM184=0,FY94=0),0,CM184*FY94/(CM184+FY94))</f>
        <v>0.0469604022998799</v>
      </c>
      <c r="CN94" s="13" t="n">
        <f aca="false">IF(OR(CN184=0,FZ94=0),0,CN184*FZ94/(CN184+FZ94))</f>
        <v>0.0431315140156644</v>
      </c>
      <c r="CO94" s="13" t="n">
        <f aca="false">IF(OR(CO184=0,GA94=0),0,CO184*GA94/(CO184+GA94))</f>
        <v>0.0393378799312033</v>
      </c>
      <c r="CP94" s="13" t="n">
        <f aca="false">IF(OR(CP184=0,GB94=0),0,CP184*GB94/(CP184+GB94))</f>
        <v>0.0355534114953343</v>
      </c>
      <c r="CQ94" s="13" t="n">
        <f aca="false">IF(OR(CQ184=0,GC94=0),0,CQ184*GC94/(CQ184+GC94))</f>
        <v>0.0318092137046609</v>
      </c>
      <c r="CR94" s="0" t="n">
        <f aca="false">IF(F$9=0,0,(SIN(F$12)*COS($E94)+SIN($E94)*COS(F$12))/SIN($E94)*F$9)</f>
        <v>0.5280501</v>
      </c>
      <c r="CS94" s="0" t="n">
        <f aca="false">IF(G$9=0,0,(SIN(G$12)*COS($E94)+SIN($E94)*COS(G$12))/SIN($E94)*G$9)</f>
        <v>0.533384018147169</v>
      </c>
      <c r="CT94" s="0" t="n">
        <f aca="false">IF(H$9=0,0,(SIN(H$12)*COS($E94)+SIN($E94)*COS(H$12))/SIN($E94)*H$9)</f>
        <v>0.538573116111835</v>
      </c>
      <c r="CU94" s="0" t="n">
        <f aca="false">IF(I$9=0,0,(SIN(I$12)*COS($E94)+SIN($E94)*COS(I$12))/SIN($E94)*I$9)</f>
        <v>0.543613301278267</v>
      </c>
      <c r="CV94" s="0" t="n">
        <f aca="false">IF(J$9=0,0,(SIN(J$12)*COS($E94)+SIN($E94)*COS(J$12))/SIN($E94)*J$9)</f>
        <v>0.548500521778679</v>
      </c>
      <c r="CW94" s="0" t="n">
        <f aca="false">IF(K$9=0,0,(SIN(K$12)*COS($E94)+SIN($E94)*COS(K$12))/SIN($E94)*K$9)</f>
        <v>0.553230768494043</v>
      </c>
      <c r="CX94" s="0" t="n">
        <f aca="false">IF(L$9=0,0,(SIN(L$12)*COS($E94)+SIN($E94)*COS(L$12))/SIN($E94)*L$9)</f>
        <v>0.557800077043048</v>
      </c>
      <c r="CY94" s="0" t="n">
        <f aca="false">IF(M$9=0,0,(SIN(M$12)*COS($E94)+SIN($E94)*COS(M$12))/SIN($E94)*M$9)</f>
        <v>0.562204529758378</v>
      </c>
      <c r="CZ94" s="0" t="n">
        <f aca="false">IF(N$9=0,0,(SIN(N$12)*COS($E94)+SIN($E94)*COS(N$12))/SIN($E94)*N$9)</f>
        <v>0.565909795225608</v>
      </c>
      <c r="DA94" s="0" t="n">
        <f aca="false">IF(O$9=0,0,(SIN(O$12)*COS($E94)+SIN($E94)*COS(O$12))/SIN($E94)*O$9)</f>
        <v>0.569442679087121</v>
      </c>
      <c r="DB94" s="0" t="n">
        <f aca="false">IF(P$9=0,0,(SIN(P$12)*COS($E94)+SIN($E94)*COS(P$12))/SIN($E94)*P$9)</f>
        <v>0.572799900213938</v>
      </c>
      <c r="DC94" s="0" t="n">
        <f aca="false">IF(Q$9=0,0,(SIN(Q$12)*COS($E94)+SIN($E94)*COS(Q$12))/SIN($E94)*Q$9)</f>
        <v>0.57597823165731</v>
      </c>
      <c r="DD94" s="0" t="n">
        <f aca="false">IF(R$9=0,0,(SIN(R$12)*COS($E94)+SIN($E94)*COS(R$12))/SIN($E94)*R$9)</f>
        <v>0.578974502303129</v>
      </c>
      <c r="DE94" s="0" t="n">
        <f aca="false">IF(S$9=0,0,(SIN(S$12)*COS($E94)+SIN($E94)*COS(S$12))/SIN($E94)*S$9)</f>
        <v>0.580542201204993</v>
      </c>
      <c r="DF94" s="0" t="n">
        <f aca="false">IF(T$9=0,0,(SIN(T$12)*COS($E94)+SIN($E94)*COS(T$12))/SIN($E94)*T$9)</f>
        <v>0.581925846921874</v>
      </c>
      <c r="DG94" s="0" t="n">
        <f aca="false">IF(U$9=0,0,(SIN(U$12)*COS($E94)+SIN($E94)*COS(U$12))/SIN($E94)*U$9)</f>
        <v>0.583123579936993</v>
      </c>
      <c r="DH94" s="0" t="n">
        <f aca="false">IF(V$9=0,0,(SIN(V$12)*COS($E94)+SIN($E94)*COS(V$12))/SIN($E94)*V$9)</f>
        <v>0.5841336</v>
      </c>
      <c r="DI94" s="0" t="n">
        <f aca="false">IF(W$9=0,0,(SIN(W$12)*COS($E94)+SIN($E94)*COS(W$12))/SIN($E94)*W$9)</f>
        <v>0.584954167112589</v>
      </c>
      <c r="DJ94" s="0" t="n">
        <f aca="false">IF(X$9=0,0,(SIN(X$12)*COS($E94)+SIN($E94)*COS(X$12))/SIN($E94)*X$9)</f>
        <v>0.580789782071377</v>
      </c>
      <c r="DK94" s="0" t="n">
        <f aca="false">IF(Y$9=0,0,(SIN(Y$12)*COS($E94)+SIN($E94)*COS(Y$12))/SIN($E94)*Y$9)</f>
        <v>0.576463613265069</v>
      </c>
      <c r="DL94" s="0" t="n">
        <f aca="false">IF(Z$9=0,0,(SIN(Z$12)*COS($E94)+SIN($E94)*COS(Z$12))/SIN($E94)*Z$9)</f>
        <v>0.571978473754401</v>
      </c>
      <c r="DM94" s="0" t="n">
        <f aca="false">IF(AA$9=0,0,(SIN(AA$12)*COS($E94)+SIN($E94)*COS(AA$12))/SIN($E94)*AA$9)</f>
        <v>0.567337219959775</v>
      </c>
      <c r="DN94" s="0" t="n">
        <f aca="false">IF(AB$9=0,0,(SIN(AB$12)*COS($E94)+SIN($E94)*COS(AB$12))/SIN($E94)*AB$9)</f>
        <v>0.562542750337238</v>
      </c>
      <c r="DO94" s="0" t="n">
        <f aca="false">IF(AC$9=0,0,(SIN(AC$12)*COS($E94)+SIN($E94)*COS(AC$12))/SIN($E94)*AC$9)</f>
        <v>0.556512948467899</v>
      </c>
      <c r="DP94" s="0" t="n">
        <f aca="false">IF(AD$9=0,0,(SIN(AD$12)*COS($E94)+SIN($E94)*COS(AD$12))/SIN($E94)*AD$9)</f>
        <v>0.551066204645822</v>
      </c>
      <c r="DQ94" s="0" t="n">
        <f aca="false">IF(AE$9=0,0,(SIN(AE$12)*COS($E94)+SIN($E94)*COS(AE$12))/SIN($E94)*AE$9)</f>
        <v>0.54631474644799</v>
      </c>
      <c r="DR94" s="0" t="n">
        <f aca="false">IF(AF$9=0,0,(SIN(AF$12)*COS($E94)+SIN($E94)*COS(AF$12))/SIN($E94)*AF$9)</f>
        <v>0.541417255587125</v>
      </c>
      <c r="DS94" s="0" t="n">
        <f aca="false">IF(AG$9=0,0,(SIN(AG$12)*COS($E94)+SIN($E94)*COS(AG$12))/SIN($E94)*AG$9)</f>
        <v>0.536376384165164</v>
      </c>
      <c r="DT94" s="0" t="n">
        <f aca="false">IF(AH$9=0,0,(SIN(AH$12)*COS($E94)+SIN($E94)*COS(AH$12))/SIN($E94)*AH$9)</f>
        <v>0.53084295907401</v>
      </c>
      <c r="DU94" s="0" t="n">
        <f aca="false">IF(AI$9=0,0,(SIN(AI$12)*COS($E94)+SIN($E94)*COS(AI$12))/SIN($E94)*AI$9)</f>
        <v>0.525176145145876</v>
      </c>
      <c r="DV94" s="0" t="n">
        <f aca="false">IF(AJ$9=0,0,(SIN(AJ$12)*COS($E94)+SIN($E94)*COS(AJ$12))/SIN($E94)*AJ$9)</f>
        <v>0.519379021753732</v>
      </c>
      <c r="DW94" s="0" t="n">
        <f aca="false">IF(AK$9=0,0,(SIN(AK$12)*COS($E94)+SIN($E94)*COS(AK$12))/SIN($E94)*AK$9)</f>
        <v>0.513454698928044</v>
      </c>
      <c r="DX94" s="0" t="n">
        <f aca="false">IF(AL$9=0,0,(SIN(AL$12)*COS($E94)+SIN($E94)*COS(AL$12))/SIN($E94)*AL$9)</f>
        <v>0.507406315999988</v>
      </c>
      <c r="DY94" s="0" t="n">
        <f aca="false">IF(AM$9=0,0,(SIN(AM$12)*COS($E94)+SIN($E94)*COS(AM$12))/SIN($E94)*AM$9)</f>
        <v>0.501123919714965</v>
      </c>
      <c r="DZ94" s="0" t="n">
        <f aca="false">IF(AN$9=0,0,(SIN(AN$12)*COS($E94)+SIN($E94)*COS(AN$12))/SIN($E94)*AN$9)</f>
        <v>0.494725700085576</v>
      </c>
      <c r="EA94" s="0" t="n">
        <f aca="false">IF(AO$9=0,0,(SIN(AO$12)*COS($E94)+SIN($E94)*COS(AO$12))/SIN($E94)*AO$9)</f>
        <v>0.488214978662383</v>
      </c>
      <c r="EB94" s="0" t="n">
        <f aca="false">IF(AP$9=0,0,(SIN(AP$12)*COS($E94)+SIN($E94)*COS(AP$12))/SIN($E94)*AP$9)</f>
        <v>0.481595099630075</v>
      </c>
      <c r="EC94" s="0" t="n">
        <f aca="false">IF(AQ$9=0,0,(SIN(AQ$12)*COS($E94)+SIN($E94)*COS(AQ$12))/SIN($E94)*AQ$9)</f>
        <v>0.474869428374235</v>
      </c>
      <c r="ED94" s="0" t="n">
        <f aca="false">IF(AR$9=0,0,(SIN(AR$12)*COS($E94)+SIN($E94)*COS(AR$12))/SIN($E94)*AR$9)</f>
        <v>0.468203489081142</v>
      </c>
      <c r="EE94" s="0" t="n">
        <f aca="false">IF(AS$9=0,0,(SIN(AS$12)*COS($E94)+SIN($E94)*COS(AS$12))/SIN($E94)*AS$9)</f>
        <v>0.461435229327964</v>
      </c>
      <c r="EF94" s="0" t="n">
        <f aca="false">IF(AT$9=0,0,(SIN(AT$12)*COS($E94)+SIN($E94)*COS(AT$12))/SIN($E94)*AT$9)</f>
        <v>0.454567922826687</v>
      </c>
      <c r="EG94" s="0" t="n">
        <f aca="false">IF(AU$9=0,0,(SIN(AU$12)*COS($E94)+SIN($E94)*COS(AU$12))/SIN($E94)*AU$9)</f>
        <v>0.447604860815274</v>
      </c>
      <c r="EH94" s="0" t="n">
        <f aca="false">IF(AV$9=0,0,(SIN(AV$12)*COS($E94)+SIN($E94)*COS(AV$12))/SIN($E94)*AV$9)</f>
        <v>0.440549350689781</v>
      </c>
      <c r="EI94" s="0" t="n">
        <f aca="false">IF(AW$9=0,0,(SIN(AW$12)*COS($E94)+SIN($E94)*COS(AW$12))/SIN($E94)*AW$9)</f>
        <v>0.432586776981085</v>
      </c>
      <c r="EJ94" s="0" t="n">
        <f aca="false">IF(AX$9=0,0,(SIN(AX$12)*COS($E94)+SIN($E94)*COS(AX$12))/SIN($E94)*AX$9)</f>
        <v>0.424558652998346</v>
      </c>
      <c r="EK94" s="0" t="n">
        <f aca="false">IF(AY$9=0,0,(SIN(AY$12)*COS($E94)+SIN($E94)*COS(AY$12))/SIN($E94)*AY$9)</f>
        <v>0.416469064604827</v>
      </c>
      <c r="EL94" s="0" t="n">
        <f aca="false">IF(AZ$9=0,0,(SIN(AZ$12)*COS($E94)+SIN($E94)*COS(AZ$12))/SIN($E94)*AZ$9)</f>
        <v>0.408322095715552</v>
      </c>
      <c r="EM94" s="0" t="n">
        <f aca="false">IF(BA$9=0,0,(SIN(BA$12)*COS($E94)+SIN($E94)*COS(BA$12))/SIN($E94)*BA$9)</f>
        <v>0.400121826559916</v>
      </c>
      <c r="EN94" s="0" t="n">
        <f aca="false">IF(BB$9=0,0,(SIN(BB$12)*COS($E94)+SIN($E94)*COS(BB$12))/SIN($E94)*BB$9)</f>
        <v>0.391537684358385</v>
      </c>
      <c r="EO94" s="0" t="n">
        <f aca="false">IF(BC$9=0,0,(SIN(BC$12)*COS($E94)+SIN($E94)*COS(BC$12))/SIN($E94)*BC$9)</f>
        <v>0.382918287682975</v>
      </c>
      <c r="EP94" s="0" t="n">
        <f aca="false">IF(BD$9=0,0,(SIN(BD$12)*COS($E94)+SIN($E94)*COS(BD$12))/SIN($E94)*BD$9)</f>
        <v>0.374267996646634</v>
      </c>
      <c r="EQ94" s="0" t="n">
        <f aca="false">IF(BE$9=0,0,(SIN(BE$12)*COS($E94)+SIN($E94)*COS(BE$12))/SIN($E94)*BE$9)</f>
        <v>0.3655911546539</v>
      </c>
      <c r="ER94" s="0" t="n">
        <f aca="false">IF(BF$9=0,0,(SIN(BF$12)*COS($E94)+SIN($E94)*COS(BF$12))/SIN($E94)*BF$9)</f>
        <v>0.356892086557437</v>
      </c>
      <c r="ES94" s="0" t="n">
        <f aca="false">IF(BG$9=0,0,(SIN(BG$12)*COS($E94)+SIN($E94)*COS(BG$12))/SIN($E94)*BG$9)</f>
        <v>0.347733810267101</v>
      </c>
      <c r="ET94" s="0" t="n">
        <f aca="false">IF(BH$9=0,0,(SIN(BH$12)*COS($E94)+SIN($E94)*COS(BH$12))/SIN($E94)*BH$9)</f>
        <v>0.338577432063496</v>
      </c>
      <c r="EU94" s="0" t="n">
        <f aca="false">IF(BI$9=0,0,(SIN(BI$12)*COS($E94)+SIN($E94)*COS(BI$12))/SIN($E94)*BI$9)</f>
        <v>0.329427606385387</v>
      </c>
      <c r="EV94" s="0" t="n">
        <f aca="false">IF(BJ$9=0,0,(SIN(BJ$12)*COS($E94)+SIN($E94)*COS(BJ$12))/SIN($E94)*BJ$9)</f>
        <v>0.320288952264005</v>
      </c>
      <c r="EW94" s="0" t="n">
        <f aca="false">IF(BK$9=0,0,(SIN(BK$12)*COS($E94)+SIN($E94)*COS(BK$12))/SIN($E94)*BK$9)</f>
        <v>0.311166051358035</v>
      </c>
      <c r="EX94" s="0" t="n">
        <f aca="false">IF(BL$9=0,0,(SIN(BL$12)*COS($E94)+SIN($E94)*COS(BL$12))/SIN($E94)*BL$9)</f>
        <v>0.302264019347651</v>
      </c>
      <c r="EY94" s="0" t="n">
        <f aca="false">IF(BM$9=0,0,(SIN(BM$12)*COS($E94)+SIN($E94)*COS(BM$12))/SIN($E94)*BM$9)</f>
        <v>0.293378379468288</v>
      </c>
      <c r="EZ94" s="0" t="n">
        <f aca="false">IF(BN$9=0,0,(SIN(BN$12)*COS($E94)+SIN($E94)*COS(BN$12))/SIN($E94)*BN$9)</f>
        <v>0.284513410242386</v>
      </c>
      <c r="FA94" s="0" t="n">
        <f aca="false">IF(BO$9=0,0,(SIN(BO$12)*COS($E94)+SIN($E94)*COS(BO$12))/SIN($E94)*BO$9)</f>
        <v>0.275673350377704</v>
      </c>
      <c r="FB94" s="0" t="n">
        <f aca="false">IF(BP$9=0,0,(SIN(BP$12)*COS($E94)+SIN($E94)*COS(BP$12))/SIN($E94)*BP$9)</f>
        <v>0.266862397007572</v>
      </c>
      <c r="FC94" s="0" t="n">
        <f aca="false">IF(BQ$9=0,0,(SIN(BQ$12)*COS($E94)+SIN($E94)*COS(BQ$12))/SIN($E94)*BQ$9)</f>
        <v>0.258442657773793</v>
      </c>
      <c r="FD94" s="0" t="n">
        <f aca="false">IF(BR$9=0,0,(SIN(BR$12)*COS($E94)+SIN($E94)*COS(BR$12))/SIN($E94)*BR$9)</f>
        <v>0.250042334893012</v>
      </c>
      <c r="FE94" s="0" t="n">
        <f aca="false">IF(BS$9=0,0,(SIN(BS$12)*COS($E94)+SIN($E94)*COS(BS$12))/SIN($E94)*BS$9)</f>
        <v>0.241665171544561</v>
      </c>
      <c r="FF94" s="0" t="n">
        <f aca="false">IF(BT$9=0,0,(SIN(BT$12)*COS($E94)+SIN($E94)*COS(BT$12))/SIN($E94)*BT$9)</f>
        <v>0.233314873597837</v>
      </c>
      <c r="FG94" s="0" t="n">
        <f aca="false">IF(BU$9=0,0,(SIN(BU$12)*COS($E94)+SIN($E94)*COS(BU$12))/SIN($E94)*BU$9)</f>
        <v>0.224995108131912</v>
      </c>
      <c r="FH94" s="0" t="n">
        <f aca="false">IF(BV$9=0,0,(SIN(BV$12)*COS($E94)+SIN($E94)*COS(BV$12))/SIN($E94)*BV$9)</f>
        <v>0.216865520336236</v>
      </c>
      <c r="FI94" s="0" t="n">
        <f aca="false">IF(BW$9=0,0,(SIN(BW$12)*COS($E94)+SIN($E94)*COS(BW$12))/SIN($E94)*BW$9)</f>
        <v>0.208764197080653</v>
      </c>
      <c r="FJ94" s="0" t="n">
        <f aca="false">IF(BX$9=0,0,(SIN(BX$12)*COS($E94)+SIN($E94)*COS(BX$12))/SIN($E94)*BX$9)</f>
        <v>0.200694542162418</v>
      </c>
      <c r="FK94" s="0" t="n">
        <f aca="false">IF(BY$9=0,0,(SIN(BY$12)*COS($E94)+SIN($E94)*COS(BY$12))/SIN($E94)*BY$9)</f>
        <v>0.192659920715203</v>
      </c>
      <c r="FL94" s="0" t="n">
        <f aca="false">IF(BZ$9=0,0,(SIN(BZ$12)*COS($E94)+SIN($E94)*COS(BZ$12))/SIN($E94)*BZ$9)</f>
        <v>0.184663657907752</v>
      </c>
      <c r="FM94" s="0" t="n">
        <f aca="false">IF(CA$9=0,0,(SIN(CA$12)*COS($E94)+SIN($E94)*COS(CA$12))/SIN($E94)*CA$9)</f>
        <v>0.17670903766364</v>
      </c>
      <c r="FN94" s="0" t="n">
        <f aca="false">IF(CB$9=0,0,(SIN(CB$12)*COS($E94)+SIN($E94)*COS(CB$12))/SIN($E94)*CB$9)</f>
        <v>0.168799301402583</v>
      </c>
      <c r="FO94" s="0" t="n">
        <f aca="false">IF(CC$9=0,0,(SIN(CC$12)*COS($E94)+SIN($E94)*COS(CC$12))/SIN($E94)*CC$9)</f>
        <v>0.160937646803793</v>
      </c>
      <c r="FP94" s="0" t="n">
        <f aca="false">IF(CD$9=0,0,(SIN(CD$12)*COS($E94)+SIN($E94)*COS(CD$12))/SIN($E94)*CD$9)</f>
        <v>0.153127226591813</v>
      </c>
      <c r="FQ94" s="0" t="n">
        <f aca="false">IF(CE$9=0,0,(SIN(CE$12)*COS($E94)+SIN($E94)*COS(CE$12))/SIN($E94)*CE$9)</f>
        <v>0.14537114734527</v>
      </c>
      <c r="FR94" s="0" t="n">
        <f aca="false">IF(CF$9=0,0,(SIN(CF$12)*COS($E94)+SIN($E94)*COS(CF$12))/SIN($E94)*CF$9)</f>
        <v>0.13720131853931</v>
      </c>
      <c r="FS94" s="0" t="n">
        <f aca="false">IF(CG$9=0,0,(SIN(CG$12)*COS($E94)+SIN($E94)*COS(CG$12))/SIN($E94)*CG$9)</f>
        <v>0.129137227639444</v>
      </c>
      <c r="FT94" s="0" t="n">
        <f aca="false">IF(CH$9=0,0,(SIN(CH$12)*COS($E94)+SIN($E94)*COS(CH$12))/SIN($E94)*CH$9)</f>
        <v>0.121182245714678</v>
      </c>
      <c r="FU94" s="0" t="n">
        <f aca="false">IF(CI$9=0,0,(SIN(CI$12)*COS($E94)+SIN($E94)*COS(CI$12))/SIN($E94)*CI$9)</f>
        <v>0.113339665380456</v>
      </c>
      <c r="FV94" s="0" t="n">
        <f aca="false">IF(CJ$9=0,0,(SIN(CJ$12)*COS($E94)+SIN($E94)*COS(CJ$12))/SIN($E94)*CJ$9)</f>
        <v>0.105612699530849</v>
      </c>
      <c r="FW94" s="0" t="n">
        <f aca="false">IF(CK$9=0,0,(SIN(CK$12)*COS($E94)+SIN($E94)*COS(CK$12))/SIN($E94)*CK$9)</f>
        <v>0.0982011280116353</v>
      </c>
      <c r="FX94" s="0" t="n">
        <f aca="false">IF(CL$9=0,0,(SIN(CL$12)*COS($E94)+SIN($E94)*COS(CL$12))/SIN($E94)*CL$9)</f>
        <v>0.0908856761792084</v>
      </c>
      <c r="FY94" s="0" t="n">
        <f aca="false">IF(CM$9=0,0,(SIN(CM$12)*COS($E94)+SIN($E94)*COS(CM$12))/SIN($E94)*CM$9)</f>
        <v>0.0836691425697309</v>
      </c>
      <c r="FZ94" s="0" t="n">
        <f aca="false">IF(CN$9=0,0,(SIN(CN$12)*COS($E94)+SIN($E94)*COS(CN$12))/SIN($E94)*CN$9)</f>
        <v>0.0765542570234528</v>
      </c>
      <c r="GA94" s="0" t="n">
        <f aca="false">IF(CO$9=0,0,(SIN(CO$12)*COS($E94)+SIN($E94)*COS(CO$12))/SIN($E94)*CO$9)</f>
        <v>0.069543679691241</v>
      </c>
      <c r="GB94" s="0" t="n">
        <f aca="false">IF(CP$9=0,0,(SIN(CP$12)*COS($E94)+SIN($E94)*COS(CP$12))/SIN($E94)*CP$9)</f>
        <v>0.0625588600990703</v>
      </c>
      <c r="GC94" s="0" t="n">
        <f aca="false">IF(CQ$9=0,0,(SIN(CQ$12)*COS($E94)+SIN($E94)*COS(CQ$12))/SIN($E94)*CQ$9)</f>
        <v>0.0556995429284026</v>
      </c>
    </row>
    <row r="95" customFormat="false" ht="12.8" hidden="true" customHeight="false" outlineLevel="0" collapsed="false">
      <c r="A95" s="0" t="n">
        <f aca="false">MAX($F95:$CQ95)</f>
        <v>0.528050099721163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0.46968</v>
      </c>
      <c r="C95" s="2" t="n">
        <f aca="false">MOD(Best +D95,360)</f>
        <v>182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0.528050099721163</v>
      </c>
      <c r="G95" s="13" t="n">
        <f aca="false">IF(OR(G185=0,CS95=0),0,G185*CS95/(G185+CS95))</f>
        <v>0.522803535400776</v>
      </c>
      <c r="H95" s="13" t="n">
        <f aca="false">IF(OR(H185=0,CT95=0),0,H185*CT95/(H185+CT95))</f>
        <v>0.517466253142742</v>
      </c>
      <c r="I95" s="13" t="n">
        <f aca="false">IF(OR(I185=0,CU95=0),0,I185*CU95/(I185+CU95))</f>
        <v>0.512047227845679</v>
      </c>
      <c r="J95" s="13" t="n">
        <f aca="false">IF(OR(J185=0,CV95=0),0,J185*CV95/(J185+CV95))</f>
        <v>0.506554891683181</v>
      </c>
      <c r="K95" s="13" t="n">
        <f aca="false">IF(OR(K185=0,CW95=0),0,K185*CW95/(K185+CW95))</f>
        <v>0.500997154311705</v>
      </c>
      <c r="L95" s="13" t="n">
        <f aca="false">IF(OR(L185=0,CX95=0),0,L185*CX95/(L185+CX95))</f>
        <v>0.495381423404685</v>
      </c>
      <c r="M95" s="13" t="n">
        <f aca="false">IF(OR(M185=0,CY95=0),0,M185*CY95/(M185+CY95))</f>
        <v>0.489714625551859</v>
      </c>
      <c r="N95" s="13" t="n">
        <f aca="false">IF(OR(N185=0,CZ95=0),0,N185*CZ95/(N185+CZ95))</f>
        <v>0.483614929146537</v>
      </c>
      <c r="O95" s="13" t="n">
        <f aca="false">IF(OR(O185=0,DA95=0),0,O185*DA95/(O185+DA95))</f>
        <v>0.477505529461329</v>
      </c>
      <c r="P95" s="13" t="n">
        <f aca="false">IF(OR(P185=0,DB95=0),0,P185*DB95/(P185+DB95))</f>
        <v>0.471390417339538</v>
      </c>
      <c r="Q95" s="13" t="n">
        <f aca="false">IF(OR(Q185=0,DC95=0),0,Q185*DC95/(Q185+DC95))</f>
        <v>0.465273256973797</v>
      </c>
      <c r="R95" s="13" t="n">
        <f aca="false">IF(OR(R185=0,DD95=0),0,R185*DD95/(R185+DD95))</f>
        <v>0.459157405408762</v>
      </c>
      <c r="S95" s="13" t="n">
        <f aca="false">IF(OR(S185=0,DE95=0),0,S185*DE95/(S185+DE95))</f>
        <v>0.452288577347479</v>
      </c>
      <c r="T95" s="13" t="n">
        <f aca="false">IF(OR(T185=0,DF95=0),0,T185*DF95/(T185+DF95))</f>
        <v>0.445481916095019</v>
      </c>
      <c r="U95" s="13" t="n">
        <f aca="false">IF(OR(U185=0,DG95=0),0,U185*DG95/(U185+DG95))</f>
        <v>0.438736747671787</v>
      </c>
      <c r="V95" s="13" t="n">
        <f aca="false">IF(OR(V185=0,DH95=0),0,V185*DH95/(V185+DH95))</f>
        <v>0.432052339147461</v>
      </c>
      <c r="W95" s="13" t="n">
        <f aca="false">IF(OR(W185=0,DI95=0),0,W185*DI95/(W185+DI95))</f>
        <v>0.42542790526992</v>
      </c>
      <c r="X95" s="13" t="n">
        <f aca="false">IF(OR(X185=0,DJ95=0),0,X185*DJ95/(X185+DJ95))</f>
        <v>0.416390610159162</v>
      </c>
      <c r="Y95" s="13" t="n">
        <f aca="false">IF(OR(Y185=0,DK95=0),0,Y185*DK95/(Y185+DK95))</f>
        <v>0.407573259364175</v>
      </c>
      <c r="Z95" s="13" t="n">
        <f aca="false">IF(OR(Z185=0,DL95=0),0,Z185*DL95/(Z185+DL95))</f>
        <v>0.398964929402178</v>
      </c>
      <c r="AA95" s="13" t="n">
        <f aca="false">IF(OR(AA185=0,DM95=0),0,AA185*DM95/(AA185+DM95))</f>
        <v>0.390555402338778</v>
      </c>
      <c r="AB95" s="13" t="n">
        <f aca="false">IF(OR(AB185=0,DN95=0),0,AB185*DN95/(AB185+DN95))</f>
        <v>0.382335109093852</v>
      </c>
      <c r="AC95" s="13" t="n">
        <f aca="false">IF(OR(AC185=0,DO95=0),0,AC185*DO95/(AC185+DO95))</f>
        <v>0.373802345081561</v>
      </c>
      <c r="AD95" s="13" t="n">
        <f aca="false">IF(OR(AD185=0,DP95=0),0,AD185*DP95/(AD185+DP95))</f>
        <v>0.36578831946395</v>
      </c>
      <c r="AE95" s="13" t="n">
        <f aca="false">IF(OR(AE185=0,DQ95=0),0,AE185*DQ95/(AE185+DQ95))</f>
        <v>0.35830890514758</v>
      </c>
      <c r="AF95" s="13" t="n">
        <f aca="false">IF(OR(AF185=0,DR95=0),0,AF185*DR95/(AF185+DR95))</f>
        <v>0.350973757738444</v>
      </c>
      <c r="AG95" s="13" t="n">
        <f aca="false">IF(OR(AG185=0,DS95=0),0,AG185*DS95/(AG185+DS95))</f>
        <v>0.343776575986676</v>
      </c>
      <c r="AH95" s="13" t="n">
        <f aca="false">IF(OR(AH185=0,DT95=0),0,AH185*DT95/(AH185+DT95))</f>
        <v>0.336568743600902</v>
      </c>
      <c r="AI95" s="13" t="n">
        <f aca="false">IF(OR(AI185=0,DU95=0),0,AI185*DU95/(AI185+DU95))</f>
        <v>0.329495022651772</v>
      </c>
      <c r="AJ95" s="13" t="n">
        <f aca="false">IF(OR(AJ185=0,DV95=0),0,AJ185*DV95/(AJ185+DV95))</f>
        <v>0.322549672991473</v>
      </c>
      <c r="AK95" s="13" t="n">
        <f aca="false">IF(OR(AK185=0,DW95=0),0,AK185*DW95/(AK185+DW95))</f>
        <v>0.315727267884173</v>
      </c>
      <c r="AL95" s="13" t="n">
        <f aca="false">IF(OR(AL185=0,DX95=0),0,AL185*DX95/(AL185+DX95))</f>
        <v>0.309022672581851</v>
      </c>
      <c r="AM95" s="13" t="n">
        <f aca="false">IF(OR(AM185=0,DY95=0),0,AM185*DY95/(AM185+DY95))</f>
        <v>0.302389399150921</v>
      </c>
      <c r="AN95" s="13" t="n">
        <f aca="false">IF(OR(AN185=0,DZ95=0),0,AN185*DZ95/(AN185+DZ95))</f>
        <v>0.295866597717548</v>
      </c>
      <c r="AO95" s="13" t="n">
        <f aca="false">IF(OR(AO185=0,EA95=0),0,AO185*EA95/(AO185+EA95))</f>
        <v>0.289449794123356</v>
      </c>
      <c r="AP95" s="13" t="n">
        <f aca="false">IF(OR(AP185=0,EB95=0),0,AP185*EB95/(AP185+EB95))</f>
        <v>0.28313474407698</v>
      </c>
      <c r="AQ95" s="13" t="n">
        <f aca="false">IF(OR(AQ185=0,EC95=0),0,AQ185*EC95/(AQ185+EC95))</f>
        <v>0.276917418444518</v>
      </c>
      <c r="AR95" s="13" t="n">
        <f aca="false">IF(OR(AR185=0,ED95=0),0,AR185*ED95/(AR185+ED95))</f>
        <v>0.270848943492895</v>
      </c>
      <c r="AS95" s="13" t="n">
        <f aca="false">IF(OR(AS185=0,EE95=0),0,AS185*EE95/(AS185+EE95))</f>
        <v>0.264867985877965</v>
      </c>
      <c r="AT95" s="13" t="n">
        <f aca="false">IF(OR(AT185=0,EF95=0),0,AT185*EF95/(AT185+EF95))</f>
        <v>0.258971201929823</v>
      </c>
      <c r="AU95" s="13" t="n">
        <f aca="false">IF(OR(AU185=0,EG95=0),0,AU185*EG95/(AU185+EG95))</f>
        <v>0.253155406224931</v>
      </c>
      <c r="AV95" s="13" t="n">
        <f aca="false">IF(OR(AV185=0,EH95=0),0,AV185*EH95/(AV185+EH95))</f>
        <v>0.247417562226392</v>
      </c>
      <c r="AW95" s="13" t="n">
        <f aca="false">IF(OR(AW185=0,EI95=0),0,AW185*EI95/(AW185+EI95))</f>
        <v>0.2414962836566</v>
      </c>
      <c r="AX95" s="13" t="n">
        <f aca="false">IF(OR(AX185=0,EJ95=0),0,AX185*EJ95/(AX185+EJ95))</f>
        <v>0.235659702138906</v>
      </c>
      <c r="AY95" s="13" t="n">
        <f aca="false">IF(OR(AY185=0,EK95=0),0,AY185*EK95/(AY185+EK95))</f>
        <v>0.229904717161224</v>
      </c>
      <c r="AZ95" s="13" t="n">
        <f aca="false">IF(OR(AZ185=0,EL95=0),0,AZ185*EL95/(AZ185+EL95))</f>
        <v>0.224228380983773</v>
      </c>
      <c r="BA95" s="13" t="n">
        <f aca="false">IF(OR(BA185=0,EM95=0),0,BA185*EM95/(BA185+EM95))</f>
        <v>0.218627890009871</v>
      </c>
      <c r="BB95" s="13" t="n">
        <f aca="false">IF(OR(BB185=0,EN95=0),0,BB185*EN95/(BB185+EN95))</f>
        <v>0.212999859153695</v>
      </c>
      <c r="BC95" s="13" t="n">
        <f aca="false">IF(OR(BC185=0,EO95=0),0,BC185*EO95/(BC185+EO95))</f>
        <v>0.207447061862074</v>
      </c>
      <c r="BD95" s="13" t="n">
        <f aca="false">IF(OR(BD185=0,EP95=0),0,BD185*EP95/(BD185+EP95))</f>
        <v>0.201966941891161</v>
      </c>
      <c r="BE95" s="13" t="n">
        <f aca="false">IF(OR(BE185=0,EQ95=0),0,BE185*EQ95/(BE185+EQ95))</f>
        <v>0.196557070883779</v>
      </c>
      <c r="BF95" s="13" t="n">
        <f aca="false">IF(OR(BF185=0,ER95=0),0,BF185*ER95/(BF185+ER95))</f>
        <v>0.191215141795916</v>
      </c>
      <c r="BG95" s="13" t="n">
        <f aca="false">IF(OR(BG185=0,ES95=0),0,BG185*ES95/(BG185+ES95))</f>
        <v>0.185810484923176</v>
      </c>
      <c r="BH95" s="13" t="n">
        <f aca="false">IF(OR(BH185=0,ET95=0),0,BH185*ET95/(BH185+ET95))</f>
        <v>0.180475242497111</v>
      </c>
      <c r="BI95" s="13" t="n">
        <f aca="false">IF(OR(BI185=0,EU95=0),0,BI185*EU95/(BI185+EU95))</f>
        <v>0.175207308913379</v>
      </c>
      <c r="BJ95" s="13" t="n">
        <f aca="false">IF(OR(BJ185=0,EV95=0),0,BJ185*EV95/(BJ185+EV95))</f>
        <v>0.170004693082184</v>
      </c>
      <c r="BK95" s="13" t="n">
        <f aca="false">IF(OR(BK185=0,EW95=0),0,BK185*EW95/(BK185+EW95))</f>
        <v>0.16486551334334</v>
      </c>
      <c r="BL95" s="13" t="n">
        <f aca="false">IF(OR(BL185=0,EX95=0),0,BL185*EX95/(BL185+EX95))</f>
        <v>0.159845434379034</v>
      </c>
      <c r="BM95" s="13" t="n">
        <f aca="false">IF(OR(BM185=0,EY95=0),0,BM185*EY95/(BM185+EY95))</f>
        <v>0.154882670055561</v>
      </c>
      <c r="BN95" s="13" t="n">
        <f aca="false">IF(OR(BN185=0,EZ95=0),0,BN185*EZ95/(BN185+EZ95))</f>
        <v>0.149975675792756</v>
      </c>
      <c r="BO95" s="13" t="n">
        <f aca="false">IF(OR(BO185=0,FA95=0),0,BO185*FA95/(BO185+FA95))</f>
        <v>0.145122993098522</v>
      </c>
      <c r="BP95" s="13" t="n">
        <f aca="false">IF(OR(BP185=0,FB95=0),0,BP185*FB95/(BP185+FB95))</f>
        <v>0.140323246352581</v>
      </c>
      <c r="BQ95" s="13" t="n">
        <f aca="false">IF(OR(BQ185=0,FC95=0),0,BQ185*FC95/(BQ185+FC95))</f>
        <v>0.135676627497814</v>
      </c>
      <c r="BR95" s="13" t="n">
        <f aca="false">IF(OR(BR185=0,FD95=0),0,BR185*FD95/(BR185+FD95))</f>
        <v>0.131075083735216</v>
      </c>
      <c r="BS95" s="13" t="n">
        <f aca="false">IF(OR(BS185=0,FE95=0),0,BS185*FE95/(BS185+FE95))</f>
        <v>0.126517504899338</v>
      </c>
      <c r="BT95" s="13" t="n">
        <f aca="false">IF(OR(BT185=0,FF95=0),0,BT185*FF95/(BT185+FF95))</f>
        <v>0.122002841500353</v>
      </c>
      <c r="BU95" s="13" t="n">
        <f aca="false">IF(OR(BU185=0,FG95=0),0,BU185*FG95/(BU185+FG95))</f>
        <v>0.117530102816167</v>
      </c>
      <c r="BV95" s="13" t="n">
        <f aca="false">IF(OR(BV185=0,FH95=0),0,BV185*FH95/(BV185+FH95))</f>
        <v>0.113142267326679</v>
      </c>
      <c r="BW95" s="13" t="n">
        <f aca="false">IF(OR(BW185=0,FI95=0),0,BW185*FI95/(BW185+FI95))</f>
        <v>0.10879182164536</v>
      </c>
      <c r="BX95" s="13" t="n">
        <f aca="false">IF(OR(BX185=0,FJ95=0),0,BX185*FJ95/(BX185+FJ95))</f>
        <v>0.104477943364581</v>
      </c>
      <c r="BY95" s="13" t="n">
        <f aca="false">IF(OR(BY185=0,FK95=0),0,BY185*FK95/(BY185+FK95))</f>
        <v>0.100199857399035</v>
      </c>
      <c r="BZ95" s="13" t="n">
        <f aca="false">IF(OR(BZ185=0,FL95=0),0,BZ185*FL95/(BZ185+FL95))</f>
        <v>0.0959568348036617</v>
      </c>
      <c r="CA95" s="13" t="n">
        <f aca="false">IF(OR(CA185=0,FM95=0),0,CA185*FM95/(CA185+FM95))</f>
        <v>0.0917481916921659</v>
      </c>
      <c r="CB95" s="13" t="n">
        <f aca="false">IF(OR(CB185=0,FN95=0),0,CB185*FN95/(CB185+FN95))</f>
        <v>0.0875732882509792</v>
      </c>
      <c r="CC95" s="13" t="n">
        <f aca="false">IF(OR(CC185=0,FO95=0),0,CC185*FO95/(CC185+FO95))</f>
        <v>0.0834315278438825</v>
      </c>
      <c r="CD95" s="13" t="n">
        <f aca="false">IF(OR(CD185=0,FP95=0),0,CD185*FP95/(CD185+FP95))</f>
        <v>0.0793223562028219</v>
      </c>
      <c r="CE95" s="13" t="n">
        <f aca="false">IF(OR(CE185=0,FQ95=0),0,CE185*FQ95/(CE185+FQ95))</f>
        <v>0.0752452607007634</v>
      </c>
      <c r="CF95" s="13" t="n">
        <f aca="false">IF(OR(CF185=0,FR95=0),0,CF185*FR95/(CF185+FR95))</f>
        <v>0.0710668751659235</v>
      </c>
      <c r="CG95" s="13" t="n">
        <f aca="false">IF(OR(CG185=0,FS95=0),0,CG185*FS95/(CG185+FS95))</f>
        <v>0.0669318016638234</v>
      </c>
      <c r="CH95" s="13" t="n">
        <f aca="false">IF(OR(CH185=0,FT95=0),0,CH185*FT95/(CH185+FT95))</f>
        <v>0.0628398479811741</v>
      </c>
      <c r="CI95" s="13" t="n">
        <f aca="false">IF(OR(CI185=0,FU95=0),0,CI185*FU95/(CI185+FU95))</f>
        <v>0.0587908860917656</v>
      </c>
      <c r="CJ95" s="13" t="n">
        <f aca="false">IF(OR(CJ185=0,FV95=0),0,CJ185*FV95/(CJ185+FV95))</f>
        <v>0.0547848520270801</v>
      </c>
      <c r="CK95" s="13" t="n">
        <f aca="false">IF(OR(CK185=0,FW95=0),0,CK185*FW95/(CK185+FW95))</f>
        <v>0.0508783996275905</v>
      </c>
      <c r="CL95" s="13" t="n">
        <f aca="false">IF(OR(CL185=0,FX95=0),0,CL185*FX95/(CL185+FX95))</f>
        <v>0.0470078283291546</v>
      </c>
      <c r="CM95" s="13" t="n">
        <f aca="false">IF(OR(CM185=0,FY95=0),0,CM185*FY95/(CM185+FY95))</f>
        <v>0.043173087418227</v>
      </c>
      <c r="CN95" s="13" t="n">
        <f aca="false">IF(OR(CN185=0,FZ95=0),0,CN185*FZ95/(CN185+FZ95))</f>
        <v>0.0393741753395338</v>
      </c>
      <c r="CO95" s="13" t="n">
        <f aca="false">IF(OR(CO185=0,GA95=0),0,CO185*GA95/(CO185+GA95))</f>
        <v>0.0356111397411448</v>
      </c>
      <c r="CP95" s="13" t="n">
        <f aca="false">IF(OR(CP185=0,GB95=0),0,CP185*GB95/(CP185+GB95))</f>
        <v>0.0318606752591787</v>
      </c>
      <c r="CQ95" s="13" t="n">
        <f aca="false">IF(OR(CQ185=0,GC95=0),0,CQ185*GC95/(CQ185+GC95))</f>
        <v>0.0281511110584361</v>
      </c>
      <c r="CR95" s="0" t="n">
        <f aca="false">IF(F$9=0,0,(SIN(F$12)*COS($E95)+SIN($E95)*COS(F$12))/SIN($E95)*F$9)</f>
        <v>0.5280501</v>
      </c>
      <c r="CS95" s="0" t="n">
        <f aca="false">IF(G$9=0,0,(SIN(G$12)*COS($E95)+SIN($E95)*COS(G$12))/SIN($E95)*G$9)</f>
        <v>0.533219107302584</v>
      </c>
      <c r="CT95" s="0" t="n">
        <f aca="false">IF(H$9=0,0,(SIN(H$12)*COS($E95)+SIN($E95)*COS(H$12))/SIN($E95)*H$9)</f>
        <v>0.538240797936585</v>
      </c>
      <c r="CU95" s="0" t="n">
        <f aca="false">IF(I$9=0,0,(SIN(I$12)*COS($E95)+SIN($E95)*COS(I$12))/SIN($E95)*I$9)</f>
        <v>0.543111131443856</v>
      </c>
      <c r="CV95" s="0" t="n">
        <f aca="false">IF(J$9=0,0,(SIN(J$12)*COS($E95)+SIN($E95)*COS(J$12))/SIN($E95)*J$9)</f>
        <v>0.547826109634167</v>
      </c>
      <c r="CW95" s="0" t="n">
        <f aca="false">IF(K$9=0,0,(SIN(K$12)*COS($E95)+SIN($E95)*COS(K$12))/SIN($E95)*K$9)</f>
        <v>0.552381778569069</v>
      </c>
      <c r="CX95" s="0" t="n">
        <f aca="false">IF(L$9=0,0,(SIN(L$12)*COS($E95)+SIN($E95)*COS(L$12))/SIN($E95)*L$9)</f>
        <v>0.556774230533222</v>
      </c>
      <c r="CY95" s="0" t="n">
        <f aca="false">IF(M$9=0,0,(SIN(M$12)*COS($E95)+SIN($E95)*COS(M$12))/SIN($E95)*M$9)</f>
        <v>0.560999605992345</v>
      </c>
      <c r="CZ95" s="0" t="n">
        <f aca="false">IF(N$9=0,0,(SIN(N$12)*COS($E95)+SIN($E95)*COS(N$12))/SIN($E95)*N$9)</f>
        <v>0.564524931232208</v>
      </c>
      <c r="DA95" s="0" t="n">
        <f aca="false">IF(O$9=0,0,(SIN(O$12)*COS($E95)+SIN($E95)*COS(O$12))/SIN($E95)*O$9)</f>
        <v>0.567876096791858</v>
      </c>
      <c r="DB95" s="0" t="n">
        <f aca="false">IF(P$9=0,0,(SIN(P$12)*COS($E95)+SIN($E95)*COS(P$12))/SIN($E95)*P$9)</f>
        <v>0.571049882626434</v>
      </c>
      <c r="DC95" s="0" t="n">
        <f aca="false">IF(Q$9=0,0,(SIN(Q$12)*COS($E95)+SIN($E95)*COS(Q$12))/SIN($E95)*Q$9)</f>
        <v>0.574043124062686</v>
      </c>
      <c r="DD95" s="0" t="n">
        <f aca="false">IF(R$9=0,0,(SIN(R$12)*COS($E95)+SIN($E95)*COS(R$12))/SIN($E95)*R$9)</f>
        <v>0.576852713432468</v>
      </c>
      <c r="DE95" s="0" t="n">
        <f aca="false">IF(S$9=0,0,(SIN(S$12)*COS($E95)+SIN($E95)*COS(S$12))/SIN($E95)*S$9)</f>
        <v>0.578237141329873</v>
      </c>
      <c r="DF95" s="0" t="n">
        <f aca="false">IF(T$9=0,0,(SIN(T$12)*COS($E95)+SIN($E95)*COS(T$12))/SIN($E95)*T$9)</f>
        <v>0.579436800000001</v>
      </c>
      <c r="DG95" s="0" t="n">
        <f aca="false">IF(U$9=0,0,(SIN(U$12)*COS($E95)+SIN($E95)*COS(U$12))/SIN($E95)*U$9)</f>
        <v>0.580449891900466</v>
      </c>
      <c r="DH95" s="0" t="n">
        <f aca="false">IF(V$9=0,0,(SIN(V$12)*COS($E95)+SIN($E95)*COS(V$12))/SIN($E95)*V$9)</f>
        <v>0.581274679384737</v>
      </c>
      <c r="DI95" s="0" t="n">
        <f aca="false">IF(W$9=0,0,(SIN(W$12)*COS($E95)+SIN($E95)*COS(W$12))/SIN($E95)*W$9)</f>
        <v>0.581909485666743</v>
      </c>
      <c r="DJ95" s="0" t="n">
        <f aca="false">IF(X$9=0,0,(SIN(X$12)*COS($E95)+SIN($E95)*COS(X$12))/SIN($E95)*X$9)</f>
        <v>0.577585324830757</v>
      </c>
      <c r="DK95" s="0" t="n">
        <f aca="false">IF(Y$9=0,0,(SIN(Y$12)*COS($E95)+SIN($E95)*COS(Y$12))/SIN($E95)*Y$9)</f>
        <v>0.573101813447054</v>
      </c>
      <c r="DL95" s="0" t="n">
        <f aca="false">IF(Z$9=0,0,(SIN(Z$12)*COS($E95)+SIN($E95)*COS(Z$12))/SIN($E95)*Z$9)</f>
        <v>0.568461804019792</v>
      </c>
      <c r="DM95" s="0" t="n">
        <f aca="false">IF(AA$9=0,0,(SIN(AA$12)*COS($E95)+SIN($E95)*COS(AA$12))/SIN($E95)*AA$9)</f>
        <v>0.563668191218334</v>
      </c>
      <c r="DN95" s="0" t="n">
        <f aca="false">IF(AB$9=0,0,(SIN(AB$12)*COS($E95)+SIN($E95)*COS(AB$12))/SIN($E95)*AB$9)</f>
        <v>0.558723910544298</v>
      </c>
      <c r="DO95" s="0" t="n">
        <f aca="false">IF(AC$9=0,0,(SIN(AC$12)*COS($E95)+SIN($E95)*COS(AC$12))/SIN($E95)*AC$9)</f>
        <v>0.552554599164643</v>
      </c>
      <c r="DP95" s="0" t="n">
        <f aca="false">IF(AD$9=0,0,(SIN(AD$12)*COS($E95)+SIN($E95)*COS(AD$12))/SIN($E95)*AD$9)</f>
        <v>0.54696624059016</v>
      </c>
      <c r="DQ95" s="0" t="n">
        <f aca="false">IF(AE$9=0,0,(SIN(AE$12)*COS($E95)+SIN($E95)*COS(AE$12))/SIN($E95)*AE$9)</f>
        <v>0.542069533543139</v>
      </c>
      <c r="DR95" s="0" t="n">
        <f aca="false">IF(AF$9=0,0,(SIN(AF$12)*COS($E95)+SIN($E95)*COS(AF$12))/SIN($E95)*AF$9)</f>
        <v>0.537029197805555</v>
      </c>
      <c r="DS95" s="0" t="n">
        <f aca="false">IF(AG$9=0,0,(SIN(AG$12)*COS($E95)+SIN($E95)*COS(AG$12))/SIN($E95)*AG$9)</f>
        <v>0.531847919781867</v>
      </c>
      <c r="DT95" s="0" t="n">
        <f aca="false">IF(AH$9=0,0,(SIN(AH$12)*COS($E95)+SIN($E95)*COS(AH$12))/SIN($E95)*AH$9)</f>
        <v>0.52617965060134</v>
      </c>
      <c r="DU95" s="0" t="n">
        <f aca="false">IF(AI$9=0,0,(SIN(AI$12)*COS($E95)+SIN($E95)*COS(AI$12))/SIN($E95)*AI$9)</f>
        <v>0.520380698194141</v>
      </c>
      <c r="DV95" s="0" t="n">
        <f aca="false">IF(AJ$9=0,0,(SIN(AJ$12)*COS($E95)+SIN($E95)*COS(AJ$12))/SIN($E95)*AJ$9)</f>
        <v>0.514454170062745</v>
      </c>
      <c r="DW95" s="0" t="n">
        <f aca="false">IF(AK$9=0,0,(SIN(AK$12)*COS($E95)+SIN($E95)*COS(AK$12))/SIN($E95)*AK$9)</f>
        <v>0.508403203146633</v>
      </c>
      <c r="DX95" s="0" t="n">
        <f aca="false">IF(AL$9=0,0,(SIN(AL$12)*COS($E95)+SIN($E95)*COS(AL$12))/SIN($E95)*AL$9)</f>
        <v>0.502230962461117</v>
      </c>
      <c r="DY95" s="0" t="n">
        <f aca="false">IF(AM$9=0,0,(SIN(AM$12)*COS($E95)+SIN($E95)*COS(AM$12))/SIN($E95)*AM$9)</f>
        <v>0.495828714512875</v>
      </c>
      <c r="DZ95" s="0" t="n">
        <f aca="false">IF(AN$9=0,0,(SIN(AN$12)*COS($E95)+SIN($E95)*COS(AN$12))/SIN($E95)*AN$9)</f>
        <v>0.48931354111381</v>
      </c>
      <c r="EA95" s="0" t="n">
        <f aca="false">IF(AO$9=0,0,(SIN(AO$12)*COS($E95)+SIN($E95)*COS(AO$12))/SIN($E95)*AO$9)</f>
        <v>0.482688784681074</v>
      </c>
      <c r="EB95" s="0" t="n">
        <f aca="false">IF(AP$9=0,0,(SIN(AP$12)*COS($E95)+SIN($E95)*COS(AP$12))/SIN($E95)*AP$9)</f>
        <v>0.475957808989957</v>
      </c>
      <c r="EC95" s="0" t="n">
        <f aca="false">IF(AQ$9=0,0,(SIN(AQ$12)*COS($E95)+SIN($E95)*COS(AQ$12))/SIN($E95)*AQ$9)</f>
        <v>0.469123997739308</v>
      </c>
      <c r="ED95" s="0" t="n">
        <f aca="false">IF(AR$9=0,0,(SIN(AR$12)*COS($E95)+SIN($E95)*COS(AR$12))/SIN($E95)*AR$9)</f>
        <v>0.462350865384795</v>
      </c>
      <c r="EE95" s="0" t="n">
        <f aca="false">IF(AS$9=0,0,(SIN(AS$12)*COS($E95)+SIN($E95)*COS(AS$12))/SIN($E95)*AS$9)</f>
        <v>0.455478312095146</v>
      </c>
      <c r="EF95" s="0" t="n">
        <f aca="false">IF(AT$9=0,0,(SIN(AT$12)*COS($E95)+SIN($E95)*COS(AT$12))/SIN($E95)*AT$9)</f>
        <v>0.44850962795372</v>
      </c>
      <c r="EG95" s="0" t="n">
        <f aca="false">IF(AU$9=0,0,(SIN(AU$12)*COS($E95)+SIN($E95)*COS(AU$12))/SIN($E95)*AU$9)</f>
        <v>0.441448119346157</v>
      </c>
      <c r="EH95" s="0" t="n">
        <f aca="false">IF(AV$9=0,0,(SIN(AV$12)*COS($E95)+SIN($E95)*COS(AV$12))/SIN($E95)*AV$9)</f>
        <v>0.434297107592673</v>
      </c>
      <c r="EI95" s="0" t="n">
        <f aca="false">IF(AW$9=0,0,(SIN(AW$12)*COS($E95)+SIN($E95)*COS(AW$12))/SIN($E95)*AW$9)</f>
        <v>0.426253964045854</v>
      </c>
      <c r="EJ95" s="0" t="n">
        <f aca="false">IF(AX$9=0,0,(SIN(AX$12)*COS($E95)+SIN($E95)*COS(AX$12))/SIN($E95)*AX$9)</f>
        <v>0.418148683927819</v>
      </c>
      <c r="EK95" s="0" t="n">
        <f aca="false">IF(AY$9=0,0,(SIN(AY$12)*COS($E95)+SIN($E95)*COS(AY$12))/SIN($E95)*AY$9)</f>
        <v>0.409985352215811</v>
      </c>
      <c r="EL95" s="0" t="n">
        <f aca="false">IF(AZ$9=0,0,(SIN(AZ$12)*COS($E95)+SIN($E95)*COS(AZ$12))/SIN($E95)*AZ$9)</f>
        <v>0.401768050454443</v>
      </c>
      <c r="EM95" s="0" t="n">
        <f aca="false">IF(BA$9=0,0,(SIN(BA$12)*COS($E95)+SIN($E95)*COS(BA$12))/SIN($E95)*BA$9)</f>
        <v>0.393500855026592</v>
      </c>
      <c r="EN95" s="0" t="n">
        <f aca="false">IF(BB$9=0,0,(SIN(BB$12)*COS($E95)+SIN($E95)*COS(BB$12))/SIN($E95)*BB$9)</f>
        <v>0.384858896204914</v>
      </c>
      <c r="EO95" s="0" t="n">
        <f aca="false">IF(BC$9=0,0,(SIN(BC$12)*COS($E95)+SIN($E95)*COS(BC$12))/SIN($E95)*BC$9)</f>
        <v>0.376185255090123</v>
      </c>
      <c r="EP95" s="0" t="n">
        <f aca="false">IF(BD$9=0,0,(SIN(BD$12)*COS($E95)+SIN($E95)*COS(BD$12))/SIN($E95)*BD$9)</f>
        <v>0.367484278278208</v>
      </c>
      <c r="EQ95" s="0" t="n">
        <f aca="false">IF(BE$9=0,0,(SIN(BE$12)*COS($E95)+SIN($E95)*COS(BE$12))/SIN($E95)*BE$9)</f>
        <v>0.358760294113476</v>
      </c>
      <c r="ER95" s="0" t="n">
        <f aca="false">IF(BF$9=0,0,(SIN(BF$12)*COS($E95)+SIN($E95)*COS(BF$12))/SIN($E95)*BF$9)</f>
        <v>0.350017610858974</v>
      </c>
      <c r="ES95" s="0" t="n">
        <f aca="false">IF(BG$9=0,0,(SIN(BG$12)*COS($E95)+SIN($E95)*COS(BG$12))/SIN($E95)*BG$9)</f>
        <v>0.34082799204873</v>
      </c>
      <c r="ET95" s="0" t="n">
        <f aca="false">IF(BH$9=0,0,(SIN(BH$12)*COS($E95)+SIN($E95)*COS(BH$12))/SIN($E95)*BH$9)</f>
        <v>0.331643988470171</v>
      </c>
      <c r="EU95" s="0" t="n">
        <f aca="false">IF(BI$9=0,0,(SIN(BI$12)*COS($E95)+SIN($E95)*COS(BI$12))/SIN($E95)*BI$9)</f>
        <v>0.322470225360875</v>
      </c>
      <c r="EV95" s="0" t="n">
        <f aca="false">IF(BJ$9=0,0,(SIN(BJ$12)*COS($E95)+SIN($E95)*COS(BJ$12))/SIN($E95)*BJ$9)</f>
        <v>0.31331129094746</v>
      </c>
      <c r="EW95" s="0" t="n">
        <f aca="false">IF(BK$9=0,0,(SIN(BK$12)*COS($E95)+SIN($E95)*COS(BK$12))/SIN($E95)*BK$9)</f>
        <v>0.304171734501546</v>
      </c>
      <c r="EX95" s="0" t="n">
        <f aca="false">IF(BL$9=0,0,(SIN(BL$12)*COS($E95)+SIN($E95)*COS(BL$12))/SIN($E95)*BL$9)</f>
        <v>0.295251984779588</v>
      </c>
      <c r="EY95" s="0" t="n">
        <f aca="false">IF(BM$9=0,0,(SIN(BM$12)*COS($E95)+SIN($E95)*COS(BM$12))/SIN($E95)*BM$9)</f>
        <v>0.286352082437874</v>
      </c>
      <c r="EZ95" s="0" t="n">
        <f aca="false">IF(BN$9=0,0,(SIN(BN$12)*COS($E95)+SIN($E95)*COS(BN$12))/SIN($E95)*BN$9)</f>
        <v>0.277476273294317</v>
      </c>
      <c r="FA95" s="0" t="n">
        <f aca="false">IF(BO$9=0,0,(SIN(BO$12)*COS($E95)+SIN($E95)*COS(BO$12))/SIN($E95)*BO$9)</f>
        <v>0.268628761919019</v>
      </c>
      <c r="FB95" s="0" t="n">
        <f aca="false">IF(BP$9=0,0,(SIN(BP$12)*COS($E95)+SIN($E95)*COS(BP$12))/SIN($E95)*BP$9)</f>
        <v>0.259813709896323</v>
      </c>
      <c r="FC95" s="0" t="n">
        <f aca="false">IF(BQ$9=0,0,(SIN(BQ$12)*COS($E95)+SIN($E95)*COS(BQ$12))/SIN($E95)*BQ$9)</f>
        <v>0.251383410579381</v>
      </c>
      <c r="FD95" s="0" t="n">
        <f aca="false">IF(BR$9=0,0,(SIN(BR$12)*COS($E95)+SIN($E95)*COS(BR$12))/SIN($E95)*BR$9)</f>
        <v>0.24297563432063</v>
      </c>
      <c r="FE95" s="0" t="n">
        <f aca="false">IF(BS$9=0,0,(SIN(BS$12)*COS($E95)+SIN($E95)*COS(BS$12))/SIN($E95)*BS$9)</f>
        <v>0.234594093665568</v>
      </c>
      <c r="FF95" s="0" t="n">
        <f aca="false">IF(BT$9=0,0,(SIN(BT$12)*COS($E95)+SIN($E95)*COS(BT$12))/SIN($E95)*BT$9)</f>
        <v>0.226242462631459</v>
      </c>
      <c r="FG95" s="0" t="n">
        <f aca="false">IF(BU$9=0,0,(SIN(BU$12)*COS($E95)+SIN($E95)*COS(BU$12))/SIN($E95)*BU$9)</f>
        <v>0.21792437524675</v>
      </c>
      <c r="FH95" s="0" t="n">
        <f aca="false">IF(BV$9=0,0,(SIN(BV$12)*COS($E95)+SIN($E95)*COS(BV$12))/SIN($E95)*BV$9)</f>
        <v>0.20979435530294</v>
      </c>
      <c r="FI95" s="0" t="n">
        <f aca="false">IF(BW$9=0,0,(SIN(BW$12)*COS($E95)+SIN($E95)*COS(BW$12))/SIN($E95)*BW$9)</f>
        <v>0.201695471260569</v>
      </c>
      <c r="FJ95" s="0" t="n">
        <f aca="false">IF(BX$9=0,0,(SIN(BX$12)*COS($E95)+SIN($E95)*COS(BX$12))/SIN($E95)*BX$9)</f>
        <v>0.193631095074957</v>
      </c>
      <c r="FK95" s="0" t="n">
        <f aca="false">IF(BY$9=0,0,(SIN(BY$12)*COS($E95)+SIN($E95)*COS(BY$12))/SIN($E95)*BY$9)</f>
        <v>0.18560455896384</v>
      </c>
      <c r="FL95" s="0" t="n">
        <f aca="false">IF(BZ$9=0,0,(SIN(BZ$12)*COS($E95)+SIN($E95)*COS(BZ$12))/SIN($E95)*BZ$9)</f>
        <v>0.177619154125583</v>
      </c>
      <c r="FM95" s="0" t="n">
        <f aca="false">IF(CA$9=0,0,(SIN(CA$12)*COS($E95)+SIN($E95)*COS(CA$12))/SIN($E95)*CA$9)</f>
        <v>0.169678129478887</v>
      </c>
      <c r="FN95" s="0" t="n">
        <f aca="false">IF(CB$9=0,0,(SIN(CB$12)*COS($E95)+SIN($E95)*COS(CB$12))/SIN($E95)*CB$9)</f>
        <v>0.161784690424417</v>
      </c>
      <c r="FO95" s="0" t="n">
        <f aca="false">IF(CC$9=0,0,(SIN(CC$12)*COS($E95)+SIN($E95)*COS(CC$12))/SIN($E95)*CC$9)</f>
        <v>0.153941997628841</v>
      </c>
      <c r="FP95" s="0" t="n">
        <f aca="false">IF(CD$9=0,0,(SIN(CD$12)*COS($E95)+SIN($E95)*COS(CD$12))/SIN($E95)*CD$9)</f>
        <v>0.146153165831694</v>
      </c>
      <c r="FQ95" s="0" t="n">
        <f aca="false">IF(CE$9=0,0,(SIN(CE$12)*COS($E95)+SIN($E95)*COS(CE$12))/SIN($E95)*CE$9)</f>
        <v>0.138421262675523</v>
      </c>
      <c r="FR95" s="0" t="n">
        <f aca="false">IF(CF$9=0,0,(SIN(CF$12)*COS($E95)+SIN($E95)*COS(CF$12))/SIN($E95)*CF$9)</f>
        <v>0.130301850566274</v>
      </c>
      <c r="FS95" s="0" t="n">
        <f aca="false">IF(CG$9=0,0,(SIN(CG$12)*COS($E95)+SIN($E95)*COS(CG$12))/SIN($E95)*CG$9)</f>
        <v>0.12229085196611</v>
      </c>
      <c r="FT95" s="0" t="n">
        <f aca="false">IF(CH$9=0,0,(SIN(CH$12)*COS($E95)+SIN($E95)*COS(CH$12))/SIN($E95)*CH$9)</f>
        <v>0.114391574558139</v>
      </c>
      <c r="FU95" s="0" t="n">
        <f aca="false">IF(CI$9=0,0,(SIN(CI$12)*COS($E95)+SIN($E95)*COS(CI$12))/SIN($E95)*CI$9)</f>
        <v>0.106607246615747</v>
      </c>
      <c r="FV95" s="0" t="n">
        <f aca="false">IF(CJ$9=0,0,(SIN(CJ$12)*COS($E95)+SIN($E95)*COS(CJ$12))/SIN($E95)*CJ$9)</f>
        <v>0.0989410157688181</v>
      </c>
      <c r="FW95" s="0" t="n">
        <f aca="false">IF(CK$9=0,0,(SIN(CK$12)*COS($E95)+SIN($E95)*COS(CK$12))/SIN($E95)*CK$9)</f>
        <v>0.0915793355620898</v>
      </c>
      <c r="FX95" s="0" t="n">
        <f aca="false">IF(CL$9=0,0,(SIN(CL$12)*COS($E95)+SIN($E95)*COS(CL$12))/SIN($E95)*CL$9)</f>
        <v>0.0843160717051639</v>
      </c>
      <c r="FY95" s="0" t="n">
        <f aca="false">IF(CM$9=0,0,(SIN(CM$12)*COS($E95)+SIN($E95)*COS(CM$12))/SIN($E95)*CM$9)</f>
        <v>0.0771539670526202</v>
      </c>
      <c r="FZ95" s="0" t="n">
        <f aca="false">IF(CN$9=0,0,(SIN(CN$12)*COS($E95)+SIN($E95)*COS(CN$12))/SIN($E95)*CN$9)</f>
        <v>0.0700956950074512</v>
      </c>
      <c r="GA95" s="0" t="n">
        <f aca="false">IF(CO$9=0,0,(SIN(CO$12)*COS($E95)+SIN($E95)*COS(CO$12))/SIN($E95)*CO$9)</f>
        <v>0.0631438585569235</v>
      </c>
      <c r="GB95" s="0" t="n">
        <f aca="false">IF(CP$9=0,0,(SIN(CP$12)*COS($E95)+SIN($E95)*COS(CP$12))/SIN($E95)*CP$9)</f>
        <v>0.0562280605283926</v>
      </c>
      <c r="GC95" s="0" t="n">
        <f aca="false">IF(CQ$9=0,0,(SIN(CQ$12)*COS($E95)+SIN($E95)*COS(CQ$12))/SIN($E95)*CQ$9)</f>
        <v>0.0494397834216363</v>
      </c>
    </row>
    <row r="96" customFormat="false" ht="12.8" hidden="true" customHeight="false" outlineLevel="0" collapsed="false">
      <c r="A96" s="0" t="n">
        <f aca="false">MAX($F96:$CQ96)</f>
        <v>0.528050099721163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0.465663</v>
      </c>
      <c r="C96" s="2" t="n">
        <f aca="false">MOD(Best +D96,360)</f>
        <v>183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0.528050099721163</v>
      </c>
      <c r="G96" s="13" t="n">
        <f aca="false">IF(OR(G186=0,CS96=0),0,G186*CS96/(G186+CS96))</f>
        <v>0.522574935723844</v>
      </c>
      <c r="H96" s="13" t="n">
        <f aca="false">IF(OR(H186=0,CT96=0),0,H186*CT96/(H186+CT96))</f>
        <v>0.517015970970679</v>
      </c>
      <c r="I96" s="13" t="n">
        <f aca="false">IF(OR(I186=0,CU96=0),0,I186*CU96/(I186+CU96))</f>
        <v>0.511382098699769</v>
      </c>
      <c r="J96" s="13" t="n">
        <f aca="false">IF(OR(J186=0,CV96=0),0,J186*CV96/(J186+CV96))</f>
        <v>0.50568165689963</v>
      </c>
      <c r="K96" s="13" t="n">
        <f aca="false">IF(OR(K186=0,CW96=0),0,K186*CW96/(K186+CW96))</f>
        <v>0.499922450256169</v>
      </c>
      <c r="L96" s="13" t="n">
        <f aca="false">IF(OR(L186=0,CX96=0),0,L186*CX96/(L186+CX96))</f>
        <v>0.494111772284948</v>
      </c>
      <c r="M96" s="13" t="n">
        <f aca="false">IF(OR(M186=0,CY96=0),0,M186*CY96/(M186+CY96))</f>
        <v>0.488256427693153</v>
      </c>
      <c r="N96" s="13" t="n">
        <f aca="false">IF(OR(N186=0,CZ96=0),0,N186*CZ96/(N186+CZ96))</f>
        <v>0.481976139660658</v>
      </c>
      <c r="O96" s="13" t="n">
        <f aca="false">IF(OR(O186=0,DA96=0),0,O186*DA96/(O186+DA96))</f>
        <v>0.475692545227088</v>
      </c>
      <c r="P96" s="13" t="n">
        <f aca="false">IF(OR(P186=0,DB96=0),0,P186*DB96/(P186+DB96))</f>
        <v>0.469409456131277</v>
      </c>
      <c r="Q96" s="13" t="n">
        <f aca="false">IF(OR(Q186=0,DC96=0),0,Q186*DC96/(Q186+DC96))</f>
        <v>0.463130358575673</v>
      </c>
      <c r="R96" s="13" t="n">
        <f aca="false">IF(OR(R186=0,DD96=0),0,R186*DD96/(R186+DD96))</f>
        <v>0.456858433274615</v>
      </c>
      <c r="S96" s="13" t="n">
        <f aca="false">IF(OR(S186=0,DE96=0),0,S186*DE96/(S186+DE96))</f>
        <v>0.449844400322969</v>
      </c>
      <c r="T96" s="13" t="n">
        <f aca="false">IF(OR(T186=0,DF96=0),0,T186*DF96/(T186+DF96))</f>
        <v>0.442898383846806</v>
      </c>
      <c r="U96" s="13" t="n">
        <f aca="false">IF(OR(U186=0,DG96=0),0,U186*DG96/(U186+DG96))</f>
        <v>0.436019477763292</v>
      </c>
      <c r="V96" s="13" t="n">
        <f aca="false">IF(OR(V186=0,DH96=0),0,V186*DH96/(V186+DH96))</f>
        <v>0.429206727153051</v>
      </c>
      <c r="W96" s="13" t="n">
        <f aca="false">IF(OR(W186=0,DI96=0),0,W186*DI96/(W186+DI96))</f>
        <v>0.422459134469546</v>
      </c>
      <c r="X96" s="13" t="n">
        <f aca="false">IF(OR(X186=0,DJ96=0),0,X186*DJ96/(X186+DJ96))</f>
        <v>0.413326405995903</v>
      </c>
      <c r="Y96" s="13" t="n">
        <f aca="false">IF(OR(Y186=0,DK96=0),0,Y186*DK96/(Y186+DK96))</f>
        <v>0.404419093329417</v>
      </c>
      <c r="Z96" s="13" t="n">
        <f aca="false">IF(OR(Z186=0,DL96=0),0,Z186*DL96/(Z186+DL96))</f>
        <v>0.395725949779957</v>
      </c>
      <c r="AA96" s="13" t="n">
        <f aca="false">IF(OR(AA186=0,DM96=0),0,AA186*DM96/(AA186+DM96))</f>
        <v>0.387236458986519</v>
      </c>
      <c r="AB96" s="13" t="n">
        <f aca="false">IF(OR(AB186=0,DN96=0),0,AB186*DN96/(AB186+DN96))</f>
        <v>0.378940775959558</v>
      </c>
      <c r="AC96" s="13" t="n">
        <f aca="false">IF(OR(AC186=0,DO96=0),0,AC186*DO96/(AC186+DO96))</f>
        <v>0.370342546297831</v>
      </c>
      <c r="AD96" s="13" t="n">
        <f aca="false">IF(OR(AD186=0,DP96=0),0,AD186*DP96/(AD186+DP96))</f>
        <v>0.362263465795698</v>
      </c>
      <c r="AE96" s="13" t="n">
        <f aca="false">IF(OR(AE186=0,DQ96=0),0,AE186*DQ96/(AE186+DQ96))</f>
        <v>0.354718448279284</v>
      </c>
      <c r="AF96" s="13" t="n">
        <f aca="false">IF(OR(AF186=0,DR96=0),0,AF186*DR96/(AF186+DR96))</f>
        <v>0.347321315934886</v>
      </c>
      <c r="AG96" s="13" t="n">
        <f aca="false">IF(OR(AG186=0,DS96=0),0,AG186*DS96/(AG186+DS96))</f>
        <v>0.340065584519067</v>
      </c>
      <c r="AH96" s="13" t="n">
        <f aca="false">IF(OR(AH186=0,DT96=0),0,AH186*DT96/(AH186+DT96))</f>
        <v>0.332804398632301</v>
      </c>
      <c r="AI96" s="13" t="n">
        <f aca="false">IF(OR(AI186=0,DU96=0),0,AI186*DU96/(AI186+DU96))</f>
        <v>0.325680445373238</v>
      </c>
      <c r="AJ96" s="13" t="n">
        <f aca="false">IF(OR(AJ186=0,DV96=0),0,AJ186*DV96/(AJ186+DV96))</f>
        <v>0.31868783208769</v>
      </c>
      <c r="AK96" s="13" t="n">
        <f aca="false">IF(OR(AK186=0,DW96=0),0,AK186*DW96/(AK186+DW96))</f>
        <v>0.311820989568622</v>
      </c>
      <c r="AL96" s="13" t="n">
        <f aca="false">IF(OR(AL186=0,DX96=0),0,AL186*DX96/(AL186+DX96))</f>
        <v>0.305074649852208</v>
      </c>
      <c r="AM96" s="13" t="n">
        <f aca="false">IF(OR(AM186=0,DY96=0),0,AM186*DY96/(AM186+DY96))</f>
        <v>0.298402854975928</v>
      </c>
      <c r="AN96" s="13" t="n">
        <f aca="false">IF(OR(AN186=0,DZ96=0),0,AN186*DZ96/(AN186+DZ96))</f>
        <v>0.291843986268748</v>
      </c>
      <c r="AO96" s="13" t="n">
        <f aca="false">IF(OR(AO186=0,EA96=0),0,AO186*EA96/(AO186+EA96))</f>
        <v>0.285393459450747</v>
      </c>
      <c r="AP96" s="13" t="n">
        <f aca="false">IF(OR(AP186=0,EB96=0),0,AP186*EB96/(AP186+EB96))</f>
        <v>0.279046926972452</v>
      </c>
      <c r="AQ96" s="13" t="n">
        <f aca="false">IF(OR(AQ186=0,EC96=0),0,AQ186*EC96/(AQ186+EC96))</f>
        <v>0.272800262804155</v>
      </c>
      <c r="AR96" s="13" t="n">
        <f aca="false">IF(OR(AR186=0,ED96=0),0,AR186*ED96/(AR186+ED96))</f>
        <v>0.266703513137388</v>
      </c>
      <c r="AS96" s="13" t="n">
        <f aca="false">IF(OR(AS186=0,EE96=0),0,AS186*EE96/(AS186+EE96))</f>
        <v>0.26069624706391</v>
      </c>
      <c r="AT96" s="13" t="n">
        <f aca="false">IF(OR(AT186=0,EF96=0),0,AT186*EF96/(AT186+EF96))</f>
        <v>0.254775041092427</v>
      </c>
      <c r="AU96" s="13" t="n">
        <f aca="false">IF(OR(AU186=0,EG96=0),0,AU186*EG96/(AU186+EG96))</f>
        <v>0.24893663464058</v>
      </c>
      <c r="AV96" s="13" t="n">
        <f aca="false">IF(OR(AV186=0,EH96=0),0,AV186*EH96/(AV186+EH96))</f>
        <v>0.243177920359861</v>
      </c>
      <c r="AW96" s="13" t="n">
        <f aca="false">IF(OR(AW186=0,EI96=0),0,AW186*EI96/(AW186+EI96))</f>
        <v>0.237242725720247</v>
      </c>
      <c r="AX96" s="13" t="n">
        <f aca="false">IF(OR(AX186=0,EJ96=0),0,AX186*EJ96/(AX186+EJ96))</f>
        <v>0.231393842434026</v>
      </c>
      <c r="AY96" s="13" t="n">
        <f aca="false">IF(OR(AY186=0,EK96=0),0,AY186*EK96/(AY186+EK96))</f>
        <v>0.225628109172346</v>
      </c>
      <c r="AZ96" s="13" t="n">
        <f aca="false">IF(OR(AZ186=0,EL96=0),0,AZ186*EL96/(AZ186+EL96))</f>
        <v>0.219942520959885</v>
      </c>
      <c r="BA96" s="13" t="n">
        <f aca="false">IF(OR(BA186=0,EM96=0),0,BA186*EM96/(BA186+EM96))</f>
        <v>0.214334220304968</v>
      </c>
      <c r="BB96" s="13" t="n">
        <f aca="false">IF(OR(BB186=0,EN96=0),0,BB186*EN96/(BB186+EN96))</f>
        <v>0.208702094680306</v>
      </c>
      <c r="BC96" s="13" t="n">
        <f aca="false">IF(OR(BC186=0,EO96=0),0,BC186*EO96/(BC186+EO96))</f>
        <v>0.203146551756143</v>
      </c>
      <c r="BD96" s="13" t="n">
        <f aca="false">IF(OR(BD186=0,EP96=0),0,BD186*EP96/(BD186+EP96))</f>
        <v>0.197664990147791</v>
      </c>
      <c r="BE96" s="13" t="n">
        <f aca="false">IF(OR(BE186=0,EQ96=0),0,BE186*EQ96/(BE186+EQ96))</f>
        <v>0.192254938973957</v>
      </c>
      <c r="BF96" s="13" t="n">
        <f aca="false">IF(OR(BF186=0,ER96=0),0,BF186*ER96/(BF186+ER96))</f>
        <v>0.186914051113709</v>
      </c>
      <c r="BG96" s="13" t="n">
        <f aca="false">IF(OR(BG186=0,ES96=0),0,BG186*ES96/(BG186+ES96))</f>
        <v>0.181514966367412</v>
      </c>
      <c r="BH96" s="13" t="n">
        <f aca="false">IF(OR(BH186=0,ET96=0),0,BH186*ET96/(BH186+ET96))</f>
        <v>0.176186458247321</v>
      </c>
      <c r="BI96" s="13" t="n">
        <f aca="false">IF(OR(BI186=0,EU96=0),0,BI186*EU96/(BI186+EU96))</f>
        <v>0.17092638808924</v>
      </c>
      <c r="BJ96" s="13" t="n">
        <f aca="false">IF(OR(BJ186=0,EV96=0),0,BJ186*EV96/(BJ186+EV96))</f>
        <v>0.165732733685277</v>
      </c>
      <c r="BK96" s="13" t="n">
        <f aca="false">IF(OR(BK186=0,EW96=0),0,BK186*EW96/(BK186+EW96))</f>
        <v>0.16060358407603</v>
      </c>
      <c r="BL96" s="13" t="n">
        <f aca="false">IF(OR(BL186=0,EX96=0),0,BL186*EX96/(BL186+EX96))</f>
        <v>0.155592878915464</v>
      </c>
      <c r="BM96" s="13" t="n">
        <f aca="false">IF(OR(BM186=0,EY96=0),0,BM186*EY96/(BM186+EY96))</f>
        <v>0.150640494235662</v>
      </c>
      <c r="BN96" s="13" t="n">
        <f aca="false">IF(OR(BN186=0,EZ96=0),0,BN186*EZ96/(BN186+EZ96))</f>
        <v>0.145744860542017</v>
      </c>
      <c r="BO96" s="13" t="n">
        <f aca="false">IF(OR(BO186=0,FA96=0),0,BO186*FA96/(BO186+FA96))</f>
        <v>0.14090449581784</v>
      </c>
      <c r="BP96" s="13" t="n">
        <f aca="false">IF(OR(BP186=0,FB96=0),0,BP186*FB96/(BP186+FB96))</f>
        <v>0.136118002224131</v>
      </c>
      <c r="BQ96" s="13" t="n">
        <f aca="false">IF(OR(BQ186=0,FC96=0),0,BQ186*FC96/(BQ186+FC96))</f>
        <v>0.131482114505147</v>
      </c>
      <c r="BR96" s="13" t="n">
        <f aca="false">IF(OR(BR186=0,FD96=0),0,BR186*FD96/(BR186+FD96))</f>
        <v>0.126892180981759</v>
      </c>
      <c r="BS96" s="13" t="n">
        <f aca="false">IF(OR(BS186=0,FE96=0),0,BS186*FE96/(BS186+FE96))</f>
        <v>0.12234707205888</v>
      </c>
      <c r="BT96" s="13" t="n">
        <f aca="false">IF(OR(BT186=0,FF96=0),0,BT186*FF96/(BT186+FF96))</f>
        <v>0.117845719820202</v>
      </c>
      <c r="BU96" s="13" t="n">
        <f aca="false">IF(OR(BU186=0,FG96=0),0,BU186*FG96/(BU186+FG96))</f>
        <v>0.113387116062966</v>
      </c>
      <c r="BV96" s="13" t="n">
        <f aca="false">IF(OR(BV186=0,FH96=0),0,BV186*FH96/(BV186+FH96))</f>
        <v>0.109012491205406</v>
      </c>
      <c r="BW96" s="13" t="n">
        <f aca="false">IF(OR(BW186=0,FI96=0),0,BW186*FI96/(BW186+FI96))</f>
        <v>0.104676042171206</v>
      </c>
      <c r="BX96" s="13" t="n">
        <f aca="false">IF(OR(BX186=0,FJ96=0),0,BX186*FJ96/(BX186+FJ96))</f>
        <v>0.10037693136048</v>
      </c>
      <c r="BY96" s="13" t="n">
        <f aca="false">IF(OR(BY186=0,FK96=0),0,BY186*FK96/(BY186+FK96))</f>
        <v>0.0961143692419677</v>
      </c>
      <c r="BZ96" s="13" t="n">
        <f aca="false">IF(OR(BZ186=0,FL96=0),0,BZ186*FL96/(BZ186+FL96))</f>
        <v>0.0918876131295045</v>
      </c>
      <c r="CA96" s="13" t="n">
        <f aca="false">IF(OR(CA186=0,FM96=0),0,CA186*FM96/(CA186+FM96))</f>
        <v>0.0876959660612709</v>
      </c>
      <c r="CB96" s="13" t="n">
        <f aca="false">IF(OR(CB186=0,FN96=0),0,CB186*FN96/(CB186+FN96))</f>
        <v>0.0835387757764871</v>
      </c>
      <c r="CC96" s="13" t="n">
        <f aca="false">IF(OR(CC186=0,FO96=0),0,CC186*FO96/(CC186+FO96))</f>
        <v>0.0794154337846293</v>
      </c>
      <c r="CD96" s="13" t="n">
        <f aca="false">IF(OR(CD186=0,FP96=0),0,CD186*FP96/(CD186+FP96))</f>
        <v>0.075325374522559</v>
      </c>
      <c r="CE96" s="13" t="n">
        <f aca="false">IF(OR(CE186=0,FQ96=0),0,CE186*FQ96/(CE186+FQ96))</f>
        <v>0.0712680745952797</v>
      </c>
      <c r="CF96" s="13" t="n">
        <f aca="false">IF(OR(CF186=0,FR96=0),0,CF186*FR96/(CF186+FR96))</f>
        <v>0.0671179195116705</v>
      </c>
      <c r="CG96" s="13" t="n">
        <f aca="false">IF(OR(CG186=0,FS96=0),0,CG186*FS96/(CG186+FS96))</f>
        <v>0.0630117877422793</v>
      </c>
      <c r="CH96" s="13" t="n">
        <f aca="false">IF(OR(CH186=0,FT96=0),0,CH186*FT96/(CH186+FT96))</f>
        <v>0.0589494792538042</v>
      </c>
      <c r="CI96" s="13" t="n">
        <f aca="false">IF(OR(CI186=0,FU96=0),0,CI186*FU96/(CI186+FU96))</f>
        <v>0.0549308585731098</v>
      </c>
      <c r="CJ96" s="13" t="n">
        <f aca="false">IF(OR(CJ186=0,FV96=0),0,CJ186*FV96/(CJ186+FV96))</f>
        <v>0.0509558546261669</v>
      </c>
      <c r="CK96" s="13" t="n">
        <f aca="false">IF(OR(CK186=0,FW96=0),0,CK186*FW96/(CK186+FW96))</f>
        <v>0.0470767275781722</v>
      </c>
      <c r="CL96" s="13" t="n">
        <f aca="false">IF(OR(CL186=0,FX96=0),0,CL186*FX96/(CL186+FX96))</f>
        <v>0.0432341209714633</v>
      </c>
      <c r="CM96" s="13" t="n">
        <f aca="false">IF(OR(CM186=0,FY96=0),0,CM186*FY96/(CM186+FY96))</f>
        <v>0.0394279768496904</v>
      </c>
      <c r="CN96" s="13" t="n">
        <f aca="false">IF(OR(CN186=0,FZ96=0),0,CN186*FZ96/(CN186+FZ96))</f>
        <v>0.0356582866692805</v>
      </c>
      <c r="CO96" s="13" t="n">
        <f aca="false">IF(OR(CO186=0,GA96=0),0,CO186*GA96/(CO186+GA96))</f>
        <v>0.0319250913198073</v>
      </c>
      <c r="CP96" s="13" t="n">
        <f aca="false">IF(OR(CP186=0,GB96=0),0,CP186*GB96/(CP186+GB96))</f>
        <v>0.0282078213184976</v>
      </c>
      <c r="CQ96" s="13" t="n">
        <f aca="false">IF(OR(CQ186=0,GC96=0),0,CQ186*GC96/(CQ186+GC96))</f>
        <v>0.0245320789683509</v>
      </c>
      <c r="CR96" s="0" t="n">
        <f aca="false">IF(F$9=0,0,(SIN(F$12)*COS($E96)+SIN($E96)*COS(F$12))/SIN($E96)*F$9)</f>
        <v>0.5280501</v>
      </c>
      <c r="CS96" s="0" t="n">
        <f aca="false">IF(G$9=0,0,(SIN(G$12)*COS($E96)+SIN($E96)*COS(G$12))/SIN($E96)*G$9)</f>
        <v>0.533054901824211</v>
      </c>
      <c r="CT96" s="0" t="n">
        <f aca="false">IF(H$9=0,0,(SIN(H$12)*COS($E96)+SIN($E96)*COS(H$12))/SIN($E96)*H$9)</f>
        <v>0.537909901171872</v>
      </c>
      <c r="CU96" s="0" t="n">
        <f aca="false">IF(I$9=0,0,(SIN(I$12)*COS($E96)+SIN($E96)*COS(I$12))/SIN($E96)*I$9)</f>
        <v>0.542611109519333</v>
      </c>
      <c r="CV96" s="0" t="n">
        <f aca="false">IF(J$9=0,0,(SIN(J$12)*COS($E96)+SIN($E96)*COS(J$12))/SIN($E96)*J$9)</f>
        <v>0.547154582124323</v>
      </c>
      <c r="CW96" s="0" t="n">
        <f aca="false">IF(K$9=0,0,(SIN(K$12)*COS($E96)+SIN($E96)*COS(K$12))/SIN($E96)*K$9)</f>
        <v>0.551536419992952</v>
      </c>
      <c r="CX96" s="0" t="n">
        <f aca="false">IF(L$9=0,0,(SIN(L$12)*COS($E96)+SIN($E96)*COS(L$12))/SIN($E96)*L$9)</f>
        <v>0.555752771833476</v>
      </c>
      <c r="CY96" s="0" t="n">
        <f aca="false">IF(M$9=0,0,(SIN(M$12)*COS($E96)+SIN($E96)*COS(M$12))/SIN($E96)*M$9)</f>
        <v>0.559799835996001</v>
      </c>
      <c r="CZ96" s="0" t="n">
        <f aca="false">IF(N$9=0,0,(SIN(N$12)*COS($E96)+SIN($E96)*COS(N$12))/SIN($E96)*N$9)</f>
        <v>0.563145990659255</v>
      </c>
      <c r="DA96" s="0" t="n">
        <f aca="false">IF(O$9=0,0,(SIN(O$12)*COS($E96)+SIN($E96)*COS(O$12))/SIN($E96)*O$9)</f>
        <v>0.566316215173082</v>
      </c>
      <c r="DB96" s="0" t="n">
        <f aca="false">IF(P$9=0,0,(SIN(P$12)*COS($E96)+SIN($E96)*COS(P$12))/SIN($E96)*P$9)</f>
        <v>0.569307350315468</v>
      </c>
      <c r="DC96" s="0" t="n">
        <f aca="false">IF(Q$9=0,0,(SIN(Q$12)*COS($E96)+SIN($E96)*COS(Q$12))/SIN($E96)*Q$9)</f>
        <v>0.572116293422292</v>
      </c>
      <c r="DD96" s="0" t="n">
        <f aca="false">IF(R$9=0,0,(SIN(R$12)*COS($E96)+SIN($E96)*COS(R$12))/SIN($E96)*R$9)</f>
        <v>0.57474</v>
      </c>
      <c r="DE96" s="0" t="n">
        <f aca="false">IF(S$9=0,0,(SIN(S$12)*COS($E96)+SIN($E96)*COS(S$12))/SIN($E96)*S$9)</f>
        <v>0.575941940790296</v>
      </c>
      <c r="DF96" s="0" t="n">
        <f aca="false">IF(T$9=0,0,(SIN(T$12)*COS($E96)+SIN($E96)*COS(T$12))/SIN($E96)*T$9)</f>
        <v>0.576958399373718</v>
      </c>
      <c r="DG96" s="0" t="n">
        <f aca="false">IF(U$9=0,0,(SIN(U$12)*COS($E96)+SIN($E96)*COS(U$12))/SIN($E96)*U$9)</f>
        <v>0.577787639917195</v>
      </c>
      <c r="DH96" s="0" t="n">
        <f aca="false">IF(V$9=0,0,(SIN(V$12)*COS($E96)+SIN($E96)*COS(V$12))/SIN($E96)*V$9)</f>
        <v>0.57842798711024</v>
      </c>
      <c r="DI96" s="0" t="n">
        <f aca="false">IF(W$9=0,0,(SIN(W$12)*COS($E96)+SIN($E96)*COS(W$12))/SIN($E96)*W$9)</f>
        <v>0.57887782710864</v>
      </c>
      <c r="DJ96" s="0" t="n">
        <f aca="false">IF(X$9=0,0,(SIN(X$12)*COS($E96)+SIN($E96)*COS(X$12))/SIN($E96)*X$9)</f>
        <v>0.574394573880161</v>
      </c>
      <c r="DK96" s="0" t="n">
        <f aca="false">IF(Y$9=0,0,(SIN(Y$12)*COS($E96)+SIN($E96)*COS(Y$12))/SIN($E96)*Y$9)</f>
        <v>0.569754392913843</v>
      </c>
      <c r="DL96" s="0" t="n">
        <f aca="false">IF(Z$9=0,0,(SIN(Z$12)*COS($E96)+SIN($E96)*COS(Z$12))/SIN($E96)*Z$9)</f>
        <v>0.56496017598856</v>
      </c>
      <c r="DM96" s="0" t="n">
        <f aca="false">IF(AA$9=0,0,(SIN(AA$12)*COS($E96)+SIN($E96)*COS(AA$12))/SIN($E96)*AA$9)</f>
        <v>0.560014855859035</v>
      </c>
      <c r="DN96" s="0" t="n">
        <f aca="false">IF(AB$9=0,0,(SIN(AB$12)*COS($E96)+SIN($E96)*COS(AB$12))/SIN($E96)*AB$9)</f>
        <v>0.554921404914003</v>
      </c>
      <c r="DO96" s="0" t="n">
        <f aca="false">IF(AC$9=0,0,(SIN(AC$12)*COS($E96)+SIN($E96)*COS(AC$12))/SIN($E96)*AC$9)</f>
        <v>0.548613180742186</v>
      </c>
      <c r="DP96" s="0" t="n">
        <f aca="false">IF(AD$9=0,0,(SIN(AD$12)*COS($E96)+SIN($E96)*COS(AD$12))/SIN($E96)*AD$9)</f>
        <v>0.542883813138115</v>
      </c>
      <c r="DQ96" s="0" t="n">
        <f aca="false">IF(AE$9=0,0,(SIN(AE$12)*COS($E96)+SIN($E96)*COS(AE$12))/SIN($E96)*AE$9)</f>
        <v>0.537842478508691</v>
      </c>
      <c r="DR96" s="0" t="n">
        <f aca="false">IF(AF$9=0,0,(SIN(AF$12)*COS($E96)+SIN($E96)*COS(AF$12))/SIN($E96)*AF$9)</f>
        <v>0.532659908878763</v>
      </c>
      <c r="DS96" s="0" t="n">
        <f aca="false">IF(AG$9=0,0,(SIN(AG$12)*COS($E96)+SIN($E96)*COS(AG$12))/SIN($E96)*AG$9)</f>
        <v>0.527338824808593</v>
      </c>
      <c r="DT96" s="0" t="n">
        <f aca="false">IF(AH$9=0,0,(SIN(AH$12)*COS($E96)+SIN($E96)*COS(AH$12))/SIN($E96)*AH$9)</f>
        <v>0.521536288301641</v>
      </c>
      <c r="DU96" s="0" t="n">
        <f aca="false">IF(AI$9=0,0,(SIN(AI$12)*COS($E96)+SIN($E96)*COS(AI$12))/SIN($E96)*AI$9)</f>
        <v>0.515605762605729</v>
      </c>
      <c r="DV96" s="0" t="n">
        <f aca="false">IF(AJ$9=0,0,(SIN(AJ$12)*COS($E96)+SIN($E96)*COS(AJ$12))/SIN($E96)*AJ$9)</f>
        <v>0.509550383232522</v>
      </c>
      <c r="DW96" s="0" t="n">
        <f aca="false">IF(AK$9=0,0,(SIN(AK$12)*COS($E96)+SIN($E96)*COS(AK$12))/SIN($E96)*AK$9)</f>
        <v>0.503373313915422</v>
      </c>
      <c r="DX96" s="0" t="n">
        <f aca="false">IF(AL$9=0,0,(SIN(AL$12)*COS($E96)+SIN($E96)*COS(AL$12))/SIN($E96)*AL$9)</f>
        <v>0.497077745244016</v>
      </c>
      <c r="DY96" s="0" t="n">
        <f aca="false">IF(AM$9=0,0,(SIN(AM$12)*COS($E96)+SIN($E96)*COS(AM$12))/SIN($E96)*AM$9)</f>
        <v>0.490556158269027</v>
      </c>
      <c r="DZ96" s="0" t="n">
        <f aca="false">IF(AN$9=0,0,(SIN(AN$12)*COS($E96)+SIN($E96)*COS(AN$12))/SIN($E96)*AN$9)</f>
        <v>0.483924531341721</v>
      </c>
      <c r="EA96" s="0" t="n">
        <f aca="false">IF(AO$9=0,0,(SIN(AO$12)*COS($E96)+SIN($E96)*COS(AO$12))/SIN($E96)*AO$9)</f>
        <v>0.477186227656585</v>
      </c>
      <c r="EB96" s="0" t="n">
        <f aca="false">IF(AP$9=0,0,(SIN(AP$12)*COS($E96)+SIN($E96)*COS(AP$12))/SIN($E96)*AP$9)</f>
        <v>0.470344630495722</v>
      </c>
      <c r="EC96" s="0" t="n">
        <f aca="false">IF(AQ$9=0,0,(SIN(AQ$12)*COS($E96)+SIN($E96)*COS(AQ$12))/SIN($E96)*AQ$9)</f>
        <v>0.463403141792909</v>
      </c>
      <c r="ED96" s="0" t="n">
        <f aca="false">IF(AR$9=0,0,(SIN(AR$12)*COS($E96)+SIN($E96)*COS(AR$12))/SIN($E96)*AR$9)</f>
        <v>0.456523274869344</v>
      </c>
      <c r="EE96" s="0" t="n">
        <f aca="false">IF(AS$9=0,0,(SIN(AS$12)*COS($E96)+SIN($E96)*COS(AS$12))/SIN($E96)*AS$9)</f>
        <v>0.449546874133577</v>
      </c>
      <c r="EF96" s="0" t="n">
        <f aca="false">IF(AT$9=0,0,(SIN(AT$12)*COS($E96)+SIN($E96)*COS(AT$12))/SIN($E96)*AT$9)</f>
        <v>0.442477245970313</v>
      </c>
      <c r="EG96" s="0" t="n">
        <f aca="false">IF(AU$9=0,0,(SIN(AU$12)*COS($E96)+SIN($E96)*COS(AU$12))/SIN($E96)*AU$9)</f>
        <v>0.435317711848081</v>
      </c>
      <c r="EH96" s="0" t="n">
        <f aca="false">IF(AV$9=0,0,(SIN(AV$12)*COS($E96)+SIN($E96)*COS(AV$12))/SIN($E96)*AV$9)</f>
        <v>0.428071606951697</v>
      </c>
      <c r="EI96" s="0" t="n">
        <f aca="false">IF(AW$9=0,0,(SIN(AW$12)*COS($E96)+SIN($E96)*COS(AW$12))/SIN($E96)*AW$9)</f>
        <v>0.419948238184732</v>
      </c>
      <c r="EJ96" s="0" t="n">
        <f aca="false">IF(AX$9=0,0,(SIN(AX$12)*COS($E96)+SIN($E96)*COS(AX$12))/SIN($E96)*AX$9)</f>
        <v>0.411766131948089</v>
      </c>
      <c r="EK96" s="0" t="n">
        <f aca="false">IF(AY$9=0,0,(SIN(AY$12)*COS($E96)+SIN($E96)*COS(AY$12))/SIN($E96)*AY$9)</f>
        <v>0.403529372336784</v>
      </c>
      <c r="EL96" s="0" t="n">
        <f aca="false">IF(AZ$9=0,0,(SIN(AZ$12)*COS($E96)+SIN($E96)*COS(AZ$12))/SIN($E96)*AZ$9)</f>
        <v>0.395242038535154</v>
      </c>
      <c r="EM96" s="0" t="n">
        <f aca="false">IF(BA$9=0,0,(SIN(BA$12)*COS($E96)+SIN($E96)*COS(BA$12))/SIN($E96)*BA$9)</f>
        <v>0.386908203096013</v>
      </c>
      <c r="EN96" s="0" t="n">
        <f aca="false">IF(BB$9=0,0,(SIN(BB$12)*COS($E96)+SIN($E96)*COS(BB$12))/SIN($E96)*BB$9)</f>
        <v>0.378208674950784</v>
      </c>
      <c r="EO96" s="0" t="n">
        <f aca="false">IF(BC$9=0,0,(SIN(BC$12)*COS($E96)+SIN($E96)*COS(BC$12))/SIN($E96)*BC$9)</f>
        <v>0.369481021414069</v>
      </c>
      <c r="EP96" s="0" t="n">
        <f aca="false">IF(BD$9=0,0,(SIN(BD$12)*COS($E96)+SIN($E96)*COS(BD$12))/SIN($E96)*BD$9)</f>
        <v>0.360729575622712</v>
      </c>
      <c r="EQ96" s="0" t="n">
        <f aca="false">IF(BE$9=0,0,(SIN(BE$12)*COS($E96)+SIN($E96)*COS(BE$12))/SIN($E96)*BE$9)</f>
        <v>0.351958650925211</v>
      </c>
      <c r="ER96" s="0" t="n">
        <f aca="false">IF(BF$9=0,0,(SIN(BF$12)*COS($E96)+SIN($E96)*COS(BF$12))/SIN($E96)*BF$9)</f>
        <v>0.343172539065947</v>
      </c>
      <c r="ES96" s="0" t="n">
        <f aca="false">IF(BG$9=0,0,(SIN(BG$12)*COS($E96)+SIN($E96)*COS(BG$12))/SIN($E96)*BG$9)</f>
        <v>0.333951711795836</v>
      </c>
      <c r="ET96" s="0" t="n">
        <f aca="false">IF(BH$9=0,0,(SIN(BH$12)*COS($E96)+SIN($E96)*COS(BH$12))/SIN($E96)*BH$9)</f>
        <v>0.324740201003176</v>
      </c>
      <c r="EU96" s="0" t="n">
        <f aca="false">IF(BI$9=0,0,(SIN(BI$12)*COS($E96)+SIN($E96)*COS(BI$12))/SIN($E96)*BI$9)</f>
        <v>0.315542602849262</v>
      </c>
      <c r="EV96" s="0" t="n">
        <f aca="false">IF(BJ$9=0,0,(SIN(BJ$12)*COS($E96)+SIN($E96)*COS(BJ$12))/SIN($E96)*BJ$9)</f>
        <v>0.306363474887852</v>
      </c>
      <c r="EW96" s="0" t="n">
        <f aca="false">IF(BK$9=0,0,(SIN(BK$12)*COS($E96)+SIN($E96)*COS(BK$12))/SIN($E96)*BK$9)</f>
        <v>0.297207334142033</v>
      </c>
      <c r="EX96" s="0" t="n">
        <f aca="false">IF(BL$9=0,0,(SIN(BL$12)*COS($E96)+SIN($E96)*COS(BL$12))/SIN($E96)*BL$9)</f>
        <v>0.288269942491722</v>
      </c>
      <c r="EY96" s="0" t="n">
        <f aca="false">IF(BM$9=0,0,(SIN(BM$12)*COS($E96)+SIN($E96)*COS(BM$12))/SIN($E96)*BM$9)</f>
        <v>0.279355838691887</v>
      </c>
      <c r="EZ96" s="0" t="n">
        <f aca="false">IF(BN$9=0,0,(SIN(BN$12)*COS($E96)+SIN($E96)*COS(BN$12))/SIN($E96)*BN$9)</f>
        <v>0.270469235995799</v>
      </c>
      <c r="FA96" s="0" t="n">
        <f aca="false">IF(BO$9=0,0,(SIN(BO$12)*COS($E96)+SIN($E96)*COS(BO$12))/SIN($E96)*BO$9)</f>
        <v>0.261614304981917</v>
      </c>
      <c r="FB96" s="0" t="n">
        <f aca="false">IF(BP$9=0,0,(SIN(BP$12)*COS($E96)+SIN($E96)*COS(BP$12))/SIN($E96)*BP$9)</f>
        <v>0.252795171837651</v>
      </c>
      <c r="FC96" s="0" t="n">
        <f aca="false">IF(BQ$9=0,0,(SIN(BQ$12)*COS($E96)+SIN($E96)*COS(BQ$12))/SIN($E96)*BQ$9)</f>
        <v>0.244354357605747</v>
      </c>
      <c r="FD96" s="0" t="n">
        <f aca="false">IF(BR$9=0,0,(SIN(BR$12)*COS($E96)+SIN($E96)*COS(BR$12))/SIN($E96)*BR$9)</f>
        <v>0.235939159849044</v>
      </c>
      <c r="FE96" s="0" t="n">
        <f aca="false">IF(BS$9=0,0,(SIN(BS$12)*COS($E96)+SIN($E96)*COS(BS$12))/SIN($E96)*BS$9)</f>
        <v>0.22755326061024</v>
      </c>
      <c r="FF96" s="0" t="n">
        <f aca="false">IF(BT$9=0,0,(SIN(BT$12)*COS($E96)+SIN($E96)*COS(BT$12))/SIN($E96)*BT$9)</f>
        <v>0.219200302190705</v>
      </c>
      <c r="FG96" s="0" t="n">
        <f aca="false">IF(BU$9=0,0,(SIN(BU$12)*COS($E96)+SIN($E96)*COS(BU$12))/SIN($E96)*BU$9)</f>
        <v>0.210883885709627</v>
      </c>
      <c r="FH96" s="0" t="n">
        <f aca="false">IF(BV$9=0,0,(SIN(BV$12)*COS($E96)+SIN($E96)*COS(BV$12))/SIN($E96)*BV$9)</f>
        <v>0.202753435466092</v>
      </c>
      <c r="FI96" s="0" t="n">
        <f aca="false">IF(BW$9=0,0,(SIN(BW$12)*COS($E96)+SIN($E96)*COS(BW$12))/SIN($E96)*BW$9)</f>
        <v>0.194656980203789</v>
      </c>
      <c r="FJ96" s="0" t="n">
        <f aca="false">IF(BX$9=0,0,(SIN(BX$12)*COS($E96)+SIN($E96)*COS(BX$12))/SIN($E96)*BX$9)</f>
        <v>0.186597860172299</v>
      </c>
      <c r="FK96" s="0" t="n">
        <f aca="false">IF(BY$9=0,0,(SIN(BY$12)*COS($E96)+SIN($E96)*COS(BY$12))/SIN($E96)*BY$9)</f>
        <v>0.178579374814211</v>
      </c>
      <c r="FL96" s="0" t="n">
        <f aca="false">IF(BZ$9=0,0,(SIN(BZ$12)*COS($E96)+SIN($E96)*COS(BZ$12))/SIN($E96)*BZ$9)</f>
        <v>0.170604781502814</v>
      </c>
      <c r="FM96" s="0" t="n">
        <f aca="false">IF(CA$9=0,0,(SIN(CA$12)*COS($E96)+SIN($E96)*COS(CA$12))/SIN($E96)*CA$9)</f>
        <v>0.162677294301658</v>
      </c>
      <c r="FN96" s="0" t="n">
        <f aca="false">IF(CB$9=0,0,(SIN(CB$12)*COS($E96)+SIN($E96)*COS(CB$12))/SIN($E96)*CB$9)</f>
        <v>0.154800082746421</v>
      </c>
      <c r="FO96" s="0" t="n">
        <f aca="false">IF(CC$9=0,0,(SIN(CC$12)*COS($E96)+SIN($E96)*COS(CC$12))/SIN($E96)*CC$9)</f>
        <v>0.146976270649535</v>
      </c>
      <c r="FP96" s="0" t="n">
        <f aca="false">IF(CD$9=0,0,(SIN(CD$12)*COS($E96)+SIN($E96)*COS(CD$12))/SIN($E96)*CD$9)</f>
        <v>0.139208934928003</v>
      </c>
      <c r="FQ96" s="0" t="n">
        <f aca="false">IF(CE$9=0,0,(SIN(CE$12)*COS($E96)+SIN($E96)*COS(CE$12))/SIN($E96)*CE$9)</f>
        <v>0.13150110445483</v>
      </c>
      <c r="FR96" s="0" t="n">
        <f aca="false">IF(CF$9=0,0,(SIN(CF$12)*COS($E96)+SIN($E96)*COS(CF$12))/SIN($E96)*CF$9)</f>
        <v>0.123431893397078</v>
      </c>
      <c r="FS96" s="0" t="n">
        <f aca="false">IF(CG$9=0,0,(SIN(CG$12)*COS($E96)+SIN($E96)*COS(CG$12))/SIN($E96)*CG$9)</f>
        <v>0.115473760007159</v>
      </c>
      <c r="FT96" s="0" t="n">
        <f aca="false">IF(CH$9=0,0,(SIN(CH$12)*COS($E96)+SIN($E96)*COS(CH$12))/SIN($E96)*CH$9)</f>
        <v>0.107629948853399</v>
      </c>
      <c r="FU96" s="0" t="n">
        <f aca="false">IF(CI$9=0,0,(SIN(CI$12)*COS($E96)+SIN($E96)*COS(CI$12))/SIN($E96)*CI$9)</f>
        <v>0.0999036241423336</v>
      </c>
      <c r="FV96" s="0" t="n">
        <f aca="false">IF(CJ$9=0,0,(SIN(CJ$12)*COS($E96)+SIN($E96)*COS(CJ$12))/SIN($E96)*CJ$9)</f>
        <v>0.0922978685188143</v>
      </c>
      <c r="FW96" s="0" t="n">
        <f aca="false">IF(CK$9=0,0,(SIN(CK$12)*COS($E96)+SIN($E96)*COS(CK$12))/SIN($E96)*CK$9)</f>
        <v>0.0849858662265611</v>
      </c>
      <c r="FX96" s="0" t="n">
        <f aca="false">IF(CL$9=0,0,(SIN(CL$12)*COS($E96)+SIN($E96)*COS(CL$12))/SIN($E96)*CL$9)</f>
        <v>0.0777745671237059</v>
      </c>
      <c r="FY96" s="0" t="n">
        <f aca="false">IF(CM$9=0,0,(SIN(CM$12)*COS($E96)+SIN($E96)*COS(CM$12))/SIN($E96)*CM$9)</f>
        <v>0.0706666586214105</v>
      </c>
      <c r="FZ96" s="0" t="n">
        <f aca="false">IF(CN$9=0,0,(SIN(CN$12)*COS($E96)+SIN($E96)*COS(CN$12))/SIN($E96)*CN$9)</f>
        <v>0.0636647579268063</v>
      </c>
      <c r="GA96" s="0" t="n">
        <f aca="false">IF(CO$9=0,0,(SIN(CO$12)*COS($E96)+SIN($E96)*COS(CO$12))/SIN($E96)*CO$9)</f>
        <v>0.0567714111080627</v>
      </c>
      <c r="GB96" s="0" t="n">
        <f aca="false">IF(CP$9=0,0,(SIN(CP$12)*COS($E96)+SIN($E96)*COS(CP$12))/SIN($E96)*CP$9)</f>
        <v>0.0499243394201439</v>
      </c>
      <c r="GC96" s="0" t="n">
        <f aca="false">IF(CQ$9=0,0,(SIN(CQ$12)*COS($E96)+SIN($E96)*COS(CQ$12))/SIN($E96)*CQ$9)</f>
        <v>0.0432067985206249</v>
      </c>
    </row>
    <row r="97" customFormat="false" ht="12.8" hidden="true" customHeight="false" outlineLevel="0" collapsed="false">
      <c r="A97" s="0" t="n">
        <f aca="false">MAX($F97:$CQ97)</f>
        <v>0.528050099721163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0.461646</v>
      </c>
      <c r="C97" s="2" t="n">
        <f aca="false">MOD(Best +D97,360)</f>
        <v>184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0.528050099721163</v>
      </c>
      <c r="G97" s="13" t="n">
        <f aca="false">IF(OR(G187=0,CS97=0),0,G187*CS97/(G187+CS97))</f>
        <v>0.522342583864638</v>
      </c>
      <c r="H97" s="13" t="n">
        <f aca="false">IF(OR(H187=0,CT97=0),0,H187*CT97/(H187+CT97))</f>
        <v>0.516558486059625</v>
      </c>
      <c r="I97" s="13" t="n">
        <f aca="false">IF(OR(I187=0,CU97=0),0,I187*CU97/(I187+CU97))</f>
        <v>0.510706605535522</v>
      </c>
      <c r="J97" s="13" t="n">
        <f aca="false">IF(OR(J187=0,CV97=0),0,J187*CV97/(J187+CV97))</f>
        <v>0.504795173759655</v>
      </c>
      <c r="K97" s="13" t="n">
        <f aca="false">IF(OR(K187=0,CW97=0),0,K187*CW97/(K187+CW97))</f>
        <v>0.498831878197349</v>
      </c>
      <c r="L97" s="13" t="n">
        <f aca="false">IF(OR(L187=0,CX97=0),0,L187*CX97/(L187+CX97))</f>
        <v>0.492823886105453</v>
      </c>
      <c r="M97" s="13" t="n">
        <f aca="false">IF(OR(M187=0,CY97=0),0,M187*CY97/(M187+CY97))</f>
        <v>0.486777868410189</v>
      </c>
      <c r="N97" s="13" t="n">
        <f aca="false">IF(OR(N187=0,CZ97=0),0,N187*CZ97/(N187+CZ97))</f>
        <v>0.480315129815481</v>
      </c>
      <c r="O97" s="13" t="n">
        <f aca="false">IF(OR(O187=0,DA97=0),0,O187*DA97/(O187+DA97))</f>
        <v>0.473855703042794</v>
      </c>
      <c r="P97" s="13" t="n">
        <f aca="false">IF(OR(P187=0,DB97=0),0,P187*DB97/(P187+DB97))</f>
        <v>0.467403208340874</v>
      </c>
      <c r="Q97" s="13" t="n">
        <f aca="false">IF(OR(Q187=0,DC97=0),0,Q187*DC97/(Q187+DC97))</f>
        <v>0.460960942069468</v>
      </c>
      <c r="R97" s="13" t="n">
        <f aca="false">IF(OR(R187=0,DD97=0),0,R187*DD97/(R187+DD97))</f>
        <v>0.454531897287763</v>
      </c>
      <c r="S97" s="13" t="n">
        <f aca="false">IF(OR(S187=0,DE97=0),0,S187*DE97/(S187+DE97))</f>
        <v>0.447371891159339</v>
      </c>
      <c r="T97" s="13" t="n">
        <f aca="false">IF(OR(T187=0,DF97=0),0,T187*DF97/(T187+DF97))</f>
        <v>0.440285916133917</v>
      </c>
      <c r="U97" s="13" t="n">
        <f aca="false">IF(OR(U187=0,DG97=0),0,U187*DG97/(U187+DG97))</f>
        <v>0.433272822591296</v>
      </c>
      <c r="V97" s="13" t="n">
        <f aca="false">IF(OR(V187=0,DH97=0),0,V187*DH97/(V187+DH97))</f>
        <v>0.426331422952204</v>
      </c>
      <c r="W97" s="13" t="n">
        <f aca="false">IF(OR(W187=0,DI97=0),0,W187*DI97/(W187+DI97))</f>
        <v>0.419460497416828</v>
      </c>
      <c r="X97" s="13" t="n">
        <f aca="false">IF(OR(X187=0,DJ97=0),0,X187*DJ97/(X187+DJ97))</f>
        <v>0.410232668321024</v>
      </c>
      <c r="Y97" s="13" t="n">
        <f aca="false">IF(OR(Y187=0,DK97=0),0,Y187*DK97/(Y187+DK97))</f>
        <v>0.401235826097662</v>
      </c>
      <c r="Z97" s="13" t="n">
        <f aca="false">IF(OR(Z187=0,DL97=0),0,Z187*DL97/(Z187+DL97))</f>
        <v>0.392458390087555</v>
      </c>
      <c r="AA97" s="13" t="n">
        <f aca="false">IF(OR(AA187=0,DM97=0),0,AA187*DM97/(AA187+DM97))</f>
        <v>0.383889535838758</v>
      </c>
      <c r="AB97" s="13" t="n">
        <f aca="false">IF(OR(AB187=0,DN97=0),0,AB187*DN97/(AB187+DN97))</f>
        <v>0.375519133762534</v>
      </c>
      <c r="AC97" s="13" t="n">
        <f aca="false">IF(OR(AC187=0,DO97=0),0,AC187*DO97/(AC187+DO97))</f>
        <v>0.366856249646252</v>
      </c>
      <c r="AD97" s="13" t="n">
        <f aca="false">IF(OR(AD187=0,DP97=0),0,AD187*DP97/(AD187+DP97))</f>
        <v>0.35871292588857</v>
      </c>
      <c r="AE97" s="13" t="n">
        <f aca="false">IF(OR(AE187=0,DQ97=0),0,AE187*DQ97/(AE187+DQ97))</f>
        <v>0.351103107607258</v>
      </c>
      <c r="AF97" s="13" t="n">
        <f aca="false">IF(OR(AF187=0,DR97=0),0,AF187*DR97/(AF187+DR97))</f>
        <v>0.343644838455141</v>
      </c>
      <c r="AG97" s="13" t="n">
        <f aca="false">IF(OR(AG187=0,DS97=0),0,AG187*DS97/(AG187+DS97))</f>
        <v>0.336331446076138</v>
      </c>
      <c r="AH97" s="13" t="n">
        <f aca="false">IF(OR(AH187=0,DT97=0),0,AH187*DT97/(AH187+DT97))</f>
        <v>0.329017852984181</v>
      </c>
      <c r="AI97" s="13" t="n">
        <f aca="false">IF(OR(AI187=0,DU97=0),0,AI187*DU97/(AI187+DU97))</f>
        <v>0.3218446436295</v>
      </c>
      <c r="AJ97" s="13" t="n">
        <f aca="false">IF(OR(AJ187=0,DV97=0),0,AJ187*DV97/(AJ187+DV97))</f>
        <v>0.314805768996368</v>
      </c>
      <c r="AK97" s="13" t="n">
        <f aca="false">IF(OR(AK187=0,DW97=0),0,AK187*DW97/(AK187+DW97))</f>
        <v>0.307895513906056</v>
      </c>
      <c r="AL97" s="13" t="n">
        <f aca="false">IF(OR(AL187=0,DX97=0),0,AL187*DX97/(AL187+DX97))</f>
        <v>0.301108473997932</v>
      </c>
      <c r="AM97" s="13" t="n">
        <f aca="false">IF(OR(AM187=0,DY97=0),0,AM187*DY97/(AM187+DY97))</f>
        <v>0.294399224112713</v>
      </c>
      <c r="AN97" s="13" t="n">
        <f aca="false">IF(OR(AN187=0,DZ97=0),0,AN187*DZ97/(AN187+DZ97))</f>
        <v>0.287805367824635</v>
      </c>
      <c r="AO97" s="13" t="n">
        <f aca="false">IF(OR(AO187=0,EA97=0),0,AO187*EA97/(AO187+EA97))</f>
        <v>0.281322208337278</v>
      </c>
      <c r="AP97" s="13" t="n">
        <f aca="false">IF(OR(AP187=0,EB97=0),0,AP187*EB97/(AP187+EB97))</f>
        <v>0.274945292661844</v>
      </c>
      <c r="AQ97" s="13" t="n">
        <f aca="false">IF(OR(AQ187=0,EC97=0),0,AQ187*EC97/(AQ187+EC97))</f>
        <v>0.268670395884875</v>
      </c>
      <c r="AR97" s="13" t="n">
        <f aca="false">IF(OR(AR187=0,ED97=0),0,AR187*ED97/(AR187+ED97))</f>
        <v>0.262546475951026</v>
      </c>
      <c r="AS97" s="13" t="n">
        <f aca="false">IF(OR(AS187=0,EE97=0),0,AS187*EE97/(AS187+EE97))</f>
        <v>0.25651400996911</v>
      </c>
      <c r="AT97" s="13" t="n">
        <f aca="false">IF(OR(AT187=0,EF97=0),0,AT187*EF97/(AT187+EF97))</f>
        <v>0.250569493106088</v>
      </c>
      <c r="AU97" s="13" t="n">
        <f aca="false">IF(OR(AU187=0,EG97=0),0,AU187*EG97/(AU187+EG97))</f>
        <v>0.244709588229967</v>
      </c>
      <c r="AV97" s="13" t="n">
        <f aca="false">IF(OR(AV187=0,EH97=0),0,AV187*EH97/(AV187+EH97))</f>
        <v>0.238931115907487</v>
      </c>
      <c r="AW97" s="13" t="n">
        <f aca="false">IF(OR(AW187=0,EI97=0),0,AW187*EI97/(AW187+EI97))</f>
        <v>0.232983138575111</v>
      </c>
      <c r="AX97" s="13" t="n">
        <f aca="false">IF(OR(AX187=0,EJ97=0),0,AX187*EJ97/(AX187+EJ97))</f>
        <v>0.227123080087361</v>
      </c>
      <c r="AY97" s="13" t="n">
        <f aca="false">IF(OR(AY187=0,EK97=0),0,AY187*EK97/(AY187+EK97))</f>
        <v>0.221347717371323</v>
      </c>
      <c r="AZ97" s="13" t="n">
        <f aca="false">IF(OR(AZ187=0,EL97=0),0,AZ187*EL97/(AZ187+EL97))</f>
        <v>0.215653987368764</v>
      </c>
      <c r="BA97" s="13" t="n">
        <f aca="false">IF(OR(BA187=0,EM97=0),0,BA187*EM97/(BA187+EM97))</f>
        <v>0.210038977917849</v>
      </c>
      <c r="BB97" s="13" t="n">
        <f aca="false">IF(OR(BB187=0,EN97=0),0,BB187*EN97/(BB187+EN97))</f>
        <v>0.20440385330415</v>
      </c>
      <c r="BC97" s="13" t="n">
        <f aca="false">IF(OR(BC187=0,EO97=0),0,BC187*EO97/(BC187+EO97))</f>
        <v>0.198846647914011</v>
      </c>
      <c r="BD97" s="13" t="n">
        <f aca="false">IF(OR(BD187=0,EP97=0),0,BD187*EP97/(BD187+EP97))</f>
        <v>0.193364714641776</v>
      </c>
      <c r="BE97" s="13" t="n">
        <f aca="false">IF(OR(BE187=0,EQ97=0),0,BE187*EQ97/(BE187+EQ97))</f>
        <v>0.187955539548789</v>
      </c>
      <c r="BF97" s="13" t="n">
        <f aca="false">IF(OR(BF187=0,ER97=0),0,BF187*ER97/(BF187+ER97))</f>
        <v>0.182616734946073</v>
      </c>
      <c r="BG97" s="13" t="n">
        <f aca="false">IF(OR(BG187=0,ES97=0),0,BG187*ES97/(BG187+ES97))</f>
        <v>0.177224250096965</v>
      </c>
      <c r="BH97" s="13" t="n">
        <f aca="false">IF(OR(BH187=0,ET97=0),0,BH187*ET97/(BH187+ET97))</f>
        <v>0.17190348632896</v>
      </c>
      <c r="BI97" s="13" t="n">
        <f aca="false">IF(OR(BI187=0,EU97=0),0,BI187*EU97/(BI187+EU97))</f>
        <v>0.166652271543484</v>
      </c>
      <c r="BJ97" s="13" t="n">
        <f aca="false">IF(OR(BJ187=0,EV97=0),0,BJ187*EV97/(BJ187+EV97))</f>
        <v>0.161468552065154</v>
      </c>
      <c r="BK97" s="13" t="n">
        <f aca="false">IF(OR(BK187=0,EW97=0),0,BK187*EW97/(BK187+EW97))</f>
        <v>0.156350387308191</v>
      </c>
      <c r="BL97" s="13" t="n">
        <f aca="false">IF(OR(BL187=0,EX97=0),0,BL187*EX97/(BL187+EX97))</f>
        <v>0.151349994664396</v>
      </c>
      <c r="BM97" s="13" t="n">
        <f aca="false">IF(OR(BM187=0,EY97=0),0,BM187*EY97/(BM187+EY97))</f>
        <v>0.146408910270309</v>
      </c>
      <c r="BN97" s="13" t="n">
        <f aca="false">IF(OR(BN187=0,EZ97=0),0,BN187*EZ97/(BN187+EZ97))</f>
        <v>0.141525539439239</v>
      </c>
      <c r="BO97" s="13" t="n">
        <f aca="false">IF(OR(BO187=0,FA97=0),0,BO187*FA97/(BO187+FA97))</f>
        <v>0.136698376366545</v>
      </c>
      <c r="BP97" s="13" t="n">
        <f aca="false">IF(OR(BP187=0,FB97=0),0,BP187*FB97/(BP187+FB97))</f>
        <v>0.131926000743702</v>
      </c>
      <c r="BQ97" s="13" t="n">
        <f aca="false">IF(OR(BQ187=0,FC97=0),0,BQ187*FC97/(BQ187+FC97))</f>
        <v>0.127301702503523</v>
      </c>
      <c r="BR97" s="13" t="n">
        <f aca="false">IF(OR(BR187=0,FD97=0),0,BR187*FD97/(BR187+FD97))</f>
        <v>0.122724220806464</v>
      </c>
      <c r="BS97" s="13" t="n">
        <f aca="false">IF(OR(BS187=0,FE97=0),0,BS187*FE97/(BS187+FE97))</f>
        <v>0.118192406403327</v>
      </c>
      <c r="BT97" s="13" t="n">
        <f aca="false">IF(OR(BT187=0,FF97=0),0,BT187*FF97/(BT187+FF97))</f>
        <v>0.113705172735637</v>
      </c>
      <c r="BU97" s="13" t="n">
        <f aca="false">IF(OR(BU187=0,FG97=0),0,BU187*FG97/(BU187+FG97))</f>
        <v>0.109261493911971</v>
      </c>
      <c r="BV97" s="13" t="n">
        <f aca="false">IF(OR(BV187=0,FH97=0),0,BV187*FH97/(BV187+FH97))</f>
        <v>0.104900861595574</v>
      </c>
      <c r="BW97" s="13" t="n">
        <f aca="false">IF(OR(BW187=0,FI97=0),0,BW187*FI97/(BW187+FI97))</f>
        <v>0.10057917458966</v>
      </c>
      <c r="BX97" s="13" t="n">
        <f aca="false">IF(OR(BX187=0,FJ97=0),0,BX187*FJ97/(BX187+FJ97))</f>
        <v>0.0962955799107752</v>
      </c>
      <c r="BY97" s="13" t="n">
        <f aca="false">IF(OR(BY187=0,FK97=0),0,BY187*FK97/(BY187+FK97))</f>
        <v>0.0920492733952819</v>
      </c>
      <c r="BZ97" s="13" t="n">
        <f aca="false">IF(OR(BZ187=0,FL97=0),0,BZ187*FL97/(BZ187+FL97))</f>
        <v>0.0878394984336906</v>
      </c>
      <c r="CA97" s="13" t="n">
        <f aca="false">IF(OR(CA187=0,FM97=0),0,CA187*FM97/(CA187+FM97))</f>
        <v>0.0836655448100115</v>
      </c>
      <c r="CB97" s="13" t="n">
        <f aca="false">IF(OR(CB187=0,FN97=0),0,CB187*FN97/(CB187+FN97))</f>
        <v>0.0795267476406302</v>
      </c>
      <c r="CC97" s="13" t="n">
        <f aca="false">IF(OR(CC187=0,FO97=0),0,CC187*FO97/(CC187+FO97))</f>
        <v>0.0754224864076214</v>
      </c>
      <c r="CD97" s="13" t="n">
        <f aca="false">IF(OR(CD187=0,FP97=0),0,CD187*FP97/(CD187+FP97))</f>
        <v>0.0713521840817526</v>
      </c>
      <c r="CE97" s="13" t="n">
        <f aca="false">IF(OR(CE187=0,FQ97=0),0,CE187*FQ97/(CE187+FQ97))</f>
        <v>0.0673153063307582</v>
      </c>
      <c r="CF97" s="13" t="n">
        <f aca="false">IF(OR(CF187=0,FR97=0),0,CF187*FR97/(CF187+FR97))</f>
        <v>0.0631939201824966</v>
      </c>
      <c r="CG97" s="13" t="n">
        <f aca="false">IF(OR(CG187=0,FS97=0),0,CG187*FS97/(CG187+FS97))</f>
        <v>0.0591172446041718</v>
      </c>
      <c r="CH97" s="13" t="n">
        <f aca="false">IF(OR(CH187=0,FT97=0),0,CH187*FT97/(CH187+FT97))</f>
        <v>0.0550850715549665</v>
      </c>
      <c r="CI97" s="13" t="n">
        <f aca="false">IF(OR(CI187=0,FU97=0),0,CI187*FU97/(CI187+FU97))</f>
        <v>0.0510972579276047</v>
      </c>
      <c r="CJ97" s="13" t="n">
        <f aca="false">IF(OR(CJ187=0,FV97=0),0,CJ187*FV97/(CJ187+FV97))</f>
        <v>0.0471537253558869</v>
      </c>
      <c r="CK97" s="13" t="n">
        <f aca="false">IF(OR(CK187=0,FW97=0),0,CK187*FW97/(CK187+FW97))</f>
        <v>0.0433023869187008</v>
      </c>
      <c r="CL97" s="13" t="n">
        <f aca="false">IF(OR(CL187=0,FX97=0),0,CL187*FX97/(CL187+FX97))</f>
        <v>0.0394881865602197</v>
      </c>
      <c r="CM97" s="13" t="n">
        <f aca="false">IF(OR(CM187=0,FY97=0),0,CM187*FY97/(CM187+FY97))</f>
        <v>0.0357110589126915</v>
      </c>
      <c r="CN97" s="13" t="n">
        <f aca="false">IF(OR(CN187=0,FZ97=0),0,CN187*FZ97/(CN187+FZ97))</f>
        <v>0.0319709882768905</v>
      </c>
      <c r="CO97" s="13" t="n">
        <f aca="false">IF(OR(CO187=0,GA97=0),0,CO187*GA97/(CO187+GA97))</f>
        <v>0.0282680086180608</v>
      </c>
      <c r="CP97" s="13" t="n">
        <f aca="false">IF(OR(CP187=0,GB97=0),0,CP187*GB97/(CP187+GB97))</f>
        <v>0.0245842524591429</v>
      </c>
      <c r="CQ97" s="13" t="n">
        <f aca="false">IF(OR(CQ187=0,GC97=0),0,CQ187*GC97/(CQ187+GC97))</f>
        <v>0.0209426267813502</v>
      </c>
      <c r="CR97" s="0" t="n">
        <f aca="false">IF(F$9=0,0,(SIN(F$12)*COS($E97)+SIN($E97)*COS(F$12))/SIN($E97)*F$9)</f>
        <v>0.5280501</v>
      </c>
      <c r="CS97" s="0" t="n">
        <f aca="false">IF(G$9=0,0,(SIN(G$12)*COS($E97)+SIN($E97)*COS(G$12))/SIN($E97)*G$9)</f>
        <v>0.532891297745662</v>
      </c>
      <c r="CT97" s="0" t="n">
        <f aca="false">IF(H$9=0,0,(SIN(H$12)*COS($E97)+SIN($E97)*COS(H$12))/SIN($E97)*H$9)</f>
        <v>0.537580216311036</v>
      </c>
      <c r="CU97" s="0" t="n">
        <f aca="false">IF(I$9=0,0,(SIN(I$12)*COS($E97)+SIN($E97)*COS(I$12))/SIN($E97)*I$9)</f>
        <v>0.542112918916761</v>
      </c>
      <c r="CV97" s="0" t="n">
        <f aca="false">IF(J$9=0,0,(SIN(J$12)*COS($E97)+SIN($E97)*COS(J$12))/SIN($E97)*J$9)</f>
        <v>0.546485514072773</v>
      </c>
      <c r="CW97" s="0" t="n">
        <f aca="false">IF(K$9=0,0,(SIN(K$12)*COS($E97)+SIN($E97)*COS(K$12))/SIN($E97)*K$9)</f>
        <v>0.550694157528508</v>
      </c>
      <c r="CX97" s="0" t="n">
        <f aca="false">IF(L$9=0,0,(SIN(L$12)*COS($E97)+SIN($E97)*COS(L$12))/SIN($E97)*L$9)</f>
        <v>0.554735054209165</v>
      </c>
      <c r="CY97" s="0" t="n">
        <f aca="false">IF(M$9=0,0,(SIN(M$12)*COS($E97)+SIN($E97)*COS(M$12))/SIN($E97)*M$9)</f>
        <v>0.558604460137238</v>
      </c>
      <c r="CZ97" s="0" t="n">
        <f aca="false">IF(N$9=0,0,(SIN(N$12)*COS($E97)+SIN($E97)*COS(N$12))/SIN($E97)*N$9)</f>
        <v>0.561772100433129</v>
      </c>
      <c r="DA97" s="0" t="n">
        <f aca="false">IF(O$9=0,0,(SIN(O$12)*COS($E97)+SIN($E97)*COS(O$12))/SIN($E97)*O$9)</f>
        <v>0.564762046594694</v>
      </c>
      <c r="DB97" s="0" t="n">
        <f aca="false">IF(P$9=0,0,(SIN(P$12)*COS($E97)+SIN($E97)*COS(P$12))/SIN($E97)*P$9)</f>
        <v>0.5675712</v>
      </c>
      <c r="DC97" s="0" t="n">
        <f aca="false">IF(Q$9=0,0,(SIN(Q$12)*COS($E97)+SIN($E97)*COS(Q$12))/SIN($E97)*Q$9)</f>
        <v>0.570196519766953</v>
      </c>
      <c r="DD97" s="0" t="n">
        <f aca="false">IF(R$9=0,0,(SIN(R$12)*COS($E97)+SIN($E97)*COS(R$12))/SIN($E97)*R$9)</f>
        <v>0.572635024345208</v>
      </c>
      <c r="DE97" s="0" t="n">
        <f aca="false">IF(S$9=0,0,(SIN(S$12)*COS($E97)+SIN($E97)*COS(S$12))/SIN($E97)*S$9)</f>
        <v>0.573655146384379</v>
      </c>
      <c r="DF97" s="0" t="n">
        <f aca="false">IF(T$9=0,0,(SIN(T$12)*COS($E97)+SIN($E97)*COS(T$12))/SIN($E97)*T$9)</f>
        <v>0.574489075848354</v>
      </c>
      <c r="DG97" s="0" t="n">
        <f aca="false">IF(U$9=0,0,(SIN(U$12)*COS($E97)+SIN($E97)*COS(U$12))/SIN($E97)*U$9)</f>
        <v>0.575135138387368</v>
      </c>
      <c r="DH97" s="0" t="n">
        <f aca="false">IF(V$9=0,0,(SIN(V$12)*COS($E97)+SIN($E97)*COS(V$12))/SIN($E97)*V$9)</f>
        <v>0.575591720798675</v>
      </c>
      <c r="DI97" s="0" t="n">
        <f aca="false">IF(W$9=0,0,(SIN(W$12)*COS($E97)+SIN($E97)*COS(W$12))/SIN($E97)*W$9)</f>
        <v>0.575857271949395</v>
      </c>
      <c r="DJ97" s="0" t="n">
        <f aca="false">IF(X$9=0,0,(SIN(X$12)*COS($E97)+SIN($E97)*COS(X$12))/SIN($E97)*X$9)</f>
        <v>0.571215509001654</v>
      </c>
      <c r="DK97" s="0" t="n">
        <f aca="false">IF(Y$9=0,0,(SIN(Y$12)*COS($E97)+SIN($E97)*COS(Y$12))/SIN($E97)*Y$9)</f>
        <v>0.566419232252453</v>
      </c>
      <c r="DL97" s="0" t="n">
        <f aca="false">IF(Z$9=0,0,(SIN(Z$12)*COS($E97)+SIN($E97)*COS(Z$12))/SIN($E97)*Z$9)</f>
        <v>0.561471372611535</v>
      </c>
      <c r="DM97" s="0" t="n">
        <f aca="false">IF(AA$9=0,0,(SIN(AA$12)*COS($E97)+SIN($E97)*COS(AA$12))/SIN($E97)*AA$9)</f>
        <v>0.5563749007795</v>
      </c>
      <c r="DN97" s="0" t="n">
        <f aca="false">IF(AB$9=0,0,(SIN(AB$12)*COS($E97)+SIN($E97)*COS(AB$12))/SIN($E97)*AB$9)</f>
        <v>0.551132825897098</v>
      </c>
      <c r="DO97" s="0" t="n">
        <f aca="false">IF(AC$9=0,0,(SIN(AC$12)*COS($E97)+SIN($E97)*COS(AC$12))/SIN($E97)*AC$9)</f>
        <v>0.544686197698902</v>
      </c>
      <c r="DP97" s="0" t="n">
        <f aca="false">IF(AD$9=0,0,(SIN(AD$12)*COS($E97)+SIN($E97)*COS(AD$12))/SIN($E97)*AD$9)</f>
        <v>0.538816337508459</v>
      </c>
      <c r="DQ97" s="0" t="n">
        <f aca="false">IF(AE$9=0,0,(SIN(AE$12)*COS($E97)+SIN($E97)*COS(AE$12))/SIN($E97)*AE$9)</f>
        <v>0.533630904992738</v>
      </c>
      <c r="DR97" s="0" t="n">
        <f aca="false">IF(AF$9=0,0,(SIN(AF$12)*COS($E97)+SIN($E97)*COS(AF$12))/SIN($E97)*AF$9)</f>
        <v>0.528306622399723</v>
      </c>
      <c r="DS97" s="0" t="n">
        <f aca="false">IF(AG$9=0,0,(SIN(AG$12)*COS($E97)+SIN($E97)*COS(AG$12))/SIN($E97)*AG$9)</f>
        <v>0.522846244320384</v>
      </c>
      <c r="DT97" s="0" t="n">
        <f aca="false">IF(AH$9=0,0,(SIN(AH$12)*COS($E97)+SIN($E97)*COS(AH$12))/SIN($E97)*AH$9)</f>
        <v>0.516909932238846</v>
      </c>
      <c r="DU97" s="0" t="n">
        <f aca="false">IF(AI$9=0,0,(SIN(AI$12)*COS($E97)+SIN($E97)*COS(AI$12))/SIN($E97)*AI$9)</f>
        <v>0.510848315139195</v>
      </c>
      <c r="DV97" s="0" t="n">
        <f aca="false">IF(AJ$9=0,0,(SIN(AJ$12)*COS($E97)+SIN($E97)*COS(AJ$12))/SIN($E97)*AJ$9)</f>
        <v>0.5046645564397</v>
      </c>
      <c r="DW97" s="0" t="n">
        <f aca="false">IF(AK$9=0,0,(SIN(AK$12)*COS($E97)+SIN($E97)*COS(AK$12))/SIN($E97)*AK$9)</f>
        <v>0.498361846569549</v>
      </c>
      <c r="DX97" s="0" t="n">
        <f aca="false">IF(AL$9=0,0,(SIN(AL$12)*COS($E97)+SIN($E97)*COS(AL$12))/SIN($E97)*AL$9)</f>
        <v>0.491943401598944</v>
      </c>
      <c r="DY97" s="0" t="n">
        <f aca="false">IF(AM$9=0,0,(SIN(AM$12)*COS($E97)+SIN($E97)*COS(AM$12))/SIN($E97)*AM$9)</f>
        <v>0.485302912674401</v>
      </c>
      <c r="DZ97" s="0" t="n">
        <f aca="false">IF(AN$9=0,0,(SIN(AN$12)*COS($E97)+SIN($E97)*COS(AN$12))/SIN($E97)*AN$9)</f>
        <v>0.478555258727956</v>
      </c>
      <c r="EA97" s="0" t="n">
        <f aca="false">IF(AO$9=0,0,(SIN(AO$12)*COS($E97)+SIN($E97)*COS(AO$12))/SIN($E97)*AO$9)</f>
        <v>0.471703823655338</v>
      </c>
      <c r="EB97" s="0" t="n">
        <f aca="false">IF(AP$9=0,0,(SIN(AP$12)*COS($E97)+SIN($E97)*COS(AP$12))/SIN($E97)*AP$9)</f>
        <v>0.464752010174014</v>
      </c>
      <c r="EC97" s="0" t="n">
        <f aca="false">IF(AQ$9=0,0,(SIN(AQ$12)*COS($E97)+SIN($E97)*COS(AQ$12))/SIN($E97)*AQ$9)</f>
        <v>0.457703238385908</v>
      </c>
      <c r="ED97" s="0" t="n">
        <f aca="false">IF(AR$9=0,0,(SIN(AR$12)*COS($E97)+SIN($E97)*COS(AR$12))/SIN($E97)*AR$9)</f>
        <v>0.450717027806869</v>
      </c>
      <c r="EE97" s="0" t="n">
        <f aca="false">IF(AS$9=0,0,(SIN(AS$12)*COS($E97)+SIN($E97)*COS(AS$12))/SIN($E97)*AS$9)</f>
        <v>0.443637159964521</v>
      </c>
      <c r="EF97" s="0" t="n">
        <f aca="false">IF(AT$9=0,0,(SIN(AT$12)*COS($E97)+SIN($E97)*COS(AT$12))/SIN($E97)*AT$9)</f>
        <v>0.436466957485214</v>
      </c>
      <c r="EG97" s="0" t="n">
        <f aca="false">IF(AU$9=0,0,(SIN(AU$12)*COS($E97)+SIN($E97)*COS(AU$12))/SIN($E97)*AU$9)</f>
        <v>0.429209756865123</v>
      </c>
      <c r="EH97" s="0" t="n">
        <f aca="false">IF(AV$9=0,0,(SIN(AV$12)*COS($E97)+SIN($E97)*COS(AV$12))/SIN($E97)*AV$9)</f>
        <v>0.421868907102889</v>
      </c>
      <c r="EI97" s="0" t="n">
        <f aca="false">IF(AW$9=0,0,(SIN(AW$12)*COS($E97)+SIN($E97)*COS(AW$12))/SIN($E97)*AW$9)</f>
        <v>0.413665606939307</v>
      </c>
      <c r="EJ97" s="0" t="n">
        <f aca="false">IF(AX$9=0,0,(SIN(AX$12)*COS($E97)+SIN($E97)*COS(AX$12))/SIN($E97)*AX$9)</f>
        <v>0.405406955958433</v>
      </c>
      <c r="EK97" s="0" t="n">
        <f aca="false">IF(AY$9=0,0,(SIN(AY$12)*COS($E97)+SIN($E97)*COS(AY$12))/SIN($E97)*AY$9)</f>
        <v>0.397097037376285</v>
      </c>
      <c r="EL97" s="0" t="n">
        <f aca="false">IF(AZ$9=0,0,(SIN(AZ$12)*COS($E97)+SIN($E97)*COS(AZ$12))/SIN($E97)*AZ$9)</f>
        <v>0.388739928025572</v>
      </c>
      <c r="EM97" s="0" t="n">
        <f aca="false">IF(BA$9=0,0,(SIN(BA$12)*COS($E97)+SIN($E97)*COS(BA$12))/SIN($E97)*BA$9)</f>
        <v>0.380339696643071</v>
      </c>
      <c r="EN97" s="0" t="n">
        <f aca="false">IF(BB$9=0,0,(SIN(BB$12)*COS($E97)+SIN($E97)*COS(BB$12))/SIN($E97)*BB$9)</f>
        <v>0.371582810020977</v>
      </c>
      <c r="EO97" s="0" t="n">
        <f aca="false">IF(BC$9=0,0,(SIN(BC$12)*COS($E97)+SIN($E97)*COS(BC$12))/SIN($E97)*BC$9)</f>
        <v>0.36280134188193</v>
      </c>
      <c r="EP97" s="0" t="n">
        <f aca="false">IF(BD$9=0,0,(SIN(BD$12)*COS($E97)+SIN($E97)*COS(BD$12))/SIN($E97)*BD$9)</f>
        <v>0.353999611952928</v>
      </c>
      <c r="EQ97" s="0" t="n">
        <f aca="false">IF(BE$9=0,0,(SIN(BE$12)*COS($E97)+SIN($E97)*COS(BE$12))/SIN($E97)*BE$9)</f>
        <v>0.345181918641574</v>
      </c>
      <c r="ER97" s="0" t="n">
        <f aca="false">IF(BF$9=0,0,(SIN(BF$12)*COS($E97)+SIN($E97)*COS(BF$12))/SIN($E97)*BF$9)</f>
        <v>0.336352537234089</v>
      </c>
      <c r="ES97" s="0" t="n">
        <f aca="false">IF(BG$9=0,0,(SIN(BG$12)*COS($E97)+SIN($E97)*COS(BG$12))/SIN($E97)*BG$9)</f>
        <v>0.327100615804575</v>
      </c>
      <c r="ET97" s="0" t="n">
        <f aca="false">IF(BH$9=0,0,(SIN(BH$12)*COS($E97)+SIN($E97)*COS(BH$12))/SIN($E97)*BH$9)</f>
        <v>0.317861698542525</v>
      </c>
      <c r="EU97" s="0" t="n">
        <f aca="false">IF(BI$9=0,0,(SIN(BI$12)*COS($E97)+SIN($E97)*COS(BI$12))/SIN($E97)*BI$9)</f>
        <v>0.308640352639445</v>
      </c>
      <c r="EV97" s="0" t="n">
        <f aca="false">IF(BJ$9=0,0,(SIN(BJ$12)*COS($E97)+SIN($E97)*COS(BJ$12))/SIN($E97)*BJ$9)</f>
        <v>0.299441105088573</v>
      </c>
      <c r="EW97" s="0" t="n">
        <f aca="false">IF(BK$9=0,0,(SIN(BK$12)*COS($E97)+SIN($E97)*COS(BK$12))/SIN($E97)*BK$9)</f>
        <v>0.290268440782571</v>
      </c>
      <c r="EX97" s="0" t="n">
        <f aca="false">IF(BL$9=0,0,(SIN(BL$12)*COS($E97)+SIN($E97)*COS(BL$12))/SIN($E97)*BL$9)</f>
        <v>0.281313471817176</v>
      </c>
      <c r="EY97" s="0" t="n">
        <f aca="false">IF(BM$9=0,0,(SIN(BM$12)*COS($E97)+SIN($E97)*COS(BM$12))/SIN($E97)*BM$9)</f>
        <v>0.272385218571823</v>
      </c>
      <c r="EZ97" s="0" t="n">
        <f aca="false">IF(BN$9=0,0,(SIN(BN$12)*COS($E97)+SIN($E97)*COS(BN$12))/SIN($E97)*BN$9)</f>
        <v>0.263487861854409</v>
      </c>
      <c r="FA97" s="0" t="n">
        <f aca="false">IF(BO$9=0,0,(SIN(BO$12)*COS($E97)+SIN($E97)*COS(BO$12))/SIN($E97)*BO$9)</f>
        <v>0.254625538376246</v>
      </c>
      <c r="FB97" s="0" t="n">
        <f aca="false">IF(BP$9=0,0,(SIN(BP$12)*COS($E97)+SIN($E97)*COS(BP$12))/SIN($E97)*BP$9)</f>
        <v>0.24580233905745</v>
      </c>
      <c r="FC97" s="0" t="n">
        <f aca="false">IF(BQ$9=0,0,(SIN(BQ$12)*COS($E97)+SIN($E97)*COS(BQ$12))/SIN($E97)*BQ$9)</f>
        <v>0.237351048421284</v>
      </c>
      <c r="FD97" s="0" t="n">
        <f aca="false">IF(BR$9=0,0,(SIN(BR$12)*COS($E97)+SIN($E97)*COS(BR$12))/SIN($E97)*BR$9)</f>
        <v>0.228928456347741</v>
      </c>
      <c r="FE97" s="0" t="n">
        <f aca="false">IF(BS$9=0,0,(SIN(BS$12)*COS($E97)+SIN($E97)*COS(BS$12))/SIN($E97)*BS$9)</f>
        <v>0.220538214488436</v>
      </c>
      <c r="FF97" s="0" t="n">
        <f aca="false">IF(BT$9=0,0,(SIN(BT$12)*COS($E97)+SIN($E97)*COS(BT$12))/SIN($E97)*BT$9)</f>
        <v>0.212183933545003</v>
      </c>
      <c r="FG97" s="0" t="n">
        <f aca="false">IF(BU$9=0,0,(SIN(BU$12)*COS($E97)+SIN($E97)*COS(BU$12))/SIN($E97)*BU$9)</f>
        <v>0.203869181847897</v>
      </c>
      <c r="FH97" s="0" t="n">
        <f aca="false">IF(BV$9=0,0,(SIN(BV$12)*COS($E97)+SIN($E97)*COS(BV$12))/SIN($E97)*BV$9)</f>
        <v>0.195738302880603</v>
      </c>
      <c r="FI97" s="0" t="n">
        <f aca="false">IF(BW$9=0,0,(SIN(BW$12)*COS($E97)+SIN($E97)*COS(BW$12))/SIN($E97)*BW$9)</f>
        <v>0.187644267503001</v>
      </c>
      <c r="FJ97" s="0" t="n">
        <f aca="false">IF(BX$9=0,0,(SIN(BX$12)*COS($E97)+SIN($E97)*COS(BX$12))/SIN($E97)*BX$9)</f>
        <v>0.179590384375057</v>
      </c>
      <c r="FK97" s="0" t="n">
        <f aca="false">IF(BY$9=0,0,(SIN(BY$12)*COS($E97)+SIN($E97)*COS(BY$12))/SIN($E97)*BY$9)</f>
        <v>0.171579920284251</v>
      </c>
      <c r="FL97" s="0" t="n">
        <f aca="false">IF(BZ$9=0,0,(SIN(BZ$12)*COS($E97)+SIN($E97)*COS(BZ$12))/SIN($E97)*BZ$9)</f>
        <v>0.163616098902676</v>
      </c>
      <c r="FM97" s="0" t="n">
        <f aca="false">IF(CA$9=0,0,(SIN(CA$12)*COS($E97)+SIN($E97)*COS(CA$12))/SIN($E97)*CA$9)</f>
        <v>0.155702099566392</v>
      </c>
      <c r="FN97" s="0" t="n">
        <f aca="false">IF(CB$9=0,0,(SIN(CB$12)*COS($E97)+SIN($E97)*COS(CB$12))/SIN($E97)*CB$9)</f>
        <v>0.147841056077442</v>
      </c>
      <c r="FO97" s="0" t="n">
        <f aca="false">IF(CC$9=0,0,(SIN(CC$12)*COS($E97)+SIN($E97)*COS(CC$12))/SIN($E97)*CC$9)</f>
        <v>0.140036055529003</v>
      </c>
      <c r="FP97" s="0" t="n">
        <f aca="false">IF(CD$9=0,0,(SIN(CD$12)*COS($E97)+SIN($E97)*COS(CD$12))/SIN($E97)*CD$9)</f>
        <v>0.132290137154068</v>
      </c>
      <c r="FQ97" s="0" t="n">
        <f aca="false">IF(CE$9=0,0,(SIN(CE$12)*COS($E97)+SIN($E97)*COS(CE$12))/SIN($E97)*CE$9)</f>
        <v>0.124606291198093</v>
      </c>
      <c r="FR97" s="0" t="n">
        <f aca="false">IF(CF$9=0,0,(SIN(CF$12)*COS($E97)+SIN($E97)*COS(CF$12))/SIN($E97)*CF$9)</f>
        <v>0.116587097331325</v>
      </c>
      <c r="FS97" s="0" t="n">
        <f aca="false">IF(CG$9=0,0,(SIN(CG$12)*COS($E97)+SIN($E97)*COS(CG$12))/SIN($E97)*CG$9)</f>
        <v>0.108681635533701</v>
      </c>
      <c r="FT97" s="0" t="n">
        <f aca="false">IF(CH$9=0,0,(SIN(CH$12)*COS($E97)+SIN($E97)*COS(CH$12))/SIN($E97)*CH$9)</f>
        <v>0.100893087489922</v>
      </c>
      <c r="FU97" s="0" t="n">
        <f aca="false">IF(CI$9=0,0,(SIN(CI$12)*COS($E97)+SIN($E97)*COS(CI$12))/SIN($E97)*CI$9)</f>
        <v>0.0932245535743171</v>
      </c>
      <c r="FV97" s="0" t="n">
        <f aca="false">IF(CJ$9=0,0,(SIN(CJ$12)*COS($E97)+SIN($E97)*COS(CJ$12))/SIN($E97)*CJ$9)</f>
        <v>0.085679051684711</v>
      </c>
      <c r="FW97" s="0" t="n">
        <f aca="false">IF(CK$9=0,0,(SIN(CK$12)*COS($E97)+SIN($E97)*COS(CK$12))/SIN($E97)*CK$9)</f>
        <v>0.0784165453624004</v>
      </c>
      <c r="FX97" s="0" t="n">
        <f aca="false">IF(CL$9=0,0,(SIN(CL$12)*COS($E97)+SIN($E97)*COS(CL$12))/SIN($E97)*CL$9)</f>
        <v>0.0712570206935716</v>
      </c>
      <c r="FY97" s="0" t="n">
        <f aca="false">IF(CM$9=0,0,(SIN(CM$12)*COS($E97)+SIN($E97)*COS(CM$12))/SIN($E97)*CM$9)</f>
        <v>0.064203109849029</v>
      </c>
      <c r="FZ97" s="0" t="n">
        <f aca="false">IF(CN$9=0,0,(SIN(CN$12)*COS($E97)+SIN($E97)*COS(CN$12))/SIN($E97)*CN$9)</f>
        <v>0.0572573740458592</v>
      </c>
      <c r="GA97" s="0" t="n">
        <f aca="false">IF(CO$9=0,0,(SIN(CO$12)*COS($E97)+SIN($E97)*COS(CO$12))/SIN($E97)*CO$9)</f>
        <v>0.0504223026415998</v>
      </c>
      <c r="GB97" s="0" t="n">
        <f aca="false">IF(CP$9=0,0,(SIN(CP$12)*COS($E97)+SIN($E97)*COS(CP$12))/SIN($E97)*CP$9)</f>
        <v>0.0436437055852179</v>
      </c>
      <c r="GC97" s="0" t="n">
        <f aca="false">IF(CQ$9=0,0,(SIN(CQ$12)*COS($E97)+SIN($E97)*COS(CQ$12))/SIN($E97)*CQ$9)</f>
        <v>0.0369966418227581</v>
      </c>
    </row>
    <row r="98" customFormat="false" ht="12.8" hidden="true" customHeight="false" outlineLevel="0" collapsed="false">
      <c r="A98" s="0" t="n">
        <f aca="false">MAX($F98:$CQ98)</f>
        <v>0.528050099721163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0.457629</v>
      </c>
      <c r="C98" s="2" t="n">
        <f aca="false">MOD(Best +D98,360)</f>
        <v>185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0.528050099721163</v>
      </c>
      <c r="G98" s="13" t="n">
        <f aca="false">IF(OR(G188=0,CS98=0),0,G188*CS98/(G188+CS98))</f>
        <v>0.522106298008466</v>
      </c>
      <c r="H98" s="13" t="n">
        <f aca="false">IF(OR(H188=0,CT98=0),0,H188*CT98/(H188+CT98))</f>
        <v>0.516093455370131</v>
      </c>
      <c r="I98" s="13" t="n">
        <f aca="false">IF(OR(I188=0,CU98=0),0,I188*CU98/(I188+CU98))</f>
        <v>0.510020263173672</v>
      </c>
      <c r="J98" s="13" t="n">
        <f aca="false">IF(OR(J188=0,CV98=0),0,J188*CV98/(J188+CV98))</f>
        <v>0.503894832596427</v>
      </c>
      <c r="K98" s="13" t="n">
        <f aca="false">IF(OR(K188=0,CW98=0),0,K188*CW98/(K188+CW98))</f>
        <v>0.497724720273672</v>
      </c>
      <c r="L98" s="13" t="n">
        <f aca="false">IF(OR(L188=0,CX98=0),0,L188*CX98/(L188+CX98))</f>
        <v>0.491516953816601</v>
      </c>
      <c r="M98" s="13" t="n">
        <f aca="false">IF(OR(M188=0,CY98=0),0,M188*CY98/(M188+CY98))</f>
        <v>0.485278057258642</v>
      </c>
      <c r="N98" s="13" t="n">
        <f aca="false">IF(OR(N188=0,CZ98=0),0,N188*CZ98/(N188+CZ98))</f>
        <v>0.478630943231364</v>
      </c>
      <c r="O98" s="13" t="n">
        <f aca="false">IF(OR(O188=0,DA98=0),0,O188*DA98/(O188+DA98))</f>
        <v>0.471993992121214</v>
      </c>
      <c r="P98" s="13" t="n">
        <f aca="false">IF(OR(P188=0,DB98=0),0,P188*DB98/(P188+DB98))</f>
        <v>0.465370619253977</v>
      </c>
      <c r="Q98" s="13" t="n">
        <f aca="false">IF(OR(Q188=0,DC98=0),0,Q188*DC98/(Q188+DC98))</f>
        <v>0.458763918323474</v>
      </c>
      <c r="R98" s="13" t="n">
        <f aca="false">IF(OR(R188=0,DD98=0),0,R188*DD98/(R188+DD98))</f>
        <v>0.452176682510325</v>
      </c>
      <c r="S98" s="13" t="n">
        <f aca="false">IF(OR(S188=0,DE98=0),0,S188*DE98/(S188+DE98))</f>
        <v>0.444869918226168</v>
      </c>
      <c r="T98" s="13" t="n">
        <f aca="false">IF(OR(T188=0,DF98=0),0,T188*DF98/(T188+DF98))</f>
        <v>0.437643371314016</v>
      </c>
      <c r="U98" s="13" t="n">
        <f aca="false">IF(OR(U188=0,DG98=0),0,U188*DG98/(U188+DG98))</f>
        <v>0.430495636450075</v>
      </c>
      <c r="V98" s="13" t="n">
        <f aca="false">IF(OR(V188=0,DH98=0),0,V188*DH98/(V188+DH98))</f>
        <v>0.42342528205963</v>
      </c>
      <c r="W98" s="13" t="n">
        <f aca="false">IF(OR(W188=0,DI98=0),0,W188*DI98/(W188+DI98))</f>
        <v>0.416430855527343</v>
      </c>
      <c r="X98" s="13" t="n">
        <f aca="false">IF(OR(X188=0,DJ98=0),0,X188*DJ98/(X188+DJ98))</f>
        <v>0.407108270456869</v>
      </c>
      <c r="Y98" s="13" t="n">
        <f aca="false">IF(OR(Y188=0,DK98=0),0,Y188*DK98/(Y188+DK98))</f>
        <v>0.398022345248433</v>
      </c>
      <c r="Z98" s="13" t="n">
        <f aca="false">IF(OR(Z188=0,DL98=0),0,Z188*DL98/(Z188+DL98))</f>
        <v>0.389161154093612</v>
      </c>
      <c r="AA98" s="13" t="n">
        <f aca="false">IF(OR(AA188=0,DM98=0),0,AA188*DM98/(AA188+DM98))</f>
        <v>0.380513554422305</v>
      </c>
      <c r="AB98" s="13" t="n">
        <f aca="false">IF(OR(AB188=0,DN98=0),0,AB188*DN98/(AB188+DN98))</f>
        <v>0.372069123042092</v>
      </c>
      <c r="AC98" s="13" t="n">
        <f aca="false">IF(OR(AC188=0,DO98=0),0,AC188*DO98/(AC188+DO98))</f>
        <v>0.36334241545783</v>
      </c>
      <c r="AD98" s="13" t="n">
        <f aca="false">IF(OR(AD188=0,DP98=0),0,AD188*DP98/(AD188+DP98))</f>
        <v>0.355135680588972</v>
      </c>
      <c r="AE98" s="13" t="n">
        <f aca="false">IF(OR(AE188=0,DQ98=0),0,AE188*DQ98/(AE188+DQ98))</f>
        <v>0.347461885296227</v>
      </c>
      <c r="AF98" s="13" t="n">
        <f aca="false">IF(OR(AF188=0,DR98=0),0,AF188*DR98/(AF188+DR98))</f>
        <v>0.339943349248425</v>
      </c>
      <c r="AG98" s="13" t="n">
        <f aca="false">IF(OR(AG188=0,DS98=0),0,AG188*DS98/(AG188+DS98))</f>
        <v>0.332573206698135</v>
      </c>
      <c r="AH98" s="13" t="n">
        <f aca="false">IF(OR(AH188=0,DT98=0),0,AH188*DT98/(AH188+DT98))</f>
        <v>0.325208174705471</v>
      </c>
      <c r="AI98" s="13" t="n">
        <f aca="false">IF(OR(AI188=0,DU98=0),0,AI188*DU98/(AI188+DU98))</f>
        <v>0.31798670746117</v>
      </c>
      <c r="AJ98" s="13" t="n">
        <f aca="false">IF(OR(AJ188=0,DV98=0),0,AJ188*DV98/(AJ188+DV98))</f>
        <v>0.310902595633021</v>
      </c>
      <c r="AK98" s="13" t="n">
        <f aca="false">IF(OR(AK188=0,DW98=0),0,AK188*DW98/(AK188+DW98))</f>
        <v>0.303949974484345</v>
      </c>
      <c r="AL98" s="13" t="n">
        <f aca="false">IF(OR(AL188=0,DX98=0),0,AL188*DX98/(AL188+DX98))</f>
        <v>0.297123300003258</v>
      </c>
      <c r="AM98" s="13" t="n">
        <f aca="false">IF(OR(AM188=0,DY98=0),0,AM188*DY98/(AM188+DY98))</f>
        <v>0.290377682471715</v>
      </c>
      <c r="AN98" s="13" t="n">
        <f aca="false">IF(OR(AN188=0,DZ98=0),0,AN188*DZ98/(AN188+DZ98))</f>
        <v>0.283749938813566</v>
      </c>
      <c r="AO98" s="13" t="n">
        <f aca="false">IF(OR(AO188=0,EA98=0),0,AO188*EA98/(AO188+EA98))</f>
        <v>0.277235257277352</v>
      </c>
      <c r="AP98" s="13" t="n">
        <f aca="false">IF(OR(AP188=0,EB98=0),0,AP188*EB98/(AP188+EB98))</f>
        <v>0.270829077217375</v>
      </c>
      <c r="AQ98" s="13" t="n">
        <f aca="false">IF(OR(AQ188=0,EC98=0),0,AQ188*EC98/(AQ188+EC98))</f>
        <v>0.264527072818468</v>
      </c>
      <c r="AR98" s="13" t="n">
        <f aca="false">IF(OR(AR188=0,ED98=0),0,AR188*ED98/(AR188+ED98))</f>
        <v>0.258377105834734</v>
      </c>
      <c r="AS98" s="13" t="n">
        <f aca="false">IF(OR(AS188=0,EE98=0),0,AS188*EE98/(AS188+EE98))</f>
        <v>0.252320566719898</v>
      </c>
      <c r="AT98" s="13" t="n">
        <f aca="false">IF(OR(AT188=0,EF98=0),0,AT188*EF98/(AT188+EF98))</f>
        <v>0.246353867761879</v>
      </c>
      <c r="AU98" s="13" t="n">
        <f aca="false">IF(OR(AU188=0,EG98=0),0,AU188*EG98/(AU188+EG98))</f>
        <v>0.240473593875107</v>
      </c>
      <c r="AV98" s="13" t="n">
        <f aca="false">IF(OR(AV188=0,EH98=0),0,AV188*EH98/(AV188+EH98))</f>
        <v>0.234676492258665</v>
      </c>
      <c r="AW98" s="13" t="n">
        <f aca="false">IF(OR(AW188=0,EI98=0),0,AW188*EI98/(AW188+EI98))</f>
        <v>0.228716879962658</v>
      </c>
      <c r="AX98" s="13" t="n">
        <f aca="false">IF(OR(AX188=0,EJ98=0),0,AX188*EJ98/(AX188+EJ98))</f>
        <v>0.222846786528483</v>
      </c>
      <c r="AY98" s="13" t="n">
        <f aca="false">IF(OR(AY188=0,EK98=0),0,AY188*EK98/(AY188+EK98))</f>
        <v>0.217062926216829</v>
      </c>
      <c r="AZ98" s="13" t="n">
        <f aca="false">IF(OR(AZ188=0,EL98=0),0,AZ188*EL98/(AZ188+EL98))</f>
        <v>0.211362177045742</v>
      </c>
      <c r="BA98" s="13" t="n">
        <f aca="false">IF(OR(BA188=0,EM98=0),0,BA188*EM98/(BA188+EM98))</f>
        <v>0.205741571415977</v>
      </c>
      <c r="BB98" s="13" t="n">
        <f aca="false">IF(OR(BB188=0,EN98=0),0,BB188*EN98/(BB188+EN98))</f>
        <v>0.200104553942741</v>
      </c>
      <c r="BC98" s="13" t="n">
        <f aca="false">IF(OR(BC188=0,EO98=0),0,BC188*EO98/(BC188+EO98))</f>
        <v>0.194546778958463</v>
      </c>
      <c r="BD98" s="13" t="n">
        <f aca="false">IF(OR(BD188=0,EP98=0),0,BD188*EP98/(BD188+EP98))</f>
        <v>0.189065553069633</v>
      </c>
      <c r="BE98" s="13" t="n">
        <f aca="false">IF(OR(BE188=0,EQ98=0),0,BE188*EQ98/(BE188+EQ98))</f>
        <v>0.183658318760798</v>
      </c>
      <c r="BF98" s="13" t="n">
        <f aca="false">IF(OR(BF188=0,ER98=0),0,BF188*ER98/(BF188+ER98))</f>
        <v>0.178322647298092</v>
      </c>
      <c r="BG98" s="13" t="n">
        <f aca="false">IF(OR(BG188=0,ES98=0),0,BG188*ES98/(BG188+ES98))</f>
        <v>0.172937796258295</v>
      </c>
      <c r="BH98" s="13" t="n">
        <f aca="false">IF(OR(BH188=0,ET98=0),0,BH188*ET98/(BH188+ET98))</f>
        <v>0.167625792440317</v>
      </c>
      <c r="BI98" s="13" t="n">
        <f aca="false">IF(OR(BI188=0,EU98=0),0,BI188*EU98/(BI188+EU98))</f>
        <v>0.162384429954533</v>
      </c>
      <c r="BJ98" s="13" t="n">
        <f aca="false">IF(OR(BJ188=0,EV98=0),0,BJ188*EV98/(BJ188+EV98))</f>
        <v>0.157211623326555</v>
      </c>
      <c r="BK98" s="13" t="n">
        <f aca="false">IF(OR(BK188=0,EW98=0),0,BK188*EW98/(BK188+EW98))</f>
        <v>0.152105402034956</v>
      </c>
      <c r="BL98" s="13" t="n">
        <f aca="false">IF(OR(BL188=0,EX98=0),0,BL188*EX98/(BL188+EX98))</f>
        <v>0.147116264568354</v>
      </c>
      <c r="BM98" s="13" t="n">
        <f aca="false">IF(OR(BM188=0,EY98=0),0,BM188*EY98/(BM188+EY98))</f>
        <v>0.14218740455258</v>
      </c>
      <c r="BN98" s="13" t="n">
        <f aca="false">IF(OR(BN188=0,EZ98=0),0,BN188*EZ98/(BN188+EZ98))</f>
        <v>0.137317201847794</v>
      </c>
      <c r="BO98" s="13" t="n">
        <f aca="false">IF(OR(BO188=0,FA98=0),0,BO188*FA98/(BO188+FA98))</f>
        <v>0.132504126614572</v>
      </c>
      <c r="BP98" s="13" t="n">
        <f aca="false">IF(OR(BP188=0,FB98=0),0,BP188*FB98/(BP188+FB98))</f>
        <v>0.127746735840511</v>
      </c>
      <c r="BQ98" s="13" t="n">
        <f aca="false">IF(OR(BQ188=0,FC98=0),0,BQ188*FC98/(BQ188+FC98))</f>
        <v>0.123134888212403</v>
      </c>
      <c r="BR98" s="13" t="n">
        <f aca="false">IF(OR(BR188=0,FD98=0),0,BR188*FD98/(BR188+FD98))</f>
        <v>0.118570702305505</v>
      </c>
      <c r="BS98" s="13" t="n">
        <f aca="false">IF(OR(BS188=0,FE98=0),0,BS188*FE98/(BS188+FE98))</f>
        <v>0.114053009006161</v>
      </c>
      <c r="BT98" s="13" t="n">
        <f aca="false">IF(OR(BT188=0,FF98=0),0,BT188*FF98/(BT188+FF98))</f>
        <v>0.109580702912114</v>
      </c>
      <c r="BU98" s="13" t="n">
        <f aca="false">IF(OR(BU188=0,FG98=0),0,BU188*FG98/(BU188+FG98))</f>
        <v>0.105152740249305</v>
      </c>
      <c r="BV98" s="13" t="n">
        <f aca="false">IF(OR(BV188=0,FH98=0),0,BV188*FH98/(BV188+FH98))</f>
        <v>0.100806883827239</v>
      </c>
      <c r="BW98" s="13" t="n">
        <f aca="false">IF(OR(BW188=0,FI98=0),0,BW188*FI98/(BW188+FI98))</f>
        <v>0.0965007253292728</v>
      </c>
      <c r="BX98" s="13" t="n">
        <f aca="false">IF(OR(BX188=0,FJ98=0),0,BX188*FJ98/(BX188+FJ98))</f>
        <v>0.0922333962099628</v>
      </c>
      <c r="BY98" s="13" t="n">
        <f aca="false">IF(OR(BY188=0,FK98=0),0,BY188*FK98/(BY188+FK98))</f>
        <v>0.0880040774997002</v>
      </c>
      <c r="BZ98" s="13" t="n">
        <f aca="false">IF(OR(BZ188=0,FL98=0),0,BZ188*FL98/(BZ188+FL98))</f>
        <v>0.083811998496217</v>
      </c>
      <c r="CA98" s="13" t="n">
        <f aca="false">IF(OR(CA188=0,FM98=0),0,CA188*FM98/(CA188+FM98))</f>
        <v>0.0796564355634169</v>
      </c>
      <c r="CB98" s="13" t="n">
        <f aca="false">IF(OR(CB188=0,FN98=0),0,CB188*FN98/(CB188+FN98))</f>
        <v>0.0755367110318721</v>
      </c>
      <c r="CC98" s="13" t="n">
        <f aca="false">IF(OR(CC188=0,FO98=0),0,CC188*FO98/(CC188+FO98))</f>
        <v>0.0714521921957387</v>
      </c>
      <c r="CD98" s="13" t="n">
        <f aca="false">IF(OR(CD188=0,FP98=0),0,CD188*FP98/(CD188+FP98))</f>
        <v>0.0674022904011958</v>
      </c>
      <c r="CE98" s="13" t="n">
        <f aca="false">IF(OR(CE188=0,FQ98=0),0,CE188*FQ98/(CE188+FQ98))</f>
        <v>0.0633864602218526</v>
      </c>
      <c r="CF98" s="13" t="n">
        <f aca="false">IF(OR(CF188=0,FR98=0),0,CF188*FR98/(CF188+FR98))</f>
        <v>0.0592943775892939</v>
      </c>
      <c r="CG98" s="13" t="n">
        <f aca="false">IF(OR(CG188=0,FS98=0),0,CG188*FS98/(CG188+FS98))</f>
        <v>0.0552476685745596</v>
      </c>
      <c r="CH98" s="13" t="n">
        <f aca="false">IF(OR(CH188=0,FT98=0),0,CH188*FT98/(CH188+FT98))</f>
        <v>0.0512461169577142</v>
      </c>
      <c r="CI98" s="13" t="n">
        <f aca="false">IF(OR(CI188=0,FU98=0),0,CI188*FU98/(CI188+FU98))</f>
        <v>0.0472895718259617</v>
      </c>
      <c r="CJ98" s="13" t="n">
        <f aca="false">IF(OR(CJ188=0,FV98=0),0,CJ188*FV98/(CJ188+FV98))</f>
        <v>0.0433779473500546</v>
      </c>
      <c r="CK98" s="13" t="n">
        <f aca="false">IF(OR(CK188=0,FW98=0),0,CK188*FW98/(CK188+FW98))</f>
        <v>0.0395548574214247</v>
      </c>
      <c r="CL98" s="13" t="n">
        <f aca="false">IF(OR(CL188=0,FX98=0),0,CL188*FX98/(CL188+FX98))</f>
        <v>0.0357695013741005</v>
      </c>
      <c r="CM98" s="13" t="n">
        <f aca="false">IF(OR(CM188=0,FY98=0),0,CM188*FY98/(CM188+FY98))</f>
        <v>0.0320218062738675</v>
      </c>
      <c r="CN98" s="13" t="n">
        <f aca="false">IF(OR(CN188=0,FZ98=0),0,CN188*FZ98/(CN188+FZ98))</f>
        <v>0.0283117491119867</v>
      </c>
      <c r="CO98" s="13" t="n">
        <f aca="false">IF(OR(CO188=0,GA98=0),0,CO188*GA98/(CO188+GA98))</f>
        <v>0.0246393567769952</v>
      </c>
      <c r="CP98" s="13" t="n">
        <f aca="false">IF(OR(CP188=0,GB98=0),0,CP188*GB98/(CP188+GB98))</f>
        <v>0.0209894291853882</v>
      </c>
      <c r="CQ98" s="13" t="n">
        <f aca="false">IF(OR(CQ188=0,GC98=0),0,CQ188*GC98/(CQ188+GC98))</f>
        <v>0.017382210321753</v>
      </c>
      <c r="CR98" s="0" t="n">
        <f aca="false">IF(F$9=0,0,(SIN(F$12)*COS($E98)+SIN($E98)*COS(F$12))/SIN($E98)*F$9)</f>
        <v>0.5280501</v>
      </c>
      <c r="CS98" s="0" t="n">
        <f aca="false">IF(G$9=0,0,(SIN(G$12)*COS($E98)+SIN($E98)*COS(G$12))/SIN($E98)*G$9)</f>
        <v>0.532728192591414</v>
      </c>
      <c r="CT98" s="0" t="n">
        <f aca="false">IF(H$9=0,0,(SIN(H$12)*COS($E98)+SIN($E98)*COS(H$12))/SIN($E98)*H$9)</f>
        <v>0.53725153685172</v>
      </c>
      <c r="CU98" s="0" t="n">
        <f aca="false">IF(I$9=0,0,(SIN(I$12)*COS($E98)+SIN($E98)*COS(I$12))/SIN($E98)*I$9)</f>
        <v>0.541616247588042</v>
      </c>
      <c r="CV98" s="0" t="n">
        <f aca="false">IF(J$9=0,0,(SIN(J$12)*COS($E98)+SIN($E98)*COS(J$12))/SIN($E98)*J$9)</f>
        <v>0.54581848640013</v>
      </c>
      <c r="CW98" s="0" t="n">
        <f aca="false">IF(K$9=0,0,(SIN(K$12)*COS($E98)+SIN($E98)*COS(K$12))/SIN($E98)*K$9)</f>
        <v>0.549854463613798</v>
      </c>
      <c r="CX98" s="0" t="n">
        <f aca="false">IF(L$9=0,0,(SIN(L$12)*COS($E98)+SIN($E98)*COS(L$12))/SIN($E98)*L$9)</f>
        <v>0.553720440199753</v>
      </c>
      <c r="CY98" s="0" t="n">
        <f aca="false">IF(M$9=0,0,(SIN(M$12)*COS($E98)+SIN($E98)*COS(M$12))/SIN($E98)*M$9)</f>
        <v>0.557412729677</v>
      </c>
      <c r="CZ98" s="0" t="n">
        <f aca="false">IF(N$9=0,0,(SIN(N$12)*COS($E98)+SIN($E98)*COS(N$12))/SIN($E98)*N$9)</f>
        <v>0.5604024</v>
      </c>
      <c r="DA98" s="0" t="n">
        <f aca="false">IF(O$9=0,0,(SIN(O$12)*COS($E98)+SIN($E98)*COS(O$12))/SIN($E98)*O$9)</f>
        <v>0.563212617583195</v>
      </c>
      <c r="DB98" s="0" t="n">
        <f aca="false">IF(P$9=0,0,(SIN(P$12)*COS($E98)+SIN($E98)*COS(P$12))/SIN($E98)*P$9)</f>
        <v>0.565840344219929</v>
      </c>
      <c r="DC98" s="0" t="n">
        <f aca="false">IF(Q$9=0,0,(SIN(Q$12)*COS($E98)+SIN($E98)*COS(Q$12))/SIN($E98)*Q$9)</f>
        <v>0.568282600621722</v>
      </c>
      <c r="DD98" s="0" t="n">
        <f aca="false">IF(R$9=0,0,(SIN(R$12)*COS($E98)+SIN($E98)*COS(R$12))/SIN($E98)*R$9)</f>
        <v>0.57053646798949</v>
      </c>
      <c r="DE98" s="0" t="n">
        <f aca="false">IF(S$9=0,0,(SIN(S$12)*COS($E98)+SIN($E98)*COS(S$12))/SIN($E98)*S$9)</f>
        <v>0.571375325749005</v>
      </c>
      <c r="DF98" s="0" t="n">
        <f aca="false">IF(T$9=0,0,(SIN(T$12)*COS($E98)+SIN($E98)*COS(T$12))/SIN($E98)*T$9)</f>
        <v>0.572027282731328</v>
      </c>
      <c r="DG98" s="0" t="n">
        <f aca="false">IF(U$9=0,0,(SIN(U$12)*COS($E98)+SIN($E98)*COS(U$12))/SIN($E98)*U$9)</f>
        <v>0.572490725882503</v>
      </c>
      <c r="DH98" s="0" t="n">
        <f aca="false">IF(V$9=0,0,(SIN(V$12)*COS($E98)+SIN($E98)*COS(V$12))/SIN($E98)*V$9)</f>
        <v>0.572764103918122</v>
      </c>
      <c r="DI98" s="0" t="n">
        <f aca="false">IF(W$9=0,0,(SIN(W$12)*COS($E98)+SIN($E98)*COS(W$12))/SIN($E98)*W$9)</f>
        <v>0.572845928225396</v>
      </c>
      <c r="DJ98" s="0" t="n">
        <f aca="false">IF(X$9=0,0,(SIN(X$12)*COS($E98)+SIN($E98)*COS(X$12))/SIN($E98)*X$9)</f>
        <v>0.568046138947021</v>
      </c>
      <c r="DK98" s="0" t="n">
        <f aca="false">IF(Y$9=0,0,(SIN(Y$12)*COS($E98)+SIN($E98)*COS(Y$12))/SIN($E98)*Y$9)</f>
        <v>0.563094242442064</v>
      </c>
      <c r="DL98" s="0" t="n">
        <f aca="false">IF(Z$9=0,0,(SIN(Z$12)*COS($E98)+SIN($E98)*COS(Z$12))/SIN($E98)*Z$9)</f>
        <v>0.557993208631806</v>
      </c>
      <c r="DM98" s="0" t="n">
        <f aca="false">IF(AA$9=0,0,(SIN(AA$12)*COS($E98)+SIN($E98)*COS(AA$12))/SIN($E98)*AA$9)</f>
        <v>0.552746046047002</v>
      </c>
      <c r="DN98" s="0" t="n">
        <f aca="false">IF(AB$9=0,0,(SIN(AB$12)*COS($E98)+SIN($E98)*COS(AB$12))/SIN($E98)*AB$9)</f>
        <v>0.547355800468342</v>
      </c>
      <c r="DO98" s="0" t="n">
        <f aca="false">IF(AC$9=0,0,(SIN(AC$12)*COS($E98)+SIN($E98)*COS(AC$12))/SIN($E98)*AC$9)</f>
        <v>0.540771190318405</v>
      </c>
      <c r="DP98" s="0" t="n">
        <f aca="false">IF(AD$9=0,0,(SIN(AD$12)*COS($E98)+SIN($E98)*COS(AD$12))/SIN($E98)*AD$9)</f>
        <v>0.534761265985466</v>
      </c>
      <c r="DQ98" s="0" t="n">
        <f aca="false">IF(AE$9=0,0,(SIN(AE$12)*COS($E98)+SIN($E98)*COS(AE$12))/SIN($E98)*AE$9)</f>
        <v>0.529432175021989</v>
      </c>
      <c r="DR98" s="0" t="n">
        <f aca="false">IF(AF$9=0,0,(SIN(AF$12)*COS($E98)+SIN($E98)*COS(AF$12))/SIN($E98)*AF$9)</f>
        <v>0.523966611631404</v>
      </c>
      <c r="DS98" s="0" t="n">
        <f aca="false">IF(AG$9=0,0,(SIN(AG$12)*COS($E98)+SIN($E98)*COS(AG$12))/SIN($E98)*AG$9)</f>
        <v>0.51836736433161</v>
      </c>
      <c r="DT98" s="0" t="n">
        <f aca="false">IF(AH$9=0,0,(SIN(AH$12)*COS($E98)+SIN($E98)*COS(AH$12))/SIN($E98)*AH$9)</f>
        <v>0.512297684635276</v>
      </c>
      <c r="DU98" s="0" t="n">
        <f aca="false">IF(AI$9=0,0,(SIN(AI$12)*COS($E98)+SIN($E98)*COS(AI$12))/SIN($E98)*AI$9)</f>
        <v>0.50610537590607</v>
      </c>
      <c r="DV98" s="0" t="n">
        <f aca="false">IF(AJ$9=0,0,(SIN(AJ$12)*COS($E98)+SIN($E98)*COS(AJ$12))/SIN($E98)*AJ$9)</f>
        <v>0.499793629383766</v>
      </c>
      <c r="DW98" s="0" t="n">
        <f aca="false">IF(AK$9=0,0,(SIN(AK$12)*COS($E98)+SIN($E98)*COS(AK$12))/SIN($E98)*AK$9)</f>
        <v>0.493365662111924</v>
      </c>
      <c r="DX98" s="0" t="n">
        <f aca="false">IF(AL$9=0,0,(SIN(AL$12)*COS($E98)+SIN($E98)*COS(AL$12))/SIN($E98)*AL$9)</f>
        <v>0.486824715563656</v>
      </c>
      <c r="DY98" s="0" t="n">
        <f aca="false">IF(AM$9=0,0,(SIN(AM$12)*COS($E98)+SIN($E98)*COS(AM$12))/SIN($E98)*AM$9)</f>
        <v>0.480065687290987</v>
      </c>
      <c r="DZ98" s="0" t="n">
        <f aca="false">IF(AN$9=0,0,(SIN(AN$12)*COS($E98)+SIN($E98)*COS(AN$12))/SIN($E98)*AN$9)</f>
        <v>0.473202360159489</v>
      </c>
      <c r="EA98" s="0" t="n">
        <f aca="false">IF(AO$9=0,0,(SIN(AO$12)*COS($E98)+SIN($E98)*COS(AO$12))/SIN($E98)*AO$9)</f>
        <v>0.466238138703004</v>
      </c>
      <c r="EB98" s="0" t="n">
        <f aca="false">IF(AP$9=0,0,(SIN(AP$12)*COS($E98)+SIN($E98)*COS(AP$12))/SIN($E98)*AP$9)</f>
        <v>0.459176445015093</v>
      </c>
      <c r="EC98" s="0" t="n">
        <f aca="false">IF(AQ$9=0,0,(SIN(AQ$12)*COS($E98)+SIN($E98)*COS(AQ$12))/SIN($E98)*AQ$9)</f>
        <v>0.452020717310424</v>
      </c>
      <c r="ED98" s="0" t="n">
        <f aca="false">IF(AR$9=0,0,(SIN(AR$12)*COS($E98)+SIN($E98)*COS(AR$12))/SIN($E98)*AR$9)</f>
        <v>0.44492848737977</v>
      </c>
      <c r="EE98" s="0" t="n">
        <f aca="false">IF(AS$9=0,0,(SIN(AS$12)*COS($E98)+SIN($E98)*COS(AS$12))/SIN($E98)*AS$9)</f>
        <v>0.437745467962424</v>
      </c>
      <c r="EF98" s="0" t="n">
        <f aca="false">IF(AT$9=0,0,(SIN(AT$12)*COS($E98)+SIN($E98)*COS(AT$12))/SIN($E98)*AT$9)</f>
        <v>0.430474997876852</v>
      </c>
      <c r="EG98" s="0" t="n">
        <f aca="false">IF(AU$9=0,0,(SIN(AU$12)*COS($E98)+SIN($E98)*COS(AU$12))/SIN($E98)*AU$9)</f>
        <v>0.423120428601046</v>
      </c>
      <c r="EH98" s="0" t="n">
        <f aca="false">IF(AV$9=0,0,(SIN(AV$12)*COS($E98)+SIN($E98)*COS(AV$12))/SIN($E98)*AV$9)</f>
        <v>0.415685122905342</v>
      </c>
      <c r="EI98" s="0" t="n">
        <f aca="false">IF(AW$9=0,0,(SIN(AW$12)*COS($E98)+SIN($E98)*COS(AW$12))/SIN($E98)*AW$9)</f>
        <v>0.407402135102613</v>
      </c>
      <c r="EJ98" s="0" t="n">
        <f aca="false">IF(AX$9=0,0,(SIN(AX$12)*COS($E98)+SIN($E98)*COS(AX$12))/SIN($E98)*AX$9)</f>
        <v>0.3990671728071</v>
      </c>
      <c r="EK98" s="0" t="n">
        <f aca="false">IF(AY$9=0,0,(SIN(AY$12)*COS($E98)+SIN($E98)*COS(AY$12))/SIN($E98)*AY$9)</f>
        <v>0.390684318358501</v>
      </c>
      <c r="EL98" s="0" t="n">
        <f aca="false">IF(AZ$9=0,0,(SIN(AZ$12)*COS($E98)+SIN($E98)*COS(AZ$12))/SIN($E98)*AZ$9)</f>
        <v>0.38225764624507</v>
      </c>
      <c r="EM98" s="0" t="n">
        <f aca="false">IF(BA$9=0,0,(SIN(BA$12)*COS($E98)+SIN($E98)*COS(BA$12))/SIN($E98)*BA$9)</f>
        <v>0.373791221399184</v>
      </c>
      <c r="EN98" s="0" t="n">
        <f aca="false">IF(BB$9=0,0,(SIN(BB$12)*COS($E98)+SIN($E98)*COS(BB$12))/SIN($E98)*BB$9)</f>
        <v>0.36497715121969</v>
      </c>
      <c r="EO98" s="0" t="n">
        <f aca="false">IF(BC$9=0,0,(SIN(BC$12)*COS($E98)+SIN($E98)*COS(BC$12))/SIN($E98)*BC$9)</f>
        <v>0.356142032590437</v>
      </c>
      <c r="EP98" s="0" t="n">
        <f aca="false">IF(BD$9=0,0,(SIN(BD$12)*COS($E98)+SIN($E98)*COS(BD$12))/SIN($E98)*BD$9)</f>
        <v>0.347290171869466</v>
      </c>
      <c r="EQ98" s="0" t="n">
        <f aca="false">IF(BE$9=0,0,(SIN(BE$12)*COS($E98)+SIN($E98)*COS(BE$12))/SIN($E98)*BE$9)</f>
        <v>0.338425852569054</v>
      </c>
      <c r="ER98" s="0" t="n">
        <f aca="false">IF(BF$9=0,0,(SIN(BF$12)*COS($E98)+SIN($E98)*COS(BF$12))/SIN($E98)*BF$9)</f>
        <v>0.32955333356745</v>
      </c>
      <c r="ES98" s="0" t="n">
        <f aca="false">IF(BG$9=0,0,(SIN(BG$12)*COS($E98)+SIN($E98)*COS(BG$12))/SIN($E98)*BG$9)</f>
        <v>0.320270412802767</v>
      </c>
      <c r="ET98" s="0" t="n">
        <f aca="false">IF(BH$9=0,0,(SIN(BH$12)*COS($E98)+SIN($E98)*COS(BH$12))/SIN($E98)*BH$9)</f>
        <v>0.311004172649646</v>
      </c>
      <c r="EU98" s="0" t="n">
        <f aca="false">IF(BI$9=0,0,(SIN(BI$12)*COS($E98)+SIN($E98)*COS(BI$12))/SIN($E98)*BI$9)</f>
        <v>0.301759151418145</v>
      </c>
      <c r="EV98" s="0" t="n">
        <f aca="false">IF(BJ$9=0,0,(SIN(BJ$12)*COS($E98)+SIN($E98)*COS(BJ$12))/SIN($E98)*BJ$9)</f>
        <v>0.292539845634179</v>
      </c>
      <c r="EW98" s="0" t="n">
        <f aca="false">IF(BK$9=0,0,(SIN(BK$12)*COS($E98)+SIN($E98)*COS(BK$12))/SIN($E98)*BK$9)</f>
        <v>0.283350708157971</v>
      </c>
      <c r="EX98" s="0" t="n">
        <f aca="false">IF(BL$9=0,0,(SIN(BL$12)*COS($E98)+SIN($E98)*COS(BL$12))/SIN($E98)*BL$9)</f>
        <v>0.274378215480982</v>
      </c>
      <c r="EY98" s="0" t="n">
        <f aca="false">IF(BM$9=0,0,(SIN(BM$12)*COS($E98)+SIN($E98)*COS(BM$12))/SIN($E98)*BM$9)</f>
        <v>0.265435855940027</v>
      </c>
      <c r="EZ98" s="0" t="n">
        <f aca="false">IF(BN$9=0,0,(SIN(BN$12)*COS($E98)+SIN($E98)*COS(BN$12))/SIN($E98)*BN$9)</f>
        <v>0.256527777996574</v>
      </c>
      <c r="FA98" s="0" t="n">
        <f aca="false">IF(BO$9=0,0,(SIN(BO$12)*COS($E98)+SIN($E98)*COS(BO$12))/SIN($E98)*BO$9)</f>
        <v>0.247658084598067</v>
      </c>
      <c r="FB98" s="0" t="n">
        <f aca="false">IF(BP$9=0,0,(SIN(BP$12)*COS($E98)+SIN($E98)*COS(BP$12))/SIN($E98)*BP$9)</f>
        <v>0.238830831504879</v>
      </c>
      <c r="FC98" s="0" t="n">
        <f aca="false">IF(BQ$9=0,0,(SIN(BQ$12)*COS($E98)+SIN($E98)*COS(BQ$12))/SIN($E98)*BQ$9)</f>
        <v>0.230369096413121</v>
      </c>
      <c r="FD98" s="0" t="n">
        <f aca="false">IF(BR$9=0,0,(SIN(BR$12)*COS($E98)+SIN($E98)*COS(BR$12))/SIN($E98)*BR$9)</f>
        <v>0.221939132572326</v>
      </c>
      <c r="FE98" s="0" t="n">
        <f aca="false">IF(BS$9=0,0,(SIN(BS$12)*COS($E98)+SIN($E98)*COS(BS$12))/SIN($E98)*BS$9)</f>
        <v>0.213544561335703</v>
      </c>
      <c r="FF98" s="0" t="n">
        <f aca="false">IF(BT$9=0,0,(SIN(BT$12)*COS($E98)+SIN($E98)*COS(BT$12))/SIN($E98)*BT$9)</f>
        <v>0.205188961901518</v>
      </c>
      <c r="FG98" s="0" t="n">
        <f aca="false">IF(BU$9=0,0,(SIN(BU$12)*COS($E98)+SIN($E98)*COS(BU$12))/SIN($E98)*BU$9)</f>
        <v>0.196875869911487</v>
      </c>
      <c r="FH98" s="0" t="n">
        <f aca="false">IF(BV$9=0,0,(SIN(BV$12)*COS($E98)+SIN($E98)*COS(BV$12))/SIN($E98)*BV$9)</f>
        <v>0.188744563527863</v>
      </c>
      <c r="FI98" s="0" t="n">
        <f aca="false">IF(BW$9=0,0,(SIN(BW$12)*COS($E98)+SIN($E98)*COS(BW$12))/SIN($E98)*BW$9)</f>
        <v>0.180652940655322</v>
      </c>
      <c r="FJ98" s="0" t="n">
        <f aca="false">IF(BX$9=0,0,(SIN(BX$12)*COS($E98)+SIN($E98)*COS(BX$12))/SIN($E98)*BX$9)</f>
        <v>0.172604278460549</v>
      </c>
      <c r="FK98" s="0" t="n">
        <f aca="false">IF(BY$9=0,0,(SIN(BY$12)*COS($E98)+SIN($E98)*COS(BY$12))/SIN($E98)*BY$9)</f>
        <v>0.1646018111755</v>
      </c>
      <c r="FL98" s="0" t="n">
        <f aca="false">IF(BZ$9=0,0,(SIN(BZ$12)*COS($E98)+SIN($E98)*COS(BZ$12))/SIN($E98)*BZ$9)</f>
        <v>0.156648728873848</v>
      </c>
      <c r="FM98" s="0" t="n">
        <f aca="false">IF(CA$9=0,0,(SIN(CA$12)*COS($E98)+SIN($E98)*COS(CA$12))/SIN($E98)*CA$9)</f>
        <v>0.148748176270065</v>
      </c>
      <c r="FN98" s="0" t="n">
        <f aca="false">IF(CB$9=0,0,(SIN(CB$12)*COS($E98)+SIN($E98)*COS(CB$12))/SIN($E98)*CB$9)</f>
        <v>0.140903251541534</v>
      </c>
      <c r="FO98" s="0" t="n">
        <f aca="false">IF(CC$9=0,0,(SIN(CC$12)*COS($E98)+SIN($E98)*COS(CC$12))/SIN($E98)*CC$9)</f>
        <v>0.133117005174154</v>
      </c>
      <c r="FP98" s="0" t="n">
        <f aca="false">IF(CD$9=0,0,(SIN(CD$12)*COS($E98)+SIN($E98)*COS(CD$12))/SIN($E98)*CD$9)</f>
        <v>0.125392438831829</v>
      </c>
      <c r="FQ98" s="0" t="n">
        <f aca="false">IF(CE$9=0,0,(SIN(CE$12)*COS($E98)+SIN($E98)*COS(CE$12))/SIN($E98)*CE$9)</f>
        <v>0.117732504250263</v>
      </c>
      <c r="FR98" s="0" t="n">
        <f aca="false">IF(CF$9=0,0,(SIN(CF$12)*COS($E98)+SIN($E98)*COS(CF$12))/SIN($E98)*CF$9)</f>
        <v>0.109763175042878</v>
      </c>
      <c r="FS98" s="0" t="n">
        <f aca="false">IF(CG$9=0,0,(SIN(CG$12)*COS($E98)+SIN($E98)*COS(CG$12))/SIN($E98)*CG$9)</f>
        <v>0.101910224211128</v>
      </c>
      <c r="FT98" s="0" t="n">
        <f aca="false">IF(CH$9=0,0,(SIN(CH$12)*COS($E98)+SIN($E98)*COS(CH$12))/SIN($E98)*CH$9)</f>
        <v>0.0941767707478602</v>
      </c>
      <c r="FU98" s="0" t="n">
        <f aca="false">IF(CI$9=0,0,(SIN(CI$12)*COS($E98)+SIN($E98)*COS(CI$12))/SIN($E98)*CI$9)</f>
        <v>0.0865658513898588</v>
      </c>
      <c r="FV98" s="0" t="n">
        <f aca="false">IF(CJ$9=0,0,(SIN(CJ$12)*COS($E98)+SIN($E98)*COS(CJ$12))/SIN($E98)*CJ$9)</f>
        <v>0.0790804194853717</v>
      </c>
      <c r="FW98" s="0" t="n">
        <f aca="false">IF(CK$9=0,0,(SIN(CK$12)*COS($E98)+SIN($E98)*COS(CK$12))/SIN($E98)*CK$9)</f>
        <v>0.0718672581909092</v>
      </c>
      <c r="FX98" s="0" t="n">
        <f aca="false">IF(CL$9=0,0,(SIN(CL$12)*COS($E98)+SIN($E98)*COS(CL$12))/SIN($E98)*CL$9)</f>
        <v>0.064759350065646</v>
      </c>
      <c r="FY98" s="0" t="n">
        <f aca="false">IF(CM$9=0,0,(SIN(CM$12)*COS($E98)+SIN($E98)*COS(CM$12))/SIN($E98)*CM$9)</f>
        <v>0.0577592722084887</v>
      </c>
      <c r="FZ98" s="0" t="n">
        <f aca="false">IF(CN$9=0,0,(SIN(CN$12)*COS($E98)+SIN($E98)*COS(CN$12))/SIN($E98)*CN$9)</f>
        <v>0.0508695300172257</v>
      </c>
      <c r="GA98" s="0" t="n">
        <f aca="false">IF(CO$9=0,0,(SIN(CO$12)*COS($E98)+SIN($E98)*COS(CO$12))/SIN($E98)*CO$9)</f>
        <v>0.0440925563117067</v>
      </c>
      <c r="GB98" s="0" t="n">
        <f aca="false">IF(CP$9=0,0,(SIN(CP$12)*COS($E98)+SIN($E98)*COS(CP$12))/SIN($E98)*CP$9)</f>
        <v>0.0373822250677536</v>
      </c>
      <c r="GC98" s="0" t="n">
        <f aca="false">IF(CQ$9=0,0,(SIN(CQ$12)*COS($E98)+SIN($E98)*COS(CQ$12))/SIN($E98)*CQ$9)</f>
        <v>0.030805423516437</v>
      </c>
    </row>
    <row r="99" customFormat="false" ht="12.8" hidden="true" customHeight="false" outlineLevel="0" collapsed="false">
      <c r="A99" s="0" t="n">
        <f aca="false">MAX($F99:$CQ99)</f>
        <v>0.528050099721163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0.453612</v>
      </c>
      <c r="C99" s="2" t="n">
        <f aca="false">MOD(Best +D99,360)</f>
        <v>186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0.528050099721163</v>
      </c>
      <c r="G99" s="13" t="n">
        <f aca="false">IF(OR(G189=0,CS99=0),0,G189*CS99/(G189+CS99))</f>
        <v>0.521865889778373</v>
      </c>
      <c r="H99" s="13" t="n">
        <f aca="false">IF(OR(H189=0,CT99=0),0,H189*CT99/(H189+CT99))</f>
        <v>0.515620523951353</v>
      </c>
      <c r="I99" s="13" t="n">
        <f aca="false">IF(OR(I189=0,CU99=0),0,I189*CU99/(I189+CU99))</f>
        <v>0.509322570255393</v>
      </c>
      <c r="J99" s="13" t="n">
        <f aca="false">IF(OR(J189=0,CV99=0),0,J189*CV99/(J189+CV99))</f>
        <v>0.50298000425501</v>
      </c>
      <c r="K99" s="13" t="n">
        <f aca="false">IF(OR(K189=0,CW99=0),0,K189*CW99/(K189+CW99))</f>
        <v>0.496600236675459</v>
      </c>
      <c r="L99" s="13" t="n">
        <f aca="false">IF(OR(L189=0,CX99=0),0,L189*CX99/(L189+CX99))</f>
        <v>0.490190140707864</v>
      </c>
      <c r="M99" s="13" t="n">
        <f aca="false">IF(OR(M189=0,CY99=0),0,M189*CY99/(M189+CY99))</f>
        <v>0.483756079075387</v>
      </c>
      <c r="N99" s="13" t="n">
        <f aca="false">IF(OR(N189=0,CZ99=0),0,N189*CZ99/(N189+CZ99))</f>
        <v>0.476922598360578</v>
      </c>
      <c r="O99" s="13" t="n">
        <f aca="false">IF(OR(O189=0,DA99=0),0,O189*DA99/(O189+DA99))</f>
        <v>0.470106376549398</v>
      </c>
      <c r="P99" s="13" t="n">
        <f aca="false">IF(OR(P189=0,DB99=0),0,P189*DB99/(P189+DB99))</f>
        <v>0.463310609494578</v>
      </c>
      <c r="Q99" s="13" t="n">
        <f aca="false">IF(OR(Q189=0,DC99=0),0,Q189*DC99/(Q189+DC99))</f>
        <v>0.456538174367598</v>
      </c>
      <c r="R99" s="13" t="n">
        <f aca="false">IF(OR(R189=0,DD99=0),0,R189*DD99/(R189+DD99))</f>
        <v>0.449791651292786</v>
      </c>
      <c r="S99" s="13" t="n">
        <f aca="false">IF(OR(S189=0,DE99=0),0,S189*DE99/(S189+DE99))</f>
        <v>0.442337328618326</v>
      </c>
      <c r="T99" s="13" t="n">
        <f aca="false">IF(OR(T189=0,DF99=0),0,T189*DF99/(T189+DF99))</f>
        <v>0.434969588101826</v>
      </c>
      <c r="U99" s="13" t="n">
        <f aca="false">IF(OR(U189=0,DG99=0),0,U189*DG99/(U189+DG99))</f>
        <v>0.427686755778847</v>
      </c>
      <c r="V99" s="13" t="n">
        <f aca="false">IF(OR(V189=0,DH99=0),0,V189*DH99/(V189+DH99))</f>
        <v>0.420487144045281</v>
      </c>
      <c r="W99" s="13" t="n">
        <f aca="false">IF(OR(W189=0,DI99=0),0,W189*DI99/(W189+DI99))</f>
        <v>0.413369056275406</v>
      </c>
      <c r="X99" s="13" t="n">
        <f aca="false">IF(OR(X189=0,DJ99=0),0,X189*DJ99/(X189+DJ99))</f>
        <v>0.403952073935996</v>
      </c>
      <c r="Y99" s="13" t="n">
        <f aca="false">IF(OR(Y189=0,DK99=0),0,Y189*DK99/(Y189+DK99))</f>
        <v>0.394777528721553</v>
      </c>
      <c r="Z99" s="13" t="n">
        <f aca="false">IF(OR(Z189=0,DL99=0),0,Z189*DL99/(Z189+DL99))</f>
        <v>0.385833138061572</v>
      </c>
      <c r="AA99" s="13" t="n">
        <f aca="false">IF(OR(AA189=0,DM99=0),0,AA189*DM99/(AA189+DM99))</f>
        <v>0.377107430866365</v>
      </c>
      <c r="AB99" s="13" t="n">
        <f aca="false">IF(OR(AB189=0,DN99=0),0,AB189*DN99/(AB189+DN99))</f>
        <v>0.368589681011664</v>
      </c>
      <c r="AC99" s="13" t="n">
        <f aca="false">IF(OR(AC189=0,DO99=0),0,AC189*DO99/(AC189+DO99))</f>
        <v>0.359800002762244</v>
      </c>
      <c r="AD99" s="13" t="n">
        <f aca="false">IF(OR(AD189=0,DP99=0),0,AD189*DP99/(AD189+DP99))</f>
        <v>0.351530711416441</v>
      </c>
      <c r="AE99" s="13" t="n">
        <f aca="false">IF(OR(AE189=0,DQ99=0),0,AE189*DQ99/(AE189+DQ99))</f>
        <v>0.343793786113184</v>
      </c>
      <c r="AF99" s="13" t="n">
        <f aca="false">IF(OR(AF189=0,DR99=0),0,AF189*DR99/(AF189+DR99))</f>
        <v>0.336215876743449</v>
      </c>
      <c r="AG99" s="13" t="n">
        <f aca="false">IF(OR(AG189=0,DS99=0),0,AG189*DS99/(AG189+DS99))</f>
        <v>0.328789918727814</v>
      </c>
      <c r="AH99" s="13" t="n">
        <f aca="false">IF(OR(AH189=0,DT99=0),0,AH189*DT99/(AH189+DT99))</f>
        <v>0.321374439908373</v>
      </c>
      <c r="AI99" s="13" t="n">
        <f aca="false">IF(OR(AI189=0,DU99=0),0,AI189*DU99/(AI189+DU99))</f>
        <v>0.314105736674828</v>
      </c>
      <c r="AJ99" s="13" t="n">
        <f aca="false">IF(OR(AJ189=0,DV99=0),0,AJ189*DV99/(AJ189+DV99))</f>
        <v>0.306977435323656</v>
      </c>
      <c r="AK99" s="13" t="n">
        <f aca="false">IF(OR(AK189=0,DW99=0),0,AK189*DW99/(AK189+DW99))</f>
        <v>0.299983517888566</v>
      </c>
      <c r="AL99" s="13" t="n">
        <f aca="false">IF(OR(AL189=0,DX99=0),0,AL189*DX99/(AL189+DX99))</f>
        <v>0.293118297379205</v>
      </c>
      <c r="AM99" s="13" t="n">
        <f aca="false">IF(OR(AM189=0,DY99=0),0,AM189*DY99/(AM189+DY99))</f>
        <v>0.286337421960414</v>
      </c>
      <c r="AN99" s="13" t="n">
        <f aca="false">IF(OR(AN189=0,DZ99=0),0,AN189*DZ99/(AN189+DZ99))</f>
        <v>0.279676913075943</v>
      </c>
      <c r="AO99" s="13" t="n">
        <f aca="false">IF(OR(AO189=0,EA99=0),0,AO189*EA99/(AO189+EA99))</f>
        <v>0.273131841538578</v>
      </c>
      <c r="AP99" s="13" t="n">
        <f aca="false">IF(OR(AP189=0,EB99=0),0,AP189*EB99/(AP189+EB99))</f>
        <v>0.266697536793323</v>
      </c>
      <c r="AQ99" s="13" t="n">
        <f aca="false">IF(OR(AQ189=0,EC99=0),0,AQ189*EC99/(AQ189+EC99))</f>
        <v>0.260369570076951</v>
      </c>
      <c r="AR99" s="13" t="n">
        <f aca="false">IF(OR(AR189=0,ED99=0),0,AR189*ED99/(AR189+ED99))</f>
        <v>0.254194699244325</v>
      </c>
      <c r="AS99" s="13" t="n">
        <f aca="false">IF(OR(AS189=0,EE99=0),0,AS189*EE99/(AS189+EE99))</f>
        <v>0.248115233165068</v>
      </c>
      <c r="AT99" s="13" t="n">
        <f aca="false">IF(OR(AT189=0,EF99=0),0,AT189*EF99/(AT189+EF99))</f>
        <v>0.242127499695499</v>
      </c>
      <c r="AU99" s="13" t="n">
        <f aca="false">IF(OR(AU189=0,EG99=0),0,AU189*EG99/(AU189+EG99))</f>
        <v>0.236228004381117</v>
      </c>
      <c r="AV99" s="13" t="n">
        <f aca="false">IF(OR(AV189=0,EH99=0),0,AV189*EH99/(AV189+EH99))</f>
        <v>0.23041341976239</v>
      </c>
      <c r="AW99" s="13" t="n">
        <f aca="false">IF(OR(AW189=0,EI99=0),0,AW189*EI99/(AW189+EI99))</f>
        <v>0.224443335549439</v>
      </c>
      <c r="AX99" s="13" t="n">
        <f aca="false">IF(OR(AX189=0,EJ99=0),0,AX189*EJ99/(AX189+EJ99))</f>
        <v>0.218564362038742</v>
      </c>
      <c r="AY99" s="13" t="n">
        <f aca="false">IF(OR(AY189=0,EK99=0),0,AY189*EK99/(AY189+EK99))</f>
        <v>0.212773149909032</v>
      </c>
      <c r="AZ99" s="13" t="n">
        <f aca="false">IF(OR(AZ189=0,EL99=0),0,AZ189*EL99/(AZ189+EL99))</f>
        <v>0.207066517422133</v>
      </c>
      <c r="BA99" s="13" t="n">
        <f aca="false">IF(OR(BA189=0,EM99=0),0,BA189*EM99/(BA189+EM99))</f>
        <v>0.201441440783748</v>
      </c>
      <c r="BB99" s="13" t="n">
        <f aca="false">IF(OR(BB189=0,EN99=0),0,BB189*EN99/(BB189+EN99))</f>
        <v>0.195803647705981</v>
      </c>
      <c r="BC99" s="13" t="n">
        <f aca="false">IF(OR(BC189=0,EO99=0),0,BC189*EO99/(BC189+EO99))</f>
        <v>0.190246406449806</v>
      </c>
      <c r="BD99" s="13" t="n">
        <f aca="false">IF(OR(BD189=0,EP99=0),0,BD189*EP99/(BD189+EP99))</f>
        <v>0.184766976781739</v>
      </c>
      <c r="BE99" s="13" t="n">
        <f aca="false">IF(OR(BE189=0,EQ99=0),0,BE189*EQ99/(BE189+EQ99))</f>
        <v>0.179362757105367</v>
      </c>
      <c r="BF99" s="13" t="n">
        <f aca="false">IF(OR(BF189=0,ER99=0),0,BF189*ER99/(BF189+ER99))</f>
        <v>0.17403127718075</v>
      </c>
      <c r="BG99" s="13" t="n">
        <f aca="false">IF(OR(BG189=0,ES99=0),0,BG189*ES99/(BG189+ES99))</f>
        <v>0.168655100622776</v>
      </c>
      <c r="BH99" s="13" t="n">
        <f aca="false">IF(OR(BH189=0,ET99=0),0,BH189*ET99/(BH189+ET99))</f>
        <v>0.163352878500218</v>
      </c>
      <c r="BI99" s="13" t="n">
        <f aca="false">IF(OR(BI189=0,EU99=0),0,BI189*EU99/(BI189+EU99))</f>
        <v>0.158122370794738</v>
      </c>
      <c r="BJ99" s="13" t="n">
        <f aca="false">IF(OR(BJ189=0,EV99=0),0,BJ189*EV99/(BJ189+EV99))</f>
        <v>0.152961459920424</v>
      </c>
      <c r="BK99" s="13" t="n">
        <f aca="false">IF(OR(BK189=0,EW99=0),0,BK189*EW99/(BK189+EW99))</f>
        <v>0.147868145129847</v>
      </c>
      <c r="BL99" s="13" t="n">
        <f aca="false">IF(OR(BL189=0,EX99=0),0,BL189*EX99/(BL189+EX99))</f>
        <v>0.142891209971152</v>
      </c>
      <c r="BM99" s="13" t="n">
        <f aca="false">IF(OR(BM189=0,EY99=0),0,BM189*EY99/(BM189+EY99))</f>
        <v>0.137975502381588</v>
      </c>
      <c r="BN99" s="13" t="n">
        <f aca="false">IF(OR(BN189=0,EZ99=0),0,BN189*EZ99/(BN189+EZ99))</f>
        <v>0.133119376524532</v>
      </c>
      <c r="BO99" s="13" t="n">
        <f aca="false">IF(OR(BO189=0,FA99=0),0,BO189*FA99/(BO189+FA99))</f>
        <v>0.128321278296269</v>
      </c>
      <c r="BP99" s="13" t="n">
        <f aca="false">IF(OR(BP189=0,FB99=0),0,BP189*FB99/(BP189+FB99))</f>
        <v>0.123579741763352</v>
      </c>
      <c r="BQ99" s="13" t="n">
        <f aca="false">IF(OR(BQ189=0,FC99=0),0,BQ189*FC99/(BQ189+FC99))</f>
        <v>0.118981209130957</v>
      </c>
      <c r="BR99" s="13" t="n">
        <f aca="false">IF(OR(BR189=0,FD99=0),0,BR189*FD99/(BR189+FD99))</f>
        <v>0.114431165800627</v>
      </c>
      <c r="BS99" s="13" t="n">
        <f aca="false">IF(OR(BS189=0,FE99=0),0,BS189*FE99/(BS189+FE99))</f>
        <v>0.109928422598665</v>
      </c>
      <c r="BT99" s="13" t="n">
        <f aca="false">IF(OR(BT189=0,FF99=0),0,BT189*FF99/(BT189+FF99))</f>
        <v>0.10547185509209</v>
      </c>
      <c r="BU99" s="13" t="n">
        <f aca="false">IF(OR(BU189=0,FG99=0),0,BU189*FG99/(BU189+FG99))</f>
        <v>0.101060401444785</v>
      </c>
      <c r="BV99" s="13" t="n">
        <f aca="false">IF(OR(BV189=0,FH99=0),0,BV189*FH99/(BV189+FH99))</f>
        <v>0.0967301061190697</v>
      </c>
      <c r="BW99" s="13" t="n">
        <f aca="false">IF(OR(BW189=0,FI99=0),0,BW189*FI99/(BW189+FI99))</f>
        <v>0.0924402441007186</v>
      </c>
      <c r="BX99" s="13" t="n">
        <f aca="false">IF(OR(BX189=0,FJ99=0),0,BX189*FJ99/(BX189+FJ99))</f>
        <v>0.0881899311172074</v>
      </c>
      <c r="BY99" s="13" t="n">
        <f aca="false">IF(OR(BY189=0,FK99=0),0,BY189*FK99/(BY189+FK99))</f>
        <v>0.0839783332326075</v>
      </c>
      <c r="BZ99" s="13" t="n">
        <f aca="false">IF(OR(BZ189=0,FL99=0),0,BZ189*FL99/(BZ189+FL99))</f>
        <v>0.0798046654955655</v>
      </c>
      <c r="CA99" s="13" t="n">
        <f aca="false">IF(OR(CA189=0,FM99=0),0,CA189*FM99/(CA189+FM99))</f>
        <v>0.075668190696989</v>
      </c>
      <c r="CB99" s="13" t="n">
        <f aca="false">IF(OR(CB189=0,FN99=0),0,CB189*FN99/(CB189+FN99))</f>
        <v>0.0715682182316064</v>
      </c>
      <c r="CC99" s="13" t="n">
        <f aca="false">IF(OR(CC189=0,FO99=0),0,CC189*FO99/(CC189+FO99))</f>
        <v>0.0675041030579877</v>
      </c>
      <c r="CD99" s="13" t="n">
        <f aca="false">IF(OR(CD189=0,FP99=0),0,CD189*FP99/(CD189+FP99))</f>
        <v>0.0634752447519801</v>
      </c>
      <c r="CE99" s="13" t="n">
        <f aca="false">IF(OR(CE189=0,FQ99=0),0,CE189*FQ99/(CE189+FQ99))</f>
        <v>0.0594810866488655</v>
      </c>
      <c r="CF99" s="13" t="n">
        <f aca="false">IF(OR(CF189=0,FR99=0),0,CF189*FR99/(CF189+FR99))</f>
        <v>0.0554188384653416</v>
      </c>
      <c r="CG99" s="13" t="n">
        <f aca="false">IF(OR(CG189=0,FS99=0),0,CG189*FS99/(CG189+FS99))</f>
        <v>0.05140260254694</v>
      </c>
      <c r="CH99" s="13" t="n">
        <f aca="false">IF(OR(CH189=0,FT99=0),0,CH189*FT99/(CH189+FT99))</f>
        <v>0.0474321543387567</v>
      </c>
      <c r="CI99" s="13" t="n">
        <f aca="false">IF(OR(CI189=0,FU99=0),0,CI189*FU99/(CI189+FU99))</f>
        <v>0.0435073349667411</v>
      </c>
      <c r="CJ99" s="13" t="n">
        <f aca="false">IF(OR(CJ189=0,FV99=0),0,CJ189*FV99/(CJ189+FV99))</f>
        <v>0.0396280509832691</v>
      </c>
      <c r="CK99" s="13" t="n">
        <f aca="false">IF(OR(CK189=0,FW99=0),0,CK189*FW99/(CK189+FW99))</f>
        <v>0.0358336663327825</v>
      </c>
      <c r="CL99" s="13" t="n">
        <f aca="false">IF(OR(CL189=0,FX99=0),0,CL189*FX99/(CL189+FX99))</f>
        <v>0.0320775893894474</v>
      </c>
      <c r="CM99" s="13" t="n">
        <f aca="false">IF(OR(CM189=0,FY99=0),0,CM189*FY99/(CM189+FY99))</f>
        <v>0.028359739510885</v>
      </c>
      <c r="CN99" s="13" t="n">
        <f aca="false">IF(OR(CN189=0,FZ99=0),0,CN189*FZ99/(CN189+FZ99))</f>
        <v>0.0246800862382669</v>
      </c>
      <c r="CO99" s="13" t="n">
        <f aca="false">IF(OR(CO189=0,GA99=0),0,CO189*GA99/(CO189+GA99))</f>
        <v>0.0210386492442584</v>
      </c>
      <c r="CP99" s="13" t="n">
        <f aca="false">IF(OR(CP189=0,GB99=0),0,CP189*GB99/(CP189+GB99))</f>
        <v>0.0174228604670944</v>
      </c>
      <c r="CQ99" s="13" t="n">
        <f aca="false">IF(OR(CQ189=0,GC99=0),0,CQ189*GC99/(CQ189+GC99))</f>
        <v>0.0138503340258685</v>
      </c>
      <c r="CR99" s="0" t="n">
        <f aca="false">IF(F$9=0,0,(SIN(F$12)*COS($E99)+SIN($E99)*COS(F$12))/SIN($E99)*F$9)</f>
        <v>0.5280501</v>
      </c>
      <c r="CS99" s="0" t="n">
        <f aca="false">IF(G$9=0,0,(SIN(G$12)*COS($E99)+SIN($E99)*COS(G$12))/SIN($E99)*G$9)</f>
        <v>0.532565485116582</v>
      </c>
      <c r="CT99" s="0" t="n">
        <f aca="false">IF(H$9=0,0,(SIN(H$12)*COS($E99)+SIN($E99)*COS(H$12))/SIN($E99)*H$9)</f>
        <v>0.536923658771464</v>
      </c>
      <c r="CU99" s="0" t="n">
        <f aca="false">IF(I$9=0,0,(SIN(I$12)*COS($E99)+SIN($E99)*COS(I$12))/SIN($E99)*I$9)</f>
        <v>0.54112078723248</v>
      </c>
      <c r="CV99" s="0" t="n">
        <f aca="false">IF(J$9=0,0,(SIN(J$12)*COS($E99)+SIN($E99)*COS(J$12))/SIN($E99)*J$9)</f>
        <v>0.54515308505975</v>
      </c>
      <c r="CW99" s="0" t="n">
        <f aca="false">IF(K$9=0,0,(SIN(K$12)*COS($E99)+SIN($E99)*COS(K$12))/SIN($E99)*K$9)</f>
        <v>0.549016817022402</v>
      </c>
      <c r="CX99" s="0" t="n">
        <f aca="false">IF(L$9=0,0,(SIN(L$12)*COS($E99)+SIN($E99)*COS(L$12))/SIN($E99)*L$9)</f>
        <v>0.5527083</v>
      </c>
      <c r="CY99" s="0" t="n">
        <f aca="false">IF(M$9=0,0,(SIN(M$12)*COS($E99)+SIN($E99)*COS(M$12))/SIN($E99)*M$9)</f>
        <v>0.556223904867871</v>
      </c>
      <c r="CZ99" s="0" t="n">
        <f aca="false">IF(N$9=0,0,(SIN(N$12)*COS($E99)+SIN($E99)*COS(N$12))/SIN($E99)*N$9)</f>
        <v>0.559036039140472</v>
      </c>
      <c r="DA99" s="0" t="n">
        <f aca="false">IF(O$9=0,0,(SIN(O$12)*COS($E99)+SIN($E99)*COS(O$12))/SIN($E99)*O$9)</f>
        <v>0.561666966355581</v>
      </c>
      <c r="DB99" s="0" t="n">
        <f aca="false">IF(P$9=0,0,(SIN(P$12)*COS($E99)+SIN($E99)*COS(P$12))/SIN($E99)*P$9)</f>
        <v>0.564113708574516</v>
      </c>
      <c r="DC99" s="0" t="n">
        <f aca="false">IF(Q$9=0,0,(SIN(Q$12)*COS($E99)+SIN($E99)*COS(Q$12))/SIN($E99)*Q$9)</f>
        <v>0.566373347952237</v>
      </c>
      <c r="DD99" s="0" t="n">
        <f aca="false">IF(R$9=0,0,(SIN(R$12)*COS($E99)+SIN($E99)*COS(R$12))/SIN($E99)*R$9)</f>
        <v>0.568443028287923</v>
      </c>
      <c r="DE99" s="0" t="n">
        <f aca="false">IF(S$9=0,0,(SIN(S$12)*COS($E99)+SIN($E99)*COS(S$12))/SIN($E99)*S$9)</f>
        <v>0.569101063722376</v>
      </c>
      <c r="DF99" s="0" t="n">
        <f aca="false">IF(T$9=0,0,(SIN(T$12)*COS($E99)+SIN($E99)*COS(T$12))/SIN($E99)*T$9)</f>
        <v>0.569571491904367</v>
      </c>
      <c r="DG99" s="0" t="n">
        <f aca="false">IF(U$9=0,0,(SIN(U$12)*COS($E99)+SIN($E99)*COS(U$12))/SIN($E99)*U$9)</f>
        <v>0.569852760926296</v>
      </c>
      <c r="DH99" s="0" t="n">
        <f aca="false">IF(V$9=0,0,(SIN(V$12)*COS($E99)+SIN($E99)*COS(V$12))/SIN($E99)*V$9)</f>
        <v>0.569943381271125</v>
      </c>
      <c r="DI99" s="0" t="n">
        <f aca="false">IF(W$9=0,0,(SIN(W$12)*COS($E99)+SIN($E99)*COS(W$12))/SIN($E99)*W$9)</f>
        <v>0.569841926693719</v>
      </c>
      <c r="DJ99" s="0" t="n">
        <f aca="false">IF(X$9=0,0,(SIN(X$12)*COS($E99)+SIN($E99)*COS(X$12))/SIN($E99)*X$9)</f>
        <v>0.564884496381048</v>
      </c>
      <c r="DK99" s="0" t="n">
        <f aca="false">IF(Y$9=0,0,(SIN(Y$12)*COS($E99)+SIN($E99)*COS(Y$12))/SIN($E99)*Y$9)</f>
        <v>0.559777359549016</v>
      </c>
      <c r="DL99" s="0" t="n">
        <f aca="false">IF(Z$9=0,0,(SIN(Z$12)*COS($E99)+SIN($E99)*COS(Z$12))/SIN($E99)*Z$9)</f>
        <v>0.554523525035323</v>
      </c>
      <c r="DM99" s="0" t="n">
        <f aca="false">IF(AA$9=0,0,(SIN(AA$12)*COS($E99)+SIN($E99)*COS(AA$12))/SIN($E99)*AA$9)</f>
        <v>0.549126039108644</v>
      </c>
      <c r="DN99" s="0" t="n">
        <f aca="false">IF(AB$9=0,0,(SIN(AB$12)*COS($E99)+SIN($E99)*COS(AB$12))/SIN($E99)*AB$9)</f>
        <v>0.543587984100271</v>
      </c>
      <c r="DO99" s="0" t="n">
        <f aca="false">IF(AC$9=0,0,(SIN(AC$12)*COS($E99)+SIN($E99)*COS(AC$12))/SIN($E99)*AC$9)</f>
        <v>0.536865728423167</v>
      </c>
      <c r="DP99" s="0" t="n">
        <f aca="false">IF(AD$9=0,0,(SIN(AD$12)*COS($E99)+SIN($E99)*COS(AD$12))/SIN($E99)*AD$9)</f>
        <v>0.530716081449057</v>
      </c>
      <c r="DQ99" s="0" t="n">
        <f aca="false">IF(AE$9=0,0,(SIN(AE$12)*COS($E99)+SIN($E99)*COS(AE$12))/SIN($E99)*AE$9)</f>
        <v>0.525243682302705</v>
      </c>
      <c r="DR99" s="0" t="n">
        <f aca="false">IF(AF$9=0,0,(SIN(AF$12)*COS($E99)+SIN($E99)*COS(AF$12))/SIN($E99)*AF$9)</f>
        <v>0.519637182582297</v>
      </c>
      <c r="DS99" s="0" t="n">
        <f aca="false">IF(AG$9=0,0,(SIN(AG$12)*COS($E99)+SIN($E99)*COS(AG$12))/SIN($E99)*AG$9)</f>
        <v>0.51389940464994</v>
      </c>
      <c r="DT99" s="0" t="n">
        <f aca="false">IF(AH$9=0,0,(SIN(AH$12)*COS($E99)+SIN($E99)*COS(AH$12))/SIN($E99)*AH$9)</f>
        <v>0.507696682512807</v>
      </c>
      <c r="DU99" s="0" t="n">
        <f aca="false">IF(AI$9=0,0,(SIN(AI$12)*COS($E99)+SIN($E99)*COS(AI$12))/SIN($E99)*AI$9)</f>
        <v>0.501374000803515</v>
      </c>
      <c r="DV99" s="0" t="n">
        <f aca="false">IF(AJ$9=0,0,(SIN(AJ$12)*COS($E99)+SIN($E99)*COS(AJ$12))/SIN($E99)*AJ$9)</f>
        <v>0.494934578515508</v>
      </c>
      <c r="DW99" s="0" t="n">
        <f aca="false">IF(AK$9=0,0,(SIN(AK$12)*COS($E99)+SIN($E99)*COS(AK$12))/SIN($E99)*AK$9)</f>
        <v>0.48838165924183</v>
      </c>
      <c r="DX99" s="0" t="n">
        <f aca="false">IF(AL$9=0,0,(SIN(AL$12)*COS($E99)+SIN($E99)*COS(AL$12))/SIN($E99)*AL$9)</f>
        <v>0.481718509796564</v>
      </c>
      <c r="DY99" s="0" t="n">
        <f aca="false">IF(AM$9=0,0,(SIN(AM$12)*COS($E99)+SIN($E99)*COS(AM$12))/SIN($E99)*AM$9)</f>
        <v>0.47484123119581</v>
      </c>
      <c r="DZ99" s="0" t="n">
        <f aca="false">IF(AN$9=0,0,(SIN(AN$12)*COS($E99)+SIN($E99)*COS(AN$12))/SIN($E99)*AN$9)</f>
        <v>0.467862512911086</v>
      </c>
      <c r="EA99" s="0" t="n">
        <f aca="false">IF(AO$9=0,0,(SIN(AO$12)*COS($E99)+SIN($E99)*COS(AO$12))/SIN($E99)*AO$9)</f>
        <v>0.460785780064025</v>
      </c>
      <c r="EB99" s="0" t="n">
        <f aca="false">IF(AP$9=0,0,(SIN(AP$12)*COS($E99)+SIN($E99)*COS(AP$12))/SIN($E99)*AP$9)</f>
        <v>0.453614474077042</v>
      </c>
      <c r="EC99" s="0" t="n">
        <f aca="false">IF(AQ$9=0,0,(SIN(AQ$12)*COS($E99)+SIN($E99)*COS(AQ$12))/SIN($E99)*AQ$9)</f>
        <v>0.446352051233383</v>
      </c>
      <c r="ED99" s="0" t="n">
        <f aca="false">IF(AR$9=0,0,(SIN(AR$12)*COS($E99)+SIN($E99)*COS(AR$12))/SIN($E99)*AR$9)</f>
        <v>0.439154060445175</v>
      </c>
      <c r="EE99" s="0" t="n">
        <f aca="false">IF(AS$9=0,0,(SIN(AS$12)*COS($E99)+SIN($E99)*COS(AS$12))/SIN($E99)*AS$9)</f>
        <v>0.431868140954743</v>
      </c>
      <c r="EF99" s="0" t="n">
        <f aca="false">IF(AT$9=0,0,(SIN(AT$12)*COS($E99)+SIN($E99)*COS(AT$12))/SIN($E99)*AT$9)</f>
        <v>0.424497647733187</v>
      </c>
      <c r="EG99" s="0" t="n">
        <f aca="false">IF(AU$9=0,0,(SIN(AU$12)*COS($E99)+SIN($E99)*COS(AU$12))/SIN($E99)*AU$9)</f>
        <v>0.417045947203789</v>
      </c>
      <c r="EH99" s="0" t="n">
        <f aca="false">IF(AV$9=0,0,(SIN(AV$12)*COS($E99)+SIN($E99)*COS(AV$12))/SIN($E99)*AV$9)</f>
        <v>0.409516415875004</v>
      </c>
      <c r="EI99" s="0" t="n">
        <f aca="false">IF(AW$9=0,0,(SIN(AW$12)*COS($E99)+SIN($E99)*COS(AW$12))/SIN($E99)*AW$9)</f>
        <v>0.401153934725785</v>
      </c>
      <c r="EJ99" s="0" t="n">
        <f aca="false">IF(AX$9=0,0,(SIN(AX$12)*COS($E99)+SIN($E99)*COS(AX$12))/SIN($E99)*AX$9)</f>
        <v>0.392742847176209</v>
      </c>
      <c r="EK99" s="0" t="n">
        <f aca="false">IF(AY$9=0,0,(SIN(AY$12)*COS($E99)+SIN($E99)*COS(AY$12))/SIN($E99)*AY$9)</f>
        <v>0.384287234691792</v>
      </c>
      <c r="EL99" s="0" t="n">
        <f aca="false">IF(AZ$9=0,0,(SIN(AZ$12)*COS($E99)+SIN($E99)*COS(AZ$12))/SIN($E99)*AZ$9)</f>
        <v>0.375791169422047</v>
      </c>
      <c r="EM99" s="0" t="n">
        <f aca="false">IF(BA$9=0,0,(SIN(BA$12)*COS($E99)+SIN($E99)*COS(BA$12))/SIN($E99)*BA$9)</f>
        <v>0.367258712504228</v>
      </c>
      <c r="EN99" s="0" t="n">
        <f aca="false">IF(BB$9=0,0,(SIN(BB$12)*COS($E99)+SIN($E99)*COS(BB$12))/SIN($E99)*BB$9)</f>
        <v>0.358387598191032</v>
      </c>
      <c r="EO99" s="0" t="n">
        <f aca="false">IF(BC$9=0,0,(SIN(BC$12)*COS($E99)+SIN($E99)*COS(BC$12))/SIN($E99)*BC$9)</f>
        <v>0.349498959881024</v>
      </c>
      <c r="EP99" s="0" t="n">
        <f aca="false">IF(BD$9=0,0,(SIN(BD$12)*COS($E99)+SIN($E99)*COS(BD$12))/SIN($E99)*BD$9)</f>
        <v>0.340597090595883</v>
      </c>
      <c r="EQ99" s="0" t="n">
        <f aca="false">IF(BE$9=0,0,(SIN(BE$12)*COS($E99)+SIN($E99)*COS(BE$12))/SIN($E99)*BE$9)</f>
        <v>0.331686258988878</v>
      </c>
      <c r="ER99" s="0" t="n">
        <f aca="false">IF(BF$9=0,0,(SIN(BF$12)*COS($E99)+SIN($E99)*COS(BF$12))/SIN($E99)*BF$9)</f>
        <v>0.322770707570292</v>
      </c>
      <c r="ES99" s="0" t="n">
        <f aca="false">IF(BG$9=0,0,(SIN(BG$12)*COS($E99)+SIN($E99)*COS(BG$12))/SIN($E99)*BG$9)</f>
        <v>0.313456863052342</v>
      </c>
      <c r="ET99" s="0" t="n">
        <f aca="false">IF(BH$9=0,0,(SIN(BH$12)*COS($E99)+SIN($E99)*COS(BH$12))/SIN($E99)*BH$9)</f>
        <v>0.304163366626224</v>
      </c>
      <c r="EU99" s="0" t="n">
        <f aca="false">IF(BI$9=0,0,(SIN(BI$12)*COS($E99)+SIN($E99)*COS(BI$12))/SIN($E99)*BI$9)</f>
        <v>0.294894727790968</v>
      </c>
      <c r="EV99" s="0" t="n">
        <f aca="false">IF(BJ$9=0,0,(SIN(BJ$12)*COS($E99)+SIN($E99)*COS(BJ$12))/SIN($E99)*BJ$9)</f>
        <v>0.285655412679454</v>
      </c>
      <c r="EW99" s="0" t="n">
        <f aca="false">IF(BK$9=0,0,(SIN(BK$12)*COS($E99)+SIN($E99)*COS(BK$12))/SIN($E99)*BK$9)</f>
        <v>0.276449842197563</v>
      </c>
      <c r="EX99" s="0" t="n">
        <f aca="false">IF(BL$9=0,0,(SIN(BL$12)*COS($E99)+SIN($E99)*COS(BL$12))/SIN($E99)*BL$9)</f>
        <v>0.267459868534909</v>
      </c>
      <c r="EY99" s="0" t="n">
        <f aca="false">IF(BM$9=0,0,(SIN(BM$12)*COS($E99)+SIN($E99)*COS(BM$12))/SIN($E99)*BM$9)</f>
        <v>0.258503437092013</v>
      </c>
      <c r="EZ99" s="0" t="n">
        <f aca="false">IF(BN$9=0,0,(SIN(BN$12)*COS($E99)+SIN($E99)*COS(BN$12))/SIN($E99)*BN$9)</f>
        <v>0.24958466406278</v>
      </c>
      <c r="FA99" s="0" t="n">
        <f aca="false">IF(BO$9=0,0,(SIN(BO$12)*COS($E99)+SIN($E99)*COS(BO$12))/SIN($E99)*BO$9)</f>
        <v>0.240707618713107</v>
      </c>
      <c r="FB99" s="0" t="n">
        <f aca="false">IF(BP$9=0,0,(SIN(BP$12)*COS($E99)+SIN($E99)*COS(BP$12))/SIN($E99)*BP$9)</f>
        <v>0.231876321729352</v>
      </c>
      <c r="FC99" s="0" t="n">
        <f aca="false">IF(BQ$9=0,0,(SIN(BQ$12)*COS($E99)+SIN($E99)*COS(BQ$12))/SIN($E99)*BQ$9)</f>
        <v>0.223404167647443</v>
      </c>
      <c r="FD99" s="0" t="n">
        <f aca="false">IF(BR$9=0,0,(SIN(BR$12)*COS($E99)+SIN($E99)*COS(BR$12))/SIN($E99)*BR$9)</f>
        <v>0.214966850013078</v>
      </c>
      <c r="FE99" s="0" t="n">
        <f aca="false">IF(BS$9=0,0,(SIN(BS$12)*COS($E99)+SIN($E99)*COS(BS$12))/SIN($E99)*BS$9)</f>
        <v>0.20656795995493</v>
      </c>
      <c r="FF99" s="0" t="n">
        <f aca="false">IF(BT$9=0,0,(SIN(BT$12)*COS($E99)+SIN($E99)*COS(BT$12))/SIN($E99)*BT$9)</f>
        <v>0.198211045244709</v>
      </c>
      <c r="FG99" s="0" t="n">
        <f aca="false">IF(BU$9=0,0,(SIN(BU$12)*COS($E99)+SIN($E99)*COS(BU$12))/SIN($E99)*BU$9)</f>
        <v>0.189899608915092</v>
      </c>
      <c r="FH99" s="0" t="n">
        <f aca="false">IF(BV$9=0,0,(SIN(BV$12)*COS($E99)+SIN($E99)*COS(BV$12))/SIN($E99)*BV$9)</f>
        <v>0.181767876157255</v>
      </c>
      <c r="FI99" s="0" t="n">
        <f aca="false">IF(BW$9=0,0,(SIN(BW$12)*COS($E99)+SIN($E99)*COS(BW$12))/SIN($E99)*BW$9)</f>
        <v>0.173678659907657</v>
      </c>
      <c r="FJ99" s="0" t="n">
        <f aca="false">IF(BX$9=0,0,(SIN(BX$12)*COS($E99)+SIN($E99)*COS(BX$12))/SIN($E99)*BX$9)</f>
        <v>0.165635205916491</v>
      </c>
      <c r="FK99" s="0" t="n">
        <f aca="false">IF(BY$9=0,0,(SIN(BY$12)*COS($E99)+SIN($E99)*COS(BY$12))/SIN($E99)*BY$9)</f>
        <v>0.157640715939561</v>
      </c>
      <c r="FL99" s="0" t="n">
        <f aca="false">IF(BZ$9=0,0,(SIN(BZ$12)*COS($E99)+SIN($E99)*COS(BZ$12))/SIN($E99)*BZ$9)</f>
        <v>0.149698346534043</v>
      </c>
      <c r="FM99" s="0" t="n">
        <f aca="false">IF(CA$9=0,0,(SIN(CA$12)*COS($E99)+SIN($E99)*COS(CA$12))/SIN($E99)*CA$9)</f>
        <v>0.141811207877233</v>
      </c>
      <c r="FN99" s="0" t="n">
        <f aca="false">IF(CB$9=0,0,(SIN(CB$12)*COS($E99)+SIN($E99)*COS(CB$12))/SIN($E99)*CB$9)</f>
        <v>0.133982362608712</v>
      </c>
      <c r="FO99" s="0" t="n">
        <f aca="false">IF(CC$9=0,0,(SIN(CC$12)*COS($E99)+SIN($E99)*COS(CC$12))/SIN($E99)*CC$9)</f>
        <v>0.126214824696357</v>
      </c>
      <c r="FP99" s="0" t="n">
        <f aca="false">IF(CD$9=0,0,(SIN(CD$12)*COS($E99)+SIN($E99)*COS(CD$12))/SIN($E99)*CD$9)</f>
        <v>0.118511558326583</v>
      </c>
      <c r="FQ99" s="0" t="n">
        <f aca="false">IF(CE$9=0,0,(SIN(CE$12)*COS($E99)+SIN($E99)*COS(CE$12))/SIN($E99)*CE$9)</f>
        <v>0.110875476819238</v>
      </c>
      <c r="FR99" s="0" t="n">
        <f aca="false">IF(CF$9=0,0,(SIN(CF$12)*COS($E99)+SIN($E99)*COS(CF$12))/SIN($E99)*CF$9)</f>
        <v>0.102955890692315</v>
      </c>
      <c r="FS99" s="0" t="n">
        <f aca="false">IF(CG$9=0,0,(SIN(CG$12)*COS($E99)+SIN($E99)*COS(CG$12))/SIN($E99)*CG$9)</f>
        <v>0.0951553227953527</v>
      </c>
      <c r="FT99" s="0" t="n">
        <f aca="false">IF(CH$9=0,0,(SIN(CH$12)*COS($E99)+SIN($E99)*COS(CH$12))/SIN($E99)*CH$9)</f>
        <v>0.0874768295821961</v>
      </c>
      <c r="FU99" s="0" t="n">
        <f aca="false">IF(CI$9=0,0,(SIN(CI$12)*COS($E99)+SIN($E99)*COS(CI$12))/SIN($E99)*CI$9)</f>
        <v>0.0799233843072451</v>
      </c>
      <c r="FV99" s="0" t="n">
        <f aca="false">IF(CJ$9=0,0,(SIN(CJ$12)*COS($E99)+SIN($E99)*COS(CJ$12))/SIN($E99)*CJ$9)</f>
        <v>0.0724978759265548</v>
      </c>
      <c r="FW99" s="0" t="n">
        <f aca="false">IF(CK$9=0,0,(SIN(CK$12)*COS($E99)+SIN($E99)*COS(CK$12))/SIN($E99)*CK$9)</f>
        <v>0.0653339393479741</v>
      </c>
      <c r="FX99" s="0" t="n">
        <f aca="false">IF(CL$9=0,0,(SIN(CL$12)*COS($E99)+SIN($E99)*COS(CL$12))/SIN($E99)*CL$9)</f>
        <v>0.0582775219159503</v>
      </c>
      <c r="FY99" s="0" t="n">
        <f aca="false">IF(CM$9=0,0,(SIN(CM$12)*COS($E99)+SIN($E99)*COS(CM$12))/SIN($E99)*CM$9)</f>
        <v>0.0513311457917674</v>
      </c>
      <c r="FZ99" s="0" t="n">
        <f aca="false">IF(CN$9=0,0,(SIN(CN$12)*COS($E99)+SIN($E99)*COS(CN$12))/SIN($E99)*CN$9)</f>
        <v>0.0444972606900129</v>
      </c>
      <c r="GA99" s="0" t="n">
        <f aca="false">IF(CO$9=0,0,(SIN(CO$12)*COS($E99)+SIN($E99)*COS(CO$12))/SIN($E99)*CO$9)</f>
        <v>0.0377782430306975</v>
      </c>
      <c r="GB99" s="0" t="n">
        <f aca="false">IF(CP$9=0,0,(SIN(CP$12)*COS($E99)+SIN($E99)*COS(CP$12))/SIN($E99)*CP$9)</f>
        <v>0.0311360111549643</v>
      </c>
      <c r="GC99" s="0" t="n">
        <f aca="false">IF(CQ$9=0,0,(SIN(CQ$12)*COS($E99)+SIN($E99)*COS(CQ$12))/SIN($E99)*CQ$9)</f>
        <v>0.0246293005030065</v>
      </c>
    </row>
    <row r="100" customFormat="false" ht="12.8" hidden="true" customHeight="false" outlineLevel="0" collapsed="false">
      <c r="A100" s="0" t="n">
        <f aca="false">MAX($F100:$CQ100)</f>
        <v>0.528050099721163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0.449595</v>
      </c>
      <c r="C100" s="2" t="n">
        <f aca="false">MOD(Best +D100,360)</f>
        <v>187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0.528050099721163</v>
      </c>
      <c r="G100" s="13" t="n">
        <f aca="false">IF(OR(G190=0,CS100=0),0,G190*CS100/(G190+CS100))</f>
        <v>0.521621163750199</v>
      </c>
      <c r="H100" s="13" t="n">
        <f aca="false">IF(OR(H190=0,CT100=0),0,H190*CT100/(H190+CT100))</f>
        <v>0.515139324075979</v>
      </c>
      <c r="I100" s="13" t="n">
        <f aca="false">IF(OR(I190=0,CU100=0),0,I190*CU100/(I190+CU100))</f>
        <v>0.508613008087371</v>
      </c>
      <c r="J100" s="13" t="n">
        <f aca="false">IF(OR(J190=0,CV100=0),0,J190*CV100/(J190+CV100))</f>
        <v>0.502050038724924</v>
      </c>
      <c r="K100" s="13" t="n">
        <f aca="false">IF(OR(K190=0,CW100=0),0,K190*CW100/(K190+CW100))</f>
        <v>0.495457664130843</v>
      </c>
      <c r="L100" s="13" t="n">
        <f aca="false">IF(OR(L190=0,CX100=0),0,L190*CX100/(L190+CX100))</f>
        <v>0.4888425868028</v>
      </c>
      <c r="M100" s="13" t="n">
        <f aca="false">IF(OR(M190=0,CY100=0),0,M190*CY100/(M190+CY100))</f>
        <v>0.482210992329393</v>
      </c>
      <c r="N100" s="13" t="n">
        <f aca="false">IF(OR(N190=0,CZ100=0),0,N190*CZ100/(N190+CZ100))</f>
        <v>0.475189086833565</v>
      </c>
      <c r="O100" s="13" t="n">
        <f aca="false">IF(OR(O190=0,DA100=0),0,O190*DA100/(O190+DA100))</f>
        <v>0.468191793661807</v>
      </c>
      <c r="P100" s="13" t="n">
        <f aca="false">IF(OR(P190=0,DB100=0),0,P190*DB100/(P190+DB100))</f>
        <v>0.461222073450511</v>
      </c>
      <c r="Q100" s="13" t="n">
        <f aca="false">IF(OR(Q190=0,DC100=0),0,Q190*DC100/(Q190+DC100))</f>
        <v>0.454282571891516</v>
      </c>
      <c r="R100" s="13" t="n">
        <f aca="false">IF(OR(R190=0,DD100=0),0,R190*DD100/(R190+DD100))</f>
        <v>0.447375641860686</v>
      </c>
      <c r="S100" s="13" t="n">
        <f aca="false">IF(OR(S190=0,DE100=0),0,S190*DE100/(S190+DE100))</f>
        <v>0.439772946841156</v>
      </c>
      <c r="T100" s="13" t="n">
        <f aca="false">IF(OR(T190=0,DF100=0),0,T190*DF100/(T190+DF100))</f>
        <v>0.432263384360448</v>
      </c>
      <c r="U100" s="13" t="n">
        <f aca="false">IF(OR(U190=0,DG100=0),0,U190*DG100/(U190+DG100))</f>
        <v>0.424844998064255</v>
      </c>
      <c r="V100" s="13" t="n">
        <f aca="false">IF(OR(V190=0,DH100=0),0,V190*DH100/(V190+DH100))</f>
        <v>0.417515831550871</v>
      </c>
      <c r="W100" s="13" t="n">
        <f aca="false">IF(OR(W190=0,DI100=0),0,W190*DI100/(W190+DI100))</f>
        <v>0.410273932325679</v>
      </c>
      <c r="X100" s="13" t="n">
        <f aca="false">IF(OR(X190=0,DJ100=0),0,X190*DJ100/(X190+DJ100))</f>
        <v>0.400762927730379</v>
      </c>
      <c r="Y100" s="13" t="n">
        <f aca="false">IF(OR(Y190=0,DK100=0),0,Y190*DK100/(Y190+DK100))</f>
        <v>0.391500244140006</v>
      </c>
      <c r="Z100" s="13" t="n">
        <f aca="false">IF(OR(Z190=0,DL100=0),0,Z190*DL100/(Z190+DL100))</f>
        <v>0.38247323016182</v>
      </c>
      <c r="AA100" s="13" t="n">
        <f aca="false">IF(OR(AA190=0,DM100=0),0,AA190*DM100/(AA190+DM100))</f>
        <v>0.373670075399279</v>
      </c>
      <c r="AB100" s="13" t="n">
        <f aca="false">IF(OR(AB190=0,DN100=0),0,AB190*DN100/(AB190+DN100))</f>
        <v>0.365079741135297</v>
      </c>
      <c r="AC100" s="13" t="n">
        <f aca="false">IF(OR(AC190=0,DO100=0),0,AC190*DO100/(AC190+DO100))</f>
        <v>0.356227968934314</v>
      </c>
      <c r="AD100" s="13" t="n">
        <f aca="false">IF(OR(AD190=0,DP100=0),0,AD190*DP100/(AD190+DP100))</f>
        <v>0.347897000278245</v>
      </c>
      <c r="AE100" s="13" t="n">
        <f aca="false">IF(OR(AE190=0,DQ100=0),0,AE190*DQ100/(AE190+DQ100))</f>
        <v>0.340097817209152</v>
      </c>
      <c r="AF100" s="13" t="n">
        <f aca="false">IF(OR(AF190=0,DR100=0),0,AF190*DR100/(AF190+DR100))</f>
        <v>0.33246145369266</v>
      </c>
      <c r="AG100" s="13" t="n">
        <f aca="false">IF(OR(AG190=0,DS100=0),0,AG190*DS100/(AG190+DS100))</f>
        <v>0.324980640712566</v>
      </c>
      <c r="AH100" s="13" t="n">
        <f aca="false">IF(OR(AH190=0,DT100=0),0,AH190*DT100/(AH190+DT100))</f>
        <v>0.317515732722203</v>
      </c>
      <c r="AI100" s="13" t="n">
        <f aca="false">IF(OR(AI190=0,DU100=0),0,AI190*DU100/(AI190+DU100))</f>
        <v>0.310200840844243</v>
      </c>
      <c r="AJ100" s="13" t="n">
        <f aca="false">IF(OR(AJ190=0,DV100=0),0,AJ190*DV100/(AJ190+DV100))</f>
        <v>0.303029422849253</v>
      </c>
      <c r="AK100" s="13" t="n">
        <f aca="false">IF(OR(AK190=0,DW100=0),0,AK190*DW100/(AK190+DW100))</f>
        <v>0.295995303784785</v>
      </c>
      <c r="AL100" s="13" t="n">
        <f aca="false">IF(OR(AL190=0,DX100=0),0,AL190*DX100/(AL190+DX100))</f>
        <v>0.289092650282905</v>
      </c>
      <c r="AM100" s="13" t="n">
        <f aca="false">IF(OR(AM190=0,DY100=0),0,AM190*DY100/(AM190+DY100))</f>
        <v>0.28227765063405</v>
      </c>
      <c r="AN100" s="13" t="n">
        <f aca="false">IF(OR(AN190=0,DZ100=0),0,AN190*DZ100/(AN190+DZ100))</f>
        <v>0.275585522042949</v>
      </c>
      <c r="AO100" s="13" t="n">
        <f aca="false">IF(OR(AO190=0,EA100=0),0,AO190*EA100/(AO190+EA100))</f>
        <v>0.269011215365327</v>
      </c>
      <c r="AP100" s="13" t="n">
        <f aca="false">IF(OR(AP190=0,EB100=0),0,AP190*EB100/(AP190+EB100))</f>
        <v>0.262549947851382</v>
      </c>
      <c r="AQ100" s="13" t="n">
        <f aca="false">IF(OR(AQ190=0,EC100=0),0,AQ190*EC100/(AQ190+EC100))</f>
        <v>0.256197185716887</v>
      </c>
      <c r="AR100" s="13" t="n">
        <f aca="false">IF(OR(AR190=0,ED100=0),0,AR190*ED100/(AR190+ED100))</f>
        <v>0.249998575451934</v>
      </c>
      <c r="AS100" s="13" t="n">
        <f aca="false">IF(OR(AS190=0,EE100=0),0,AS190*EE100/(AS190+EE100))</f>
        <v>0.243897349151871</v>
      </c>
      <c r="AT100" s="13" t="n">
        <f aca="false">IF(OR(AT190=0,EF100=0),0,AT190*EF100/(AT190+EF100))</f>
        <v>0.237889748675456</v>
      </c>
      <c r="AU100" s="13" t="n">
        <f aca="false">IF(OR(AU190=0,EG100=0),0,AU190*EG100/(AU190+EG100))</f>
        <v>0.231972198774351</v>
      </c>
      <c r="AV100" s="13" t="n">
        <f aca="false">IF(OR(AV190=0,EH100=0),0,AV190*EH100/(AV190+EH100))</f>
        <v>0.226141296033239</v>
      </c>
      <c r="AW100" s="13" t="n">
        <f aca="false">IF(OR(AW190=0,EI100=0),0,AW190*EI100/(AW190+EI100))</f>
        <v>0.220161919234911</v>
      </c>
      <c r="AX100" s="13" t="n">
        <f aca="false">IF(OR(AX190=0,EJ100=0),0,AX190*EJ100/(AX190+EJ100))</f>
        <v>0.214275236059216</v>
      </c>
      <c r="AY100" s="13" t="n">
        <f aca="false">IF(OR(AY190=0,EK100=0),0,AY190*EK100/(AY190+EK100))</f>
        <v>0.208477832696073</v>
      </c>
      <c r="AZ100" s="13" t="n">
        <f aca="false">IF(OR(AZ190=0,EL100=0),0,AZ190*EL100/(AZ190+EL100))</f>
        <v>0.202766466828751</v>
      </c>
      <c r="BA100" s="13" t="n">
        <f aca="false">IF(OR(BA190=0,EM100=0),0,BA190*EM100/(BA190+EM100))</f>
        <v>0.197138057721667</v>
      </c>
      <c r="BB100" s="13" t="n">
        <f aca="false">IF(OR(BB190=0,EN100=0),0,BB190*EN100/(BB190+EN100))</f>
        <v>0.191500618188076</v>
      </c>
      <c r="BC100" s="13" t="n">
        <f aca="false">IF(OR(BC190=0,EO100=0),0,BC190*EO100/(BC190+EO100))</f>
        <v>0.185945025169379</v>
      </c>
      <c r="BD100" s="13" t="n">
        <f aca="false">IF(OR(BD190=0,EP100=0),0,BD190*EP100/(BD190+EP100))</f>
        <v>0.180468491056382</v>
      </c>
      <c r="BE100" s="13" t="n">
        <f aca="false">IF(OR(BE190=0,EQ100=0),0,BE190*EQ100/(BE190+EQ100))</f>
        <v>0.175068369684349</v>
      </c>
      <c r="BF100" s="13" t="n">
        <f aca="false">IF(OR(BF190=0,ER100=0),0,BF190*ER100/(BF190+ER100))</f>
        <v>0.16974214886322</v>
      </c>
      <c r="BG100" s="13" t="n">
        <f aca="false">IF(OR(BG190=0,ES100=0),0,BG190*ES100/(BG190+ES100))</f>
        <v>0.164375694824651</v>
      </c>
      <c r="BH100" s="13" t="n">
        <f aca="false">IF(OR(BH190=0,ET100=0),0,BH190*ET100/(BH190+ET100))</f>
        <v>0.159084282870935</v>
      </c>
      <c r="BI100" s="13" t="n">
        <f aca="false">IF(OR(BI190=0,EU100=0),0,BI190*EU100/(BI190+EU100))</f>
        <v>0.153865638537615</v>
      </c>
      <c r="BJ100" s="13" t="n">
        <f aca="false">IF(OR(BJ190=0,EV100=0),0,BJ190*EV100/(BJ190+EV100))</f>
        <v>0.148717611834871</v>
      </c>
      <c r="BK100" s="13" t="n">
        <f aca="false">IF(OR(BK190=0,EW100=0),0,BK190*EW100/(BK190+EW100))</f>
        <v>0.143638171518921</v>
      </c>
      <c r="BL100" s="13" t="n">
        <f aca="false">IF(OR(BL190=0,EX100=0),0,BL190*EX100/(BL190+EX100))</f>
        <v>0.138674390775741</v>
      </c>
      <c r="BM100" s="13" t="n">
        <f aca="false">IF(OR(BM190=0,EY100=0),0,BM190*EY100/(BM190+EY100))</f>
        <v>0.13377276810354</v>
      </c>
      <c r="BN100" s="13" t="n">
        <f aca="false">IF(OR(BN190=0,EZ100=0),0,BN190*EZ100/(BN190+EZ100))</f>
        <v>0.128931631743618</v>
      </c>
      <c r="BO100" s="13" t="n">
        <f aca="false">IF(OR(BO190=0,FA100=0),0,BO190*FA100/(BO190+FA100))</f>
        <v>0.124149403116614</v>
      </c>
      <c r="BP100" s="13" t="n">
        <f aca="false">IF(OR(BP190=0,FB100=0),0,BP190*FB100/(BP190+FB100))</f>
        <v>0.119424593168835</v>
      </c>
      <c r="BQ100" s="13" t="n">
        <f aca="false">IF(OR(BQ190=0,FC100=0),0,BQ190*FC100/(BQ190+FC100))</f>
        <v>0.114840243609863</v>
      </c>
      <c r="BR100" s="13" t="n">
        <f aca="false">IF(OR(BR190=0,FD100=0),0,BR190*FD100/(BR190+FD100))</f>
        <v>0.110305192894164</v>
      </c>
      <c r="BS100" s="13" t="n">
        <f aca="false">IF(OR(BS190=0,FE100=0),0,BS190*FE100/(BS190+FE100))</f>
        <v>0.105818231607842</v>
      </c>
      <c r="BT100" s="13" t="n">
        <f aca="false">IF(OR(BT190=0,FF100=0),0,BT190*FF100/(BT190+FF100))</f>
        <v>0.101378216115529</v>
      </c>
      <c r="BU100" s="13" t="n">
        <f aca="false">IF(OR(BU190=0,FG100=0),0,BU190*FG100/(BU190+FG100))</f>
        <v>0.096984066354771</v>
      </c>
      <c r="BV100" s="13" t="n">
        <f aca="false">IF(OR(BV190=0,FH100=0),0,BV190*FH100/(BV190+FH100))</f>
        <v>0.0926701195641596</v>
      </c>
      <c r="BW100" s="13" t="n">
        <f aca="false">IF(OR(BW190=0,FI100=0),0,BW190*FI100/(BW190+FI100))</f>
        <v>0.0883973238653219</v>
      </c>
      <c r="BX100" s="13" t="n">
        <f aca="false">IF(OR(BX190=0,FJ100=0),0,BX190*FJ100/(BX190+FJ100))</f>
        <v>0.0841647791073735</v>
      </c>
      <c r="BY100" s="13" t="n">
        <f aca="false">IF(OR(BY190=0,FK100=0),0,BY190*FK100/(BY190+FK100))</f>
        <v>0.0799716362413937</v>
      </c>
      <c r="BZ100" s="13" t="n">
        <f aca="false">IF(OR(BZ190=0,FL100=0),0,BZ190*FL100/(BZ190+FL100))</f>
        <v>0.0758170959241786</v>
      </c>
      <c r="CA100" s="13" t="n">
        <f aca="false">IF(OR(CA190=0,FM100=0),0,CA190*FM100/(CA190+FM100))</f>
        <v>0.071700407234158</v>
      </c>
      <c r="CB100" s="13" t="n">
        <f aca="false">IF(OR(CB190=0,FN100=0),0,CB190*FN100/(CB190+FN100))</f>
        <v>0.0676208664934588</v>
      </c>
      <c r="CC100" s="13" t="n">
        <f aca="false">IF(OR(CC190=0,FO100=0),0,CC190*FO100/(CC190+FO100))</f>
        <v>0.0635778161905341</v>
      </c>
      <c r="CD100" s="13" t="n">
        <f aca="false">IF(OR(CD190=0,FP100=0),0,CD190*FP100/(CD190+FP100))</f>
        <v>0.0595706439981611</v>
      </c>
      <c r="CE100" s="13" t="n">
        <f aca="false">IF(OR(CE190=0,FQ100=0),0,CE190*FQ100/(CE190+FQ100))</f>
        <v>0.055598781881965</v>
      </c>
      <c r="CF100" s="13" t="n">
        <f aca="false">IF(OR(CF190=0,FR100=0),0,CF190*FR100/(CF190+FR100))</f>
        <v>0.0515668956687676</v>
      </c>
      <c r="CG100" s="13" t="n">
        <f aca="false">IF(OR(CG190=0,FS100=0),0,CG190*FS100/(CG190+FS100))</f>
        <v>0.0475816357640022</v>
      </c>
      <c r="CH100" s="13" t="n">
        <f aca="false">IF(OR(CH190=0,FT100=0),0,CH190*FT100/(CH190+FT100))</f>
        <v>0.0436427691375635</v>
      </c>
      <c r="CI100" s="13" t="n">
        <f aca="false">IF(OR(CI190=0,FU100=0),0,CI190*FU100/(CI190+FU100))</f>
        <v>0.0397501288138819</v>
      </c>
      <c r="CJ100" s="13" t="n">
        <f aca="false">IF(OR(CJ190=0,FV100=0),0,CJ190*FV100/(CJ190+FV100))</f>
        <v>0.0359036135869585</v>
      </c>
      <c r="CK100" s="13" t="n">
        <f aca="false">IF(OR(CK190=0,FW100=0),0,CK190*FW100/(CK190+FW100))</f>
        <v>0.0321383880697493</v>
      </c>
      <c r="CL100" s="13" t="n">
        <f aca="false">IF(OR(CL190=0,FX100=0),0,CL190*FX100/(CL190+FX100))</f>
        <v>0.0284120219569798</v>
      </c>
      <c r="CM100" s="13" t="n">
        <f aca="false">IF(OR(CM190=0,FY100=0),0,CM190*FY100/(CM190+FY100))</f>
        <v>0.0247244267696031</v>
      </c>
      <c r="CN100" s="13" t="n">
        <f aca="false">IF(OR(CN190=0,FZ100=0),0,CN190*FZ100/(CN190+FZ100))</f>
        <v>0.021075564471212</v>
      </c>
      <c r="CO100" s="13" t="n">
        <f aca="false">IF(OR(CO190=0,GA100=0),0,CO190*GA100/(CO190+GA100))</f>
        <v>0.0174654473924185</v>
      </c>
      <c r="CP100" s="13" t="n">
        <f aca="false">IF(OR(CP190=0,GB100=0),0,CP190*GB100/(CP190+GB100))</f>
        <v>0.0138841033378922</v>
      </c>
      <c r="CQ100" s="13" t="n">
        <f aca="false">IF(OR(CQ190=0,GC100=0),0,CQ190*GC100/(CQ190+GC100))</f>
        <v>0.010346550520162</v>
      </c>
      <c r="CR100" s="0" t="n">
        <f aca="false">IF(F$9=0,0,(SIN(F$12)*COS($E100)+SIN($E100)*COS(F$12))/SIN($E100)*F$9)</f>
        <v>0.5280501</v>
      </c>
      <c r="CS100" s="0" t="n">
        <f aca="false">IF(G$9=0,0,(SIN(G$12)*COS($E100)+SIN($E100)*COS(G$12))/SIN($E100)*G$9)</f>
        <v>0.532403075053159</v>
      </c>
      <c r="CT100" s="0" t="n">
        <f aca="false">IF(H$9=0,0,(SIN(H$12)*COS($E100)+SIN($E100)*COS(H$12))/SIN($E100)*H$9)</f>
        <v>0.536596380016357</v>
      </c>
      <c r="CU100" s="0" t="n">
        <f aca="false">IF(I$9=0,0,(SIN(I$12)*COS($E100)+SIN($E100)*COS(I$12))/SIN($E100)*I$9)</f>
        <v>0.540626232524076</v>
      </c>
      <c r="CV100" s="0" t="n">
        <f aca="false">IF(J$9=0,0,(SIN(J$12)*COS($E100)+SIN($E100)*COS(J$12))/SIN($E100)*J$9)</f>
        <v>0.5444889</v>
      </c>
      <c r="CW100" s="0" t="n">
        <f aca="false">IF(K$9=0,0,(SIN(K$12)*COS($E100)+SIN($E100)*COS(K$12))/SIN($E100)*K$9)</f>
        <v>0.548180701557052</v>
      </c>
      <c r="CX100" s="0" t="n">
        <f aca="false">IF(L$9=0,0,(SIN(L$12)*COS($E100)+SIN($E100)*COS(L$12))/SIN($E100)*L$9)</f>
        <v>0.551698009881461</v>
      </c>
      <c r="CY100" s="0" t="n">
        <f aca="false">IF(M$9=0,0,(SIN(M$12)*COS($E100)+SIN($E100)*COS(M$12))/SIN($E100)*M$9)</f>
        <v>0.555037253100033</v>
      </c>
      <c r="CZ100" s="0" t="n">
        <f aca="false">IF(N$9=0,0,(SIN(N$12)*COS($E100)+SIN($E100)*COS(N$12))/SIN($E100)*N$9)</f>
        <v>0.557672175838652</v>
      </c>
      <c r="DA100" s="0" t="n">
        <f aca="false">IF(O$9=0,0,(SIN(O$12)*COS($E100)+SIN($E100)*COS(O$12))/SIN($E100)*O$9)</f>
        <v>0.560124140408793</v>
      </c>
      <c r="DB100" s="0" t="n">
        <f aca="false">IF(P$9=0,0,(SIN(P$12)*COS($E100)+SIN($E100)*COS(P$12))/SIN($E100)*P$9)</f>
        <v>0.562390229029585</v>
      </c>
      <c r="DC100" s="0" t="n">
        <f aca="false">IF(Q$9=0,0,(SIN(Q$12)*COS($E100)+SIN($E100)*COS(Q$12))/SIN($E100)*Q$9)</f>
        <v>0.564467585187113</v>
      </c>
      <c r="DD100" s="0" t="n">
        <f aca="false">IF(R$9=0,0,(SIN(R$12)*COS($E100)+SIN($E100)*COS(R$12))/SIN($E100)*R$9)</f>
        <v>0.566353415164398</v>
      </c>
      <c r="DE100" s="0" t="n">
        <f aca="false">IF(S$9=0,0,(SIN(S$12)*COS($E100)+SIN($E100)*COS(S$12))/SIN($E100)*S$9)</f>
        <v>0.566830958797158</v>
      </c>
      <c r="DF100" s="0" t="n">
        <f aca="false">IF(T$9=0,0,(SIN(T$12)*COS($E100)+SIN($E100)*COS(T$12))/SIN($E100)*T$9)</f>
        <v>0.567120189993543</v>
      </c>
      <c r="DG100" s="0" t="n">
        <f aca="false">IF(U$9=0,0,(SIN(U$12)*COS($E100)+SIN($E100)*COS(U$12))/SIN($E100)*U$9)</f>
        <v>0.567219617880543</v>
      </c>
      <c r="DH100" s="0" t="n">
        <f aca="false">IF(V$9=0,0,(SIN(V$12)*COS($E100)+SIN($E100)*COS(V$12))/SIN($E100)*V$9)</f>
        <v>0.567127814595583</v>
      </c>
      <c r="DI100" s="0" t="n">
        <f aca="false">IF(W$9=0,0,(SIN(W$12)*COS($E100)+SIN($E100)*COS(W$12))/SIN($E100)*W$9)</f>
        <v>0.566843416147186</v>
      </c>
      <c r="DJ100" s="0" t="n">
        <f aca="false">IF(X$9=0,0,(SIN(X$12)*COS($E100)+SIN($E100)*COS(X$12))/SIN($E100)*X$9)</f>
        <v>0.561728632950731</v>
      </c>
      <c r="DK100" s="0" t="n">
        <f aca="false">IF(Y$9=0,0,(SIN(Y$12)*COS($E100)+SIN($E100)*COS(Y$12))/SIN($E100)*Y$9)</f>
        <v>0.556466539553905</v>
      </c>
      <c r="DL100" s="0" t="n">
        <f aca="false">IF(Z$9=0,0,(SIN(Z$12)*COS($E100)+SIN($E100)*COS(Z$12))/SIN($E100)*Z$9)</f>
        <v>0.551060183639695</v>
      </c>
      <c r="DM100" s="0" t="n">
        <f aca="false">IF(AA$9=0,0,(SIN(AA$12)*COS($E100)+SIN($E100)*COS(AA$12))/SIN($E100)*AA$9)</f>
        <v>0.545512649145713</v>
      </c>
      <c r="DN100" s="0" t="n">
        <f aca="false">IF(AB$9=0,0,(SIN(AB$12)*COS($E100)+SIN($E100)*COS(AB$12))/SIN($E100)*AB$9)</f>
        <v>0.539827054887046</v>
      </c>
      <c r="DO100" s="0" t="n">
        <f aca="false">IF(AC$9=0,0,(SIN(AC$12)*COS($E100)+SIN($E100)*COS(AC$12))/SIN($E100)*AC$9)</f>
        <v>0.532967405283693</v>
      </c>
      <c r="DP100" s="0" t="n">
        <f aca="false">IF(AD$9=0,0,(SIN(AD$12)*COS($E100)+SIN($E100)*COS(AD$12))/SIN($E100)*AD$9)</f>
        <v>0.526678291066068</v>
      </c>
      <c r="DQ100" s="0" t="n">
        <f aca="false">IF(AE$9=0,0,(SIN(AE$12)*COS($E100)+SIN($E100)*COS(AE$12))/SIN($E100)*AE$9)</f>
        <v>0.521062845688471</v>
      </c>
      <c r="DR100" s="0" t="n">
        <f aca="false">IF(AF$9=0,0,(SIN(AF$12)*COS($E100)+SIN($E100)*COS(AF$12))/SIN($E100)*AF$9)</f>
        <v>0.515315667254385</v>
      </c>
      <c r="DS100" s="0" t="n">
        <f aca="false">IF(AG$9=0,0,(SIN(AG$12)*COS($E100)+SIN($E100)*COS(AG$12))/SIN($E100)*AG$9)</f>
        <v>0.509439611908259</v>
      </c>
      <c r="DT100" s="0" t="n">
        <f aca="false">IF(AH$9=0,0,(SIN(AH$12)*COS($E100)+SIN($E100)*COS(AH$12))/SIN($E100)*AH$9)</f>
        <v>0.503104090517309</v>
      </c>
      <c r="DU100" s="0" t="n">
        <f aca="false">IF(AI$9=0,0,(SIN(AI$12)*COS($E100)+SIN($E100)*COS(AI$12))/SIN($E100)*AI$9)</f>
        <v>0.496651274135433</v>
      </c>
      <c r="DV100" s="0" t="n">
        <f aca="false">IF(AJ$9=0,0,(SIN(AJ$12)*COS($E100)+SIN($E100)*COS(AJ$12))/SIN($E100)*AJ$9)</f>
        <v>0.490084409459012</v>
      </c>
      <c r="DW100" s="0" t="n">
        <f aca="false">IF(AK$9=0,0,(SIN(AK$12)*COS($E100)+SIN($E100)*COS(AK$12))/SIN($E100)*AK$9)</f>
        <v>0.483406766582045</v>
      </c>
      <c r="DX100" s="0" t="n">
        <f aca="false">IF(AL$9=0,0,(SIN(AL$12)*COS($E100)+SIN($E100)*COS(AL$12))/SIN($E100)*AL$9)</f>
        <v>0.476621637613265</v>
      </c>
      <c r="DY100" s="0" t="n">
        <f aca="false">IF(AM$9=0,0,(SIN(AM$12)*COS($E100)+SIN($E100)*COS(AM$12))/SIN($E100)*AM$9)</f>
        <v>0.46962632483305</v>
      </c>
      <c r="DZ100" s="0" t="n">
        <f aca="false">IF(AN$9=0,0,(SIN(AN$12)*COS($E100)+SIN($E100)*COS(AN$12))/SIN($E100)*AN$9)</f>
        <v>0.462532426317465</v>
      </c>
      <c r="EA100" s="0" t="n">
        <f aca="false">IF(AO$9=0,0,(SIN(AO$12)*COS($E100)+SIN($E100)*COS(AO$12))/SIN($E100)*AO$9)</f>
        <v>0.455343387738302</v>
      </c>
      <c r="EB100" s="0" t="n">
        <f aca="false">IF(AP$9=0,0,(SIN(AP$12)*COS($E100)+SIN($E100)*COS(AP$12))/SIN($E100)*AP$9)</f>
        <v>0.448062669811501</v>
      </c>
      <c r="EC100" s="0" t="n">
        <f aca="false">IF(AQ$9=0,0,(SIN(AQ$12)*COS($E100)+SIN($E100)*COS(AQ$12))/SIN($E100)*AQ$9)</f>
        <v>0.440693746855857</v>
      </c>
      <c r="ED100" s="0" t="n">
        <f aca="false">IF(AR$9=0,0,(SIN(AR$12)*COS($E100)+SIN($E100)*COS(AR$12))/SIN($E100)*AR$9)</f>
        <v>0.433390188529338</v>
      </c>
      <c r="EE100" s="0" t="n">
        <f aca="false">IF(AS$9=0,0,(SIN(AS$12)*COS($E100)+SIN($E100)*COS(AS$12))/SIN($E100)*AS$9)</f>
        <v>0.426001557055861</v>
      </c>
      <c r="EF100" s="0" t="n">
        <f aca="false">IF(AT$9=0,0,(SIN(AT$12)*COS($E100)+SIN($E100)*COS(AT$12))/SIN($E100)*AT$9)</f>
        <v>0.418531223529638</v>
      </c>
      <c r="EG100" s="0" t="n">
        <f aca="false">IF(AU$9=0,0,(SIN(AU$12)*COS($E100)+SIN($E100)*COS(AU$12))/SIN($E100)*AU$9)</f>
        <v>0.41098256929192</v>
      </c>
      <c r="EH100" s="0" t="n">
        <f aca="false">IF(AV$9=0,0,(SIN(AV$12)*COS($E100)+SIN($E100)*COS(AV$12))/SIN($E100)*AV$9)</f>
        <v>0.403358984564172</v>
      </c>
      <c r="EI100" s="0" t="n">
        <f aca="false">IF(AW$9=0,0,(SIN(AW$12)*COS($E100)+SIN($E100)*COS(AW$12))/SIN($E100)*AW$9)</f>
        <v>0.394917155373576</v>
      </c>
      <c r="EJ100" s="0" t="n">
        <f aca="false">IF(AX$9=0,0,(SIN(AX$12)*COS($E100)+SIN($E100)*COS(AX$12))/SIN($E100)*AX$9)</f>
        <v>0.386430081718547</v>
      </c>
      <c r="EK100" s="0" t="n">
        <f aca="false">IF(AY$9=0,0,(SIN(AY$12)*COS($E100)+SIN($E100)*COS(AY$12))/SIN($E100)*AY$9)</f>
        <v>0.377901844192017</v>
      </c>
      <c r="EL100" s="0" t="n">
        <f aca="false">IF(AZ$9=0,0,(SIN(AZ$12)*COS($E100)+SIN($E100)*COS(AZ$12))/SIN($E100)*AZ$9)</f>
        <v>0.369336512609033</v>
      </c>
      <c r="EM100" s="0" t="n">
        <f aca="false">IF(BA$9=0,0,(SIN(BA$12)*COS($E100)+SIN($E100)*COS(BA$12))/SIN($E100)*BA$9)</f>
        <v>0.360738144318663</v>
      </c>
      <c r="EN100" s="0" t="n">
        <f aca="false">IF(BB$9=0,0,(SIN(BB$12)*COS($E100)+SIN($E100)*COS(BB$12))/SIN($E100)*BB$9)</f>
        <v>0.351810090142181</v>
      </c>
      <c r="EO100" s="0" t="n">
        <f aca="false">IF(BC$9=0,0,(SIN(BC$12)*COS($E100)+SIN($E100)*COS(BC$12))/SIN($E100)*BC$9)</f>
        <v>0.342868029979521</v>
      </c>
      <c r="EP100" s="0" t="n">
        <f aca="false">IF(BD$9=0,0,(SIN(BD$12)*COS($E100)+SIN($E100)*COS(BD$12))/SIN($E100)*BD$9)</f>
        <v>0.333916243540378</v>
      </c>
      <c r="EQ100" s="0" t="n">
        <f aca="false">IF(BE$9=0,0,(SIN(BE$12)*COS($E100)+SIN($E100)*COS(BE$12))/SIN($E100)*BE$9)</f>
        <v>0.324958984646171</v>
      </c>
      <c r="ER100" s="0" t="n">
        <f aca="false">IF(BF$9=0,0,(SIN(BF$12)*COS($E100)+SIN($E100)*COS(BF$12))/SIN($E100)*BF$9)</f>
        <v>0.316000479469139</v>
      </c>
      <c r="ES100" s="0" t="n">
        <f aca="false">IF(BG$9=0,0,(SIN(BG$12)*COS($E100)+SIN($E100)*COS(BG$12))/SIN($E100)*BG$9)</f>
        <v>0.306655767723149</v>
      </c>
      <c r="ET100" s="0" t="n">
        <f aca="false">IF(BH$9=0,0,(SIN(BH$12)*COS($E100)+SIN($E100)*COS(BH$12))/SIN($E100)*BH$9)</f>
        <v>0.297335064845511</v>
      </c>
      <c r="EU100" s="0" t="n">
        <f aca="false">IF(BI$9=0,0,(SIN(BI$12)*COS($E100)+SIN($E100)*COS(BI$12))/SIN($E100)*BI$9)</f>
        <v>0.288042851576889</v>
      </c>
      <c r="EV100" s="0" t="n">
        <f aca="false">IF(BJ$9=0,0,(SIN(BJ$12)*COS($E100)+SIN($E100)*COS(BJ$12))/SIN($E100)*BJ$9)</f>
        <v>0.27878356371268</v>
      </c>
      <c r="EW100" s="0" t="n">
        <f aca="false">IF(BK$9=0,0,(SIN(BK$12)*COS($E100)+SIN($E100)*COS(BK$12))/SIN($E100)*BK$9)</f>
        <v>0.269561590262837</v>
      </c>
      <c r="EX100" s="0" t="n">
        <f aca="false">IF(BL$9=0,0,(SIN(BL$12)*COS($E100)+SIN($E100)*COS(BL$12))/SIN($E100)*BL$9)</f>
        <v>0.260554167567843</v>
      </c>
      <c r="EY100" s="0" t="n">
        <f aca="false">IF(BM$9=0,0,(SIN(BM$12)*COS($E100)+SIN($E100)*COS(BM$12))/SIN($E100)*BM$9)</f>
        <v>0.251583689944898</v>
      </c>
      <c r="EZ100" s="0" t="n">
        <f aca="false">IF(BN$9=0,0,(SIN(BN$12)*COS($E100)+SIN($E100)*COS(BN$12))/SIN($E100)*BN$9)</f>
        <v>0.242654241379328</v>
      </c>
      <c r="FA100" s="0" t="n">
        <f aca="false">IF(BO$9=0,0,(SIN(BO$12)*COS($E100)+SIN($E100)*COS(BO$12))/SIN($E100)*BO$9)</f>
        <v>0.233769857517049</v>
      </c>
      <c r="FB100" s="0" t="n">
        <f aca="false">IF(BP$9=0,0,(SIN(BP$12)*COS($E100)+SIN($E100)*COS(BP$12))/SIN($E100)*BP$9)</f>
        <v>0.224934524034514</v>
      </c>
      <c r="FC100" s="0" t="n">
        <f aca="false">IF(BQ$9=0,0,(SIN(BQ$12)*COS($E100)+SIN($E100)*COS(BQ$12))/SIN($E100)*BQ$9)</f>
        <v>0.216451970007227</v>
      </c>
      <c r="FD100" s="0" t="n">
        <f aca="false">IF(BR$9=0,0,(SIN(BR$12)*COS($E100)+SIN($E100)*COS(BR$12))/SIN($E100)*BR$9)</f>
        <v>0.208007312021218</v>
      </c>
      <c r="FE100" s="0" t="n">
        <f aca="false">IF(BS$9=0,0,(SIN(BS$12)*COS($E100)+SIN($E100)*COS(BS$12))/SIN($E100)*BS$9)</f>
        <v>0.199604111035878</v>
      </c>
      <c r="FF100" s="0" t="n">
        <f aca="false">IF(BT$9=0,0,(SIN(BT$12)*COS($E100)+SIN($E100)*COS(BT$12))/SIN($E100)*BT$9)</f>
        <v>0.1912458834538</v>
      </c>
      <c r="FG100" s="0" t="n">
        <f aca="false">IF(BU$9=0,0,(SIN(BU$12)*COS($E100)+SIN($E100)*COS(BU$12))/SIN($E100)*BU$9)</f>
        <v>0.182936099758231</v>
      </c>
      <c r="FH100" s="0" t="n">
        <f aca="false">IF(BV$9=0,0,(SIN(BV$12)*COS($E100)+SIN($E100)*COS(BV$12))/SIN($E100)*BV$9)</f>
        <v>0.174803941405547</v>
      </c>
      <c r="FI100" s="0" t="n">
        <f aca="false">IF(BW$9=0,0,(SIN(BW$12)*COS($E100)+SIN($E100)*COS(BW$12))/SIN($E100)*BW$9)</f>
        <v>0.16671712737985</v>
      </c>
      <c r="FJ100" s="0" t="n">
        <f aca="false">IF(BX$9=0,0,(SIN(BX$12)*COS($E100)+SIN($E100)*COS(BX$12))/SIN($E100)*BX$9)</f>
        <v>0.158678872072265</v>
      </c>
      <c r="FK100" s="0" t="n">
        <f aca="false">IF(BY$9=0,0,(SIN(BY$12)*COS($E100)+SIN($E100)*COS(BY$12))/SIN($E100)*BY$9)</f>
        <v>0.150692344821812</v>
      </c>
      <c r="FL100" s="0" t="n">
        <f aca="false">IF(BZ$9=0,0,(SIN(BZ$12)*COS($E100)+SIN($E100)*COS(BZ$12))/SIN($E100)*BZ$9)</f>
        <v>0.142760668730429</v>
      </c>
      <c r="FM100" s="0" t="n">
        <f aca="false">IF(CA$9=0,0,(SIN(CA$12)*COS($E100)+SIN($E100)*COS(CA$12))/SIN($E100)*CA$9)</f>
        <v>0.134886919501368</v>
      </c>
      <c r="FN100" s="0" t="n">
        <f aca="false">IF(CB$9=0,0,(SIN(CB$12)*COS($E100)+SIN($E100)*COS(CB$12))/SIN($E100)*CB$9)</f>
        <v>0.127074124301369</v>
      </c>
      <c r="FO100" s="0" t="n">
        <f aca="false">IF(CC$9=0,0,(SIN(CC$12)*COS($E100)+SIN($E100)*COS(CC$12))/SIN($E100)*CC$9)</f>
        <v>0.119325260647036</v>
      </c>
      <c r="FP100" s="0" t="n">
        <f aca="false">IF(CD$9=0,0,(SIN(CD$12)*COS($E100)+SIN($E100)*COS(CD$12))/SIN($E100)*CD$9)</f>
        <v>0.111643255315802</v>
      </c>
      <c r="FQ100" s="0" t="n">
        <f aca="false">IF(CE$9=0,0,(SIN(CE$12)*COS($E100)+SIN($E100)*COS(CE$12))/SIN($E100)*CE$9)</f>
        <v>0.104030983281875</v>
      </c>
      <c r="FR100" s="0" t="n">
        <f aca="false">IF(CF$9=0,0,(SIN(CF$12)*COS($E100)+SIN($E100)*COS(CF$12))/SIN($E100)*CF$9)</f>
        <v>0.0961610493105215</v>
      </c>
      <c r="FS100" s="0" t="n">
        <f aca="false">IF(CG$9=0,0,(SIN(CG$12)*COS($E100)+SIN($E100)*COS(CG$12))/SIN($E100)*CG$9)</f>
        <v>0.0884127685980904</v>
      </c>
      <c r="FT100" s="0" t="n">
        <f aca="false">IF(CH$9=0,0,(SIN(CH$12)*COS($E100)+SIN($E100)*COS(CH$12))/SIN($E100)*CH$9)</f>
        <v>0.0807891351737393</v>
      </c>
      <c r="FU100" s="0" t="n">
        <f aca="false">IF(CI$9=0,0,(SIN(CI$12)*COS($E100)+SIN($E100)*COS(CI$12))/SIN($E100)*CI$9)</f>
        <v>0.073293058925522</v>
      </c>
      <c r="FV100" s="0" t="n">
        <f aca="false">IF(CJ$9=0,0,(SIN(CJ$12)*COS($E100)+SIN($E100)*COS(CJ$12))/SIN($E100)*CJ$9)</f>
        <v>0.065927364535003</v>
      </c>
      <c r="FW100" s="0" t="n">
        <f aca="false">IF(CK$9=0,0,(SIN(CK$12)*COS($E100)+SIN($E100)*COS(CK$12))/SIN($E100)*CK$9)</f>
        <v>0.0588125626949253</v>
      </c>
      <c r="FX100" s="0" t="n">
        <f aca="false">IF(CL$9=0,0,(SIN(CL$12)*COS($E100)+SIN($E100)*COS(CL$12))/SIN($E100)*CL$9)</f>
        <v>0.0518075418368042</v>
      </c>
      <c r="FY100" s="0" t="n">
        <f aca="false">IF(CM$9=0,0,(SIN(CM$12)*COS($E100)+SIN($E100)*COS(CM$12))/SIN($E100)*CM$9)</f>
        <v>0.044914769284721</v>
      </c>
      <c r="FZ100" s="0" t="n">
        <f aca="false">IF(CN$9=0,0,(SIN(CN$12)*COS($E100)+SIN($E100)*COS(CN$12))/SIN($E100)*CN$9)</f>
        <v>0.0381366391718451</v>
      </c>
      <c r="GA100" s="0" t="n">
        <f aca="false">IF(CO$9=0,0,(SIN(CO$12)*COS($E100)+SIN($E100)*COS(CO$12))/SIN($E100)*CO$9)</f>
        <v>0.0314754716214409</v>
      </c>
      <c r="GB100" s="0" t="n">
        <f aca="false">IF(CP$9=0,0,(SIN(CP$12)*COS($E100)+SIN($E100)*COS(CP$12))/SIN($E100)*CP$9)</f>
        <v>0.0249012146357556</v>
      </c>
      <c r="GC100" s="0" t="n">
        <f aca="false">IF(CQ$9=0,0,(SIN(CQ$12)*COS($E100)+SIN($E100)*COS(CQ$12))/SIN($E100)*CQ$9)</f>
        <v>0.0184644667646842</v>
      </c>
    </row>
    <row r="101" customFormat="false" ht="12.8" hidden="true" customHeight="false" outlineLevel="0" collapsed="false">
      <c r="A101" s="0" t="n">
        <f aca="false">MAX($F101:$CQ101)</f>
        <v>0.528050099721163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0.446196000000001</v>
      </c>
      <c r="C101" s="2" t="n">
        <f aca="false">MOD(Best +D101,360)</f>
        <v>188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0.528050099721163</v>
      </c>
      <c r="G101" s="13" t="n">
        <f aca="false">IF(OR(G191=0,CS101=0),0,G191*CS101/(G191+CS101))</f>
        <v>0.521386663882509</v>
      </c>
      <c r="H101" s="13" t="n">
        <f aca="false">IF(OR(H191=0,CT101=0),0,H191*CT101/(H191+CT101))</f>
        <v>0.514678213334616</v>
      </c>
      <c r="I101" s="13" t="n">
        <f aca="false">IF(OR(I191=0,CU101=0),0,I191*CU101/(I191+CU101))</f>
        <v>0.507933032817049</v>
      </c>
      <c r="J101" s="13" t="n">
        <f aca="false">IF(OR(J191=0,CV101=0),0,J191*CV101/(J191+CV101))</f>
        <v>0.501158792097351</v>
      </c>
      <c r="K101" s="13" t="n">
        <f aca="false">IF(OR(K191=0,CW101=0),0,K191*CW101/(K191+CW101))</f>
        <v>0.494362577506179</v>
      </c>
      <c r="L101" s="13" t="n">
        <f aca="false">IF(OR(L191=0,CX101=0),0,L191*CX101/(L191+CX101))</f>
        <v>0.487550922795384</v>
      </c>
      <c r="M101" s="13" t="n">
        <f aca="false">IF(OR(M191=0,CY101=0),0,M191*CY101/(M191+CY101))</f>
        <v>0.480729839407451</v>
      </c>
      <c r="N101" s="13" t="n">
        <f aca="false">IF(OR(N191=0,CZ101=0),0,N191*CZ101/(N191+CZ101))</f>
        <v>0.473527082809449</v>
      </c>
      <c r="O101" s="13" t="n">
        <f aca="false">IF(OR(O191=0,DA101=0),0,O191*DA101/(O191+DA101))</f>
        <v>0.466355923615452</v>
      </c>
      <c r="P101" s="13" t="n">
        <f aca="false">IF(OR(P191=0,DB101=0),0,P191*DB101/(P191+DB101))</f>
        <v>0.459219095653896</v>
      </c>
      <c r="Q101" s="13" t="n">
        <f aca="false">IF(OR(Q191=0,DC101=0),0,Q191*DC101/(Q191+DC101))</f>
        <v>0.452119021837178</v>
      </c>
      <c r="R101" s="13" t="n">
        <f aca="false">IF(OR(R191=0,DD101=0),0,R191*DD101/(R191+DD101))</f>
        <v>0.445057836714196</v>
      </c>
      <c r="S101" s="13" t="n">
        <f aca="false">IF(OR(S191=0,DE101=0),0,S191*DE101/(S191+DE101))</f>
        <v>0.437312242564346</v>
      </c>
      <c r="T101" s="13" t="n">
        <f aca="false">IF(OR(T191=0,DF101=0),0,T191*DF101/(T191+DF101))</f>
        <v>0.429665988134106</v>
      </c>
      <c r="U101" s="13" t="n">
        <f aca="false">IF(OR(U191=0,DG101=0),0,U191*DG101/(U191+DG101))</f>
        <v>0.422116848549054</v>
      </c>
      <c r="V101" s="13" t="n">
        <f aca="false">IF(OR(V191=0,DH101=0),0,V191*DH101/(V191+DH101))</f>
        <v>0.41466261196775</v>
      </c>
      <c r="W101" s="13" t="n">
        <f aca="false">IF(OR(W191=0,DI101=0),0,W191*DI101/(W191+DI101))</f>
        <v>0.407301082881378</v>
      </c>
      <c r="X101" s="13" t="n">
        <f aca="false">IF(OR(X191=0,DJ101=0),0,X191*DJ101/(X191+DJ101))</f>
        <v>0.397698470820162</v>
      </c>
      <c r="Y101" s="13" t="n">
        <f aca="false">IF(OR(Y191=0,DK101=0),0,Y191*DK101/(Y191+DK101))</f>
        <v>0.388349761833502</v>
      </c>
      <c r="Z101" s="13" t="n">
        <f aca="false">IF(OR(Z191=0,DL101=0),0,Z191*DL101/(Z191+DL101))</f>
        <v>0.379241957181744</v>
      </c>
      <c r="AA101" s="13" t="n">
        <f aca="false">IF(OR(AA191=0,DM101=0),0,AA191*DM101/(AA191+DM101))</f>
        <v>0.370362926871239</v>
      </c>
      <c r="AB101" s="13" t="n">
        <f aca="false">IF(OR(AB191=0,DN101=0),0,AB191*DN101/(AB191+DN101))</f>
        <v>0.361701337704621</v>
      </c>
      <c r="AC101" s="13" t="n">
        <f aca="false">IF(OR(AC191=0,DO101=0),0,AC191*DO101/(AC191+DO101))</f>
        <v>0.352788228557861</v>
      </c>
      <c r="AD101" s="13" t="n">
        <f aca="false">IF(OR(AD191=0,DP101=0),0,AD191*DP101/(AD191+DP101))</f>
        <v>0.344396360605197</v>
      </c>
      <c r="AE101" s="13" t="n">
        <f aca="false">IF(OR(AE191=0,DQ101=0),0,AE191*DQ101/(AE191+DQ101))</f>
        <v>0.336535771155123</v>
      </c>
      <c r="AF101" s="13" t="n">
        <f aca="false">IF(OR(AF191=0,DR101=0),0,AF191*DR101/(AF191+DR101))</f>
        <v>0.328841621158226</v>
      </c>
      <c r="AG101" s="13" t="n">
        <f aca="false">IF(OR(AG191=0,DS101=0),0,AG191*DS101/(AG191+DS101))</f>
        <v>0.321306448762239</v>
      </c>
      <c r="AH101" s="13" t="n">
        <f aca="false">IF(OR(AH191=0,DT101=0),0,AH191*DT101/(AH191+DT101))</f>
        <v>0.313792331955246</v>
      </c>
      <c r="AI101" s="13" t="n">
        <f aca="false">IF(OR(AI191=0,DU101=0),0,AI191*DU101/(AI191+DU101))</f>
        <v>0.306431321729954</v>
      </c>
      <c r="AJ101" s="13" t="n">
        <f aca="false">IF(OR(AJ191=0,DV101=0),0,AJ191*DV101/(AJ191+DV101))</f>
        <v>0.299216716862457</v>
      </c>
      <c r="AK101" s="13" t="n">
        <f aca="false">IF(OR(AK191=0,DW101=0),0,AK191*DW101/(AK191+DW101))</f>
        <v>0.292142194267387</v>
      </c>
      <c r="AL101" s="13" t="n">
        <f aca="false">IF(OR(AL191=0,DX101=0),0,AL191*DX101/(AL191+DX101))</f>
        <v>0.285201782430606</v>
      </c>
      <c r="AM101" s="13" t="n">
        <f aca="false">IF(OR(AM191=0,DY101=0),0,AM191*DY101/(AM191+DY101))</f>
        <v>0.278352180789145</v>
      </c>
      <c r="AN101" s="13" t="n">
        <f aca="false">IF(OR(AN191=0,DZ101=0),0,AN191*DZ101/(AN191+DZ101))</f>
        <v>0.271627846723634</v>
      </c>
      <c r="AO101" s="13" t="n">
        <f aca="false">IF(OR(AO191=0,EA101=0),0,AO191*EA101/(AO191+EA101))</f>
        <v>0.265023617831176</v>
      </c>
      <c r="AP101" s="13" t="n">
        <f aca="false">IF(OR(AP191=0,EB101=0),0,AP191*EB101/(AP191+EB101))</f>
        <v>0.258534605415401</v>
      </c>
      <c r="AQ101" s="13" t="n">
        <f aca="false">IF(OR(AQ191=0,EC101=0),0,AQ191*EC101/(AQ191+EC101))</f>
        <v>0.252156176504833</v>
      </c>
      <c r="AR101" s="13" t="n">
        <f aca="false">IF(OR(AR191=0,ED101=0),0,AR191*ED101/(AR191+ED101))</f>
        <v>0.245932924044197</v>
      </c>
      <c r="AS101" s="13" t="n">
        <f aca="false">IF(OR(AS191=0,EE101=0),0,AS191*EE101/(AS191+EE101))</f>
        <v>0.239808954945415</v>
      </c>
      <c r="AT101" s="13" t="n">
        <f aca="false">IF(OR(AT191=0,EF101=0),0,AT191*EF101/(AT191+EF101))</f>
        <v>0.233780429805324</v>
      </c>
      <c r="AU101" s="13" t="n">
        <f aca="false">IF(OR(AU191=0,EG101=0),0,AU191*EG101/(AU191+EG101))</f>
        <v>0.227843697022535</v>
      </c>
      <c r="AV101" s="13" t="n">
        <f aca="false">IF(OR(AV191=0,EH101=0),0,AV191*EH101/(AV191+EH101))</f>
        <v>0.221995281393895</v>
      </c>
      <c r="AW101" s="13" t="n">
        <f aca="false">IF(OR(AW191=0,EI101=0),0,AW191*EI101/(AW191+EI101))</f>
        <v>0.216005091245869</v>
      </c>
      <c r="AX101" s="13" t="n">
        <f aca="false">IF(OR(AX191=0,EJ101=0),0,AX191*EJ101/(AX191+EJ101))</f>
        <v>0.21010912529114</v>
      </c>
      <c r="AY101" s="13" t="n">
        <f aca="false">IF(OR(AY191=0,EK101=0),0,AY191*EK101/(AY191+EK101))</f>
        <v>0.204303908807143</v>
      </c>
      <c r="AZ101" s="13" t="n">
        <f aca="false">IF(OR(AZ191=0,EL101=0),0,AZ191*EL101/(AZ191+EL101))</f>
        <v>0.198586142259217</v>
      </c>
      <c r="BA101" s="13" t="n">
        <f aca="false">IF(OR(BA191=0,EM101=0),0,BA191*EM101/(BA191+EM101))</f>
        <v>0.192952691132162</v>
      </c>
      <c r="BB101" s="13" t="n">
        <f aca="false">IF(OR(BB191=0,EN101=0),0,BB191*EN101/(BB191+EN101))</f>
        <v>0.187313748110511</v>
      </c>
      <c r="BC101" s="13" t="n">
        <f aca="false">IF(OR(BC191=0,EO101=0),0,BC191*EO101/(BC191+EO101))</f>
        <v>0.181757912709731</v>
      </c>
      <c r="BD101" s="13" t="n">
        <f aca="false">IF(OR(BD191=0,EP101=0),0,BD191*EP101/(BD191+EP101))</f>
        <v>0.176282352625261</v>
      </c>
      <c r="BE101" s="13" t="n">
        <f aca="false">IF(OR(BE191=0,EQ101=0),0,BE191*EQ101/(BE191+EQ101))</f>
        <v>0.170884379657796</v>
      </c>
      <c r="BF101" s="13" t="n">
        <f aca="false">IF(OR(BF191=0,ER101=0),0,BF191*ER101/(BF191+ER101))</f>
        <v>0.165561442065889</v>
      </c>
      <c r="BG101" s="13" t="n">
        <f aca="false">IF(OR(BG191=0,ES101=0),0,BG191*ES101/(BG191+ES101))</f>
        <v>0.160202566615578</v>
      </c>
      <c r="BH101" s="13" t="n">
        <f aca="false">IF(OR(BH191=0,ET101=0),0,BH191*ET101/(BH191+ET101))</f>
        <v>0.154919803474156</v>
      </c>
      <c r="BI101" s="13" t="n">
        <f aca="false">IF(OR(BI191=0,EU101=0),0,BI191*EU101/(BI191+EU101))</f>
        <v>0.149710845818694</v>
      </c>
      <c r="BJ101" s="13" t="n">
        <f aca="false">IF(OR(BJ191=0,EV101=0),0,BJ191*EV101/(BJ191+EV101))</f>
        <v>0.144573513246646</v>
      </c>
      <c r="BK101" s="13" t="n">
        <f aca="false">IF(OR(BK191=0,EW101=0),0,BK191*EW101/(BK191+EW101))</f>
        <v>0.139505745920801</v>
      </c>
      <c r="BL101" s="13" t="n">
        <f aca="false">IF(OR(BL191=0,EX101=0),0,BL191*EX101/(BL191+EX101))</f>
        <v>0.134552975560245</v>
      </c>
      <c r="BM101" s="13" t="n">
        <f aca="false">IF(OR(BM191=0,EY101=0),0,BM191*EY101/(BM191+EY101))</f>
        <v>0.129663283801299</v>
      </c>
      <c r="BN101" s="13" t="n">
        <f aca="false">IF(OR(BN191=0,EZ101=0),0,BN191*EZ101/(BN191+EZ101))</f>
        <v>0.124834974625027</v>
      </c>
      <c r="BO101" s="13" t="n">
        <f aca="false">IF(OR(BO191=0,FA101=0),0,BO191*FA101/(BO191+FA101))</f>
        <v>0.120066446575857</v>
      </c>
      <c r="BP101" s="13" t="n">
        <f aca="false">IF(OR(BP191=0,FB101=0),0,BP191*FB101/(BP191+FB101))</f>
        <v>0.115356189022302</v>
      </c>
      <c r="BQ101" s="13" t="n">
        <f aca="false">IF(OR(BQ191=0,FC101=0),0,BQ191*FC101/(BQ191+FC101))</f>
        <v>0.110783968053024</v>
      </c>
      <c r="BR101" s="13" t="n">
        <f aca="false">IF(OR(BR191=0,FD101=0),0,BR191*FD101/(BR191+FD101))</f>
        <v>0.106261848797301</v>
      </c>
      <c r="BS101" s="13" t="n">
        <f aca="false">IF(OR(BS191=0,FE101=0),0,BS191*FE101/(BS191+FE101))</f>
        <v>0.101788602955265</v>
      </c>
      <c r="BT101" s="13" t="n">
        <f aca="false">IF(OR(BT191=0,FF101=0),0,BT191*FF101/(BT191+FF101))</f>
        <v>0.0973630690019411</v>
      </c>
      <c r="BU101" s="13" t="n">
        <f aca="false">IF(OR(BU191=0,FG101=0),0,BU191*FG101/(BU191+FG101))</f>
        <v>0.0929841499234318</v>
      </c>
      <c r="BV101" s="13" t="n">
        <f aca="false">IF(OR(BV191=0,FH101=0),0,BV191*FH101/(BV191+FH101))</f>
        <v>0.0886845329365439</v>
      </c>
      <c r="BW101" s="13" t="n">
        <f aca="false">IF(OR(BW191=0,FI101=0),0,BW191*FI101/(BW191+FI101))</f>
        <v>0.0844267821996186</v>
      </c>
      <c r="BX101" s="13" t="n">
        <f aca="false">IF(OR(BX191=0,FJ101=0),0,BX191*FJ101/(BX191+FJ101))</f>
        <v>0.0802099828381657</v>
      </c>
      <c r="BY101" s="13" t="n">
        <f aca="false">IF(OR(BY191=0,FK101=0),0,BY191*FK101/(BY191+FK101))</f>
        <v>0.0760332718180681</v>
      </c>
      <c r="BZ101" s="13" t="n">
        <f aca="false">IF(OR(BZ191=0,FL101=0),0,BZ191*FL101/(BZ191+FL101))</f>
        <v>0.0718958365076122</v>
      </c>
      <c r="CA101" s="13" t="n">
        <f aca="false">IF(OR(CA191=0,FM101=0),0,CA191*FM101/(CA191+FM101))</f>
        <v>0.0677969133539772</v>
      </c>
      <c r="CB101" s="13" t="n">
        <f aca="false">IF(OR(CB191=0,FN101=0),0,CB191*FN101/(CB191+FN101))</f>
        <v>0.0637357866679945</v>
      </c>
      <c r="CC101" s="13" t="n">
        <f aca="false">IF(OR(CC191=0,FO101=0),0,CC191*FO101/(CC191+FO101))</f>
        <v>0.0597117875114392</v>
      </c>
      <c r="CD101" s="13" t="n">
        <f aca="false">IF(OR(CD191=0,FP101=0),0,CD191*FP101/(CD191+FP101))</f>
        <v>0.0557242926815053</v>
      </c>
      <c r="CE101" s="13" t="n">
        <f aca="false">IF(OR(CE191=0,FQ101=0),0,CE191*FQ101/(CE191+FQ101))</f>
        <v>0.0517727237874902</v>
      </c>
      <c r="CF101" s="13" t="n">
        <f aca="false">IF(OR(CF191=0,FR101=0),0,CF191*FR101/(CF191+FR101))</f>
        <v>0.0477690105669266</v>
      </c>
      <c r="CG101" s="13" t="n">
        <f aca="false">IF(OR(CG191=0,FS101=0),0,CG191*FS101/(CG191+FS101))</f>
        <v>0.0438125567049381</v>
      </c>
      <c r="CH101" s="13" t="n">
        <f aca="false">IF(OR(CH191=0,FT101=0),0,CH191*FT101/(CH191+FT101))</f>
        <v>0.039903121846031</v>
      </c>
      <c r="CI101" s="13" t="n">
        <f aca="false">IF(OR(CI191=0,FU101=0),0,CI191*FU101/(CI191+FU101))</f>
        <v>0.0360405320607179</v>
      </c>
      <c r="CJ101" s="13" t="n">
        <f aca="false">IF(OR(CJ191=0,FV101=0),0,CJ191*FV101/(CJ191+FV101))</f>
        <v>0.0322246795308884</v>
      </c>
      <c r="CK101" s="13" t="n">
        <f aca="false">IF(OR(CK191=0,FW101=0),0,CK191*FW101/(CK191+FW101))</f>
        <v>0.0284866220541309</v>
      </c>
      <c r="CL101" s="13" t="n">
        <f aca="false">IF(OR(CL191=0,FX101=0),0,CL191*FX101/(CL191+FX101))</f>
        <v>0.0247879940410731</v>
      </c>
      <c r="CM101" s="13" t="n">
        <f aca="false">IF(OR(CM191=0,FY101=0),0,CM191*FY101/(CM191+FY101))</f>
        <v>0.021128700211064</v>
      </c>
      <c r="CN101" s="13" t="n">
        <f aca="false">IF(OR(CN191=0,FZ101=0),0,CN191*FZ101/(CN191+FZ101))</f>
        <v>0.0175086959833979</v>
      </c>
      <c r="CO101" s="13" t="n">
        <f aca="false">IF(OR(CO191=0,GA101=0),0,CO191*GA101/(CO191+GA101))</f>
        <v>0.0139279873785899</v>
      </c>
      <c r="CP101" s="13" t="n">
        <f aca="false">IF(OR(CP191=0,GB101=0),0,CP191*GB101/(CP191+GB101))</f>
        <v>0.010379153038322</v>
      </c>
      <c r="CQ101" s="13" t="n">
        <f aca="false">IF(OR(CQ191=0,GC101=0),0,CQ191*GC101/(CQ191+GC101))</f>
        <v>0.00687466652001425</v>
      </c>
      <c r="CR101" s="0" t="n">
        <f aca="false">IF(F$9=0,0,(SIN(F$12)*COS($E101)+SIN($E101)*COS(F$12))/SIN($E101)*F$9)</f>
        <v>0.5280501</v>
      </c>
      <c r="CS101" s="0" t="n">
        <f aca="false">IF(G$9=0,0,(SIN(G$12)*COS($E101)+SIN($E101)*COS(G$12))/SIN($E101)*G$9)</f>
        <v>0.53224086286138</v>
      </c>
      <c r="CT101" s="0" t="n">
        <f aca="false">IF(H$9=0,0,(SIN(H$12)*COS($E101)+SIN($E101)*COS(H$12))/SIN($E101)*H$9)</f>
        <v>0.5362695</v>
      </c>
      <c r="CU101" s="0" t="n">
        <f aca="false">IF(I$9=0,0,(SIN(I$12)*COS($E101)+SIN($E101)*COS(I$12))/SIN($E101)*I$9)</f>
        <v>0.540132280354405</v>
      </c>
      <c r="CV101" s="0" t="n">
        <f aca="false">IF(J$9=0,0,(SIN(J$12)*COS($E101)+SIN($E101)*COS(J$12))/SIN($E101)*J$9)</f>
        <v>0.543825524147436</v>
      </c>
      <c r="CW101" s="0" t="n">
        <f aca="false">IF(K$9=0,0,(SIN(K$12)*COS($E101)+SIN($E101)*COS(K$12))/SIN($E101)*K$9)</f>
        <v>0.547345604769604</v>
      </c>
      <c r="CX101" s="0" t="n">
        <f aca="false">IF(L$9=0,0,(SIN(L$12)*COS($E101)+SIN($E101)*COS(L$12))/SIN($E101)*L$9)</f>
        <v>0.550688950645807</v>
      </c>
      <c r="CY101" s="0" t="n">
        <f aca="false">IF(M$9=0,0,(SIN(M$12)*COS($E101)+SIN($E101)*COS(M$12))/SIN($E101)*M$9)</f>
        <v>0.553852047084585</v>
      </c>
      <c r="CZ101" s="0" t="n">
        <f aca="false">IF(N$9=0,0,(SIN(N$12)*COS($E101)+SIN($E101)*COS(N$12))/SIN($E101)*N$9)</f>
        <v>0.556309974194179</v>
      </c>
      <c r="DA101" s="0" t="n">
        <f aca="false">IF(O$9=0,0,(SIN(O$12)*COS($E101)+SIN($E101)*COS(O$12))/SIN($E101)*O$9)</f>
        <v>0.558583194157767</v>
      </c>
      <c r="DB101" s="0" t="n">
        <f aca="false">IF(P$9=0,0,(SIN(P$12)*COS($E101)+SIN($E101)*COS(P$12))/SIN($E101)*P$9)</f>
        <v>0.560668849278997</v>
      </c>
      <c r="DC101" s="0" t="n">
        <f aca="false">IF(Q$9=0,0,(SIN(Q$12)*COS($E101)+SIN($E101)*COS(Q$12))/SIN($E101)*Q$9)</f>
        <v>0.562564144300358</v>
      </c>
      <c r="DD101" s="0" t="n">
        <f aca="false">IF(R$9=0,0,(SIN(R$12)*COS($E101)+SIN($E101)*COS(R$12))/SIN($E101)*R$9)</f>
        <v>0.564266347912583</v>
      </c>
      <c r="DE101" s="0" t="n">
        <f aca="false">IF(S$9=0,0,(SIN(S$12)*COS($E101)+SIN($E101)*COS(S$12))/SIN($E101)*S$9)</f>
        <v>0.564563619645108</v>
      </c>
      <c r="DF101" s="0" t="n">
        <f aca="false">IF(T$9=0,0,(SIN(T$12)*COS($E101)+SIN($E101)*COS(T$12))/SIN($E101)*T$9)</f>
        <v>0.564671874616504</v>
      </c>
      <c r="DG101" s="0" t="n">
        <f aca="false">IF(U$9=0,0,(SIN(U$12)*COS($E101)+SIN($E101)*COS(U$12))/SIN($E101)*U$9)</f>
        <v>0.564589682913986</v>
      </c>
      <c r="DH101" s="0" t="n">
        <f aca="false">IF(V$9=0,0,(SIN(V$12)*COS($E101)+SIN($E101)*COS(V$12))/SIN($E101)*V$9)</f>
        <v>0.564315678254331</v>
      </c>
      <c r="DI101" s="0" t="n">
        <f aca="false">IF(W$9=0,0,(SIN(W$12)*COS($E101)+SIN($E101)*COS(W$12))/SIN($E101)*W$9)</f>
        <v>0.563848558823868</v>
      </c>
      <c r="DJ101" s="0" t="n">
        <f aca="false">IF(X$9=0,0,(SIN(X$12)*COS($E101)+SIN($E101)*COS(X$12))/SIN($E101)*X$9)</f>
        <v>0.558576614453881</v>
      </c>
      <c r="DK101" s="0" t="n">
        <f aca="false">IF(Y$9=0,0,(SIN(Y$12)*COS($E101)+SIN($E101)*COS(Y$12))/SIN($E101)*Y$9)</f>
        <v>0.553159753282966</v>
      </c>
      <c r="DL101" s="0" t="n">
        <f aca="false">IF(Z$9=0,0,(SIN(Z$12)*COS($E101)+SIN($E101)*COS(Z$12))/SIN($E101)*Z$9)</f>
        <v>0.547601061792071</v>
      </c>
      <c r="DM101" s="0" t="n">
        <f aca="false">IF(AA$9=0,0,(SIN(AA$12)*COS($E101)+SIN($E101)*COS(AA$12))/SIN($E101)*AA$9)</f>
        <v>0.541903661541853</v>
      </c>
      <c r="DN101" s="0" t="n">
        <f aca="false">IF(AB$9=0,0,(SIN(AB$12)*COS($E101)+SIN($E101)*COS(AB$12))/SIN($E101)*AB$9)</f>
        <v>0.53607070778674</v>
      </c>
      <c r="DO101" s="0" t="n">
        <f aca="false">IF(AC$9=0,0,(SIN(AC$12)*COS($E101)+SIN($E101)*COS(AC$12))/SIN($E101)*AC$9)</f>
        <v>0.529073831650473</v>
      </c>
      <c r="DP101" s="0" t="n">
        <f aca="false">IF(AD$9=0,0,(SIN(AD$12)*COS($E101)+SIN($E101)*COS(AD$12))/SIN($E101)*AD$9)</f>
        <v>0.522645420108686</v>
      </c>
      <c r="DQ101" s="0" t="n">
        <f aca="false">IF(AE$9=0,0,(SIN(AE$12)*COS($E101)+SIN($E101)*COS(AE$12))/SIN($E101)*AE$9)</f>
        <v>0.516887102779644</v>
      </c>
      <c r="DR101" s="0" t="n">
        <f aca="false">IF(AF$9=0,0,(SIN(AF$12)*COS($E101)+SIN($E101)*COS(AF$12))/SIN($E101)*AF$9)</f>
        <v>0.510999417027222</v>
      </c>
      <c r="DS101" s="0" t="n">
        <f aca="false">IF(AG$9=0,0,(SIN(AG$12)*COS($E101)+SIN($E101)*COS(AG$12))/SIN($E101)*AG$9)</f>
        <v>0.504985252737056</v>
      </c>
      <c r="DT101" s="0" t="n">
        <f aca="false">IF(AH$9=0,0,(SIN(AH$12)*COS($E101)+SIN($E101)*COS(AH$12))/SIN($E101)*AH$9)</f>
        <v>0.498517093887724</v>
      </c>
      <c r="DU101" s="0" t="n">
        <f aca="false">IF(AI$9=0,0,(SIN(AI$12)*COS($E101)+SIN($E101)*COS(AI$12))/SIN($E101)*AI$9)</f>
        <v>0.491934301382315</v>
      </c>
      <c r="DV101" s="0" t="n">
        <f aca="false">IF(AJ$9=0,0,(SIN(AJ$12)*COS($E101)+SIN($E101)*COS(AJ$12))/SIN($E101)*AJ$9)</f>
        <v>0.485240149586399</v>
      </c>
      <c r="DW101" s="0" t="n">
        <f aca="false">IF(AK$9=0,0,(SIN(AK$12)*COS($E101)+SIN($E101)*COS(AK$12))/SIN($E101)*AK$9)</f>
        <v>0.478437935062642</v>
      </c>
      <c r="DX101" s="0" t="n">
        <f aca="false">IF(AL$9=0,0,(SIN(AL$12)*COS($E101)+SIN($E101)*COS(AL$12))/SIN($E101)*AL$9)</f>
        <v>0.471530975183609</v>
      </c>
      <c r="DY101" s="0" t="n">
        <f aca="false">IF(AM$9=0,0,(SIN(AM$12)*COS($E101)+SIN($E101)*COS(AM$12))/SIN($E101)*AM$9)</f>
        <v>0.464417772030398</v>
      </c>
      <c r="DZ101" s="0" t="n">
        <f aca="false">IF(AN$9=0,0,(SIN(AN$12)*COS($E101)+SIN($E101)*COS(AN$12))/SIN($E101)*AN$9)</f>
        <v>0.457208833613321</v>
      </c>
      <c r="EA101" s="0" t="n">
        <f aca="false">IF(AO$9=0,0,(SIN(AO$12)*COS($E101)+SIN($E101)*COS(AO$12))/SIN($E101)*AO$9)</f>
        <v>0.449907626129293</v>
      </c>
      <c r="EB101" s="0" t="n">
        <f aca="false">IF(AP$9=0,0,(SIN(AP$12)*COS($E101)+SIN($E101)*COS(AP$12))/SIN($E101)*AP$9)</f>
        <v>0.442517629564268</v>
      </c>
      <c r="EC101" s="0" t="n">
        <f aca="false">IF(AQ$9=0,0,(SIN(AQ$12)*COS($E101)+SIN($E101)*COS(AQ$12))/SIN($E101)*AQ$9)</f>
        <v>0.435042336250621</v>
      </c>
      <c r="ED101" s="0" t="n">
        <f aca="false">IF(AR$9=0,0,(SIN(AR$12)*COS($E101)+SIN($E101)*COS(AR$12))/SIN($E101)*AR$9)</f>
        <v>0.427633339003573</v>
      </c>
      <c r="EE101" s="0" t="n">
        <f aca="false">IF(AS$9=0,0,(SIN(AS$12)*COS($E101)+SIN($E101)*COS(AS$12))/SIN($E101)*AS$9)</f>
        <v>0.420142120685781</v>
      </c>
      <c r="EF101" s="0" t="n">
        <f aca="false">IF(AT$9=0,0,(SIN(AT$12)*COS($E101)+SIN($E101)*COS(AT$12))/SIN($E101)*AT$9)</f>
        <v>0.412572068494923</v>
      </c>
      <c r="EG101" s="0" t="n">
        <f aca="false">IF(AU$9=0,0,(SIN(AU$12)*COS($E101)+SIN($E101)*COS(AU$12))/SIN($E101)*AU$9)</f>
        <v>0.404926578672045</v>
      </c>
      <c r="EH101" s="0" t="n">
        <f aca="false">IF(AV$9=0,0,(SIN(AV$12)*COS($E101)+SIN($E101)*COS(AV$12))/SIN($E101)*AV$9)</f>
        <v>0.397209055134912</v>
      </c>
      <c r="EI101" s="0" t="n">
        <f aca="false">IF(AW$9=0,0,(SIN(AW$12)*COS($E101)+SIN($E101)*COS(AW$12))/SIN($E101)*AW$9)</f>
        <v>0.388687974576306</v>
      </c>
      <c r="EJ101" s="0" t="n">
        <f aca="false">IF(AX$9=0,0,(SIN(AX$12)*COS($E101)+SIN($E101)*COS(AX$12))/SIN($E101)*AX$9)</f>
        <v>0.380125007393188</v>
      </c>
      <c r="EK101" s="0" t="n">
        <f aca="false">IF(AY$9=0,0,(SIN(AY$12)*COS($E101)+SIN($E101)*COS(AY$12))/SIN($E101)*AY$9)</f>
        <v>0.371524233306972</v>
      </c>
      <c r="EL101" s="0" t="n">
        <f aca="false">IF(AZ$9=0,0,(SIN(AZ$12)*COS($E101)+SIN($E101)*COS(AZ$12))/SIN($E101)*AZ$9)</f>
        <v>0.362889719801082</v>
      </c>
      <c r="EM101" s="0" t="n">
        <f aca="false">IF(BA$9=0,0,(SIN(BA$12)*COS($E101)+SIN($E101)*COS(BA$12))/SIN($E101)*BA$9)</f>
        <v>0.354225520441015</v>
      </c>
      <c r="EN101" s="0" t="n">
        <f aca="false">IF(BB$9=0,0,(SIN(BB$12)*COS($E101)+SIN($E101)*COS(BB$12))/SIN($E101)*BB$9)</f>
        <v>0.3452405957737</v>
      </c>
      <c r="EO101" s="0" t="n">
        <f aca="false">IF(BC$9=0,0,(SIN(BC$12)*COS($E101)+SIN($E101)*COS(BC$12))/SIN($E101)*BC$9)</f>
        <v>0.336245178844686</v>
      </c>
      <c r="EP101" s="0" t="n">
        <f aca="false">IF(BD$9=0,0,(SIN(BD$12)*COS($E101)+SIN($E101)*COS(BD$12))/SIN($E101)*BD$9)</f>
        <v>0.327243536067904</v>
      </c>
      <c r="EQ101" s="0" t="n">
        <f aca="false">IF(BE$9=0,0,(SIN(BE$12)*COS($E101)+SIN($E101)*COS(BE$12))/SIN($E101)*BE$9)</f>
        <v>0.318239906450995</v>
      </c>
      <c r="ER101" s="0" t="n">
        <f aca="false">IF(BF$9=0,0,(SIN(BF$12)*COS($E101)+SIN($E101)*COS(BF$12))/SIN($E101)*BF$9)</f>
        <v>0.309238499848054</v>
      </c>
      <c r="ES101" s="0" t="n">
        <f aca="false">IF(BG$9=0,0,(SIN(BG$12)*COS($E101)+SIN($E101)*COS(BG$12))/SIN($E101)*BG$9)</f>
        <v>0.299862958480987</v>
      </c>
      <c r="ET101" s="0" t="n">
        <f aca="false">IF(BH$9=0,0,(SIN(BH$12)*COS($E101)+SIN($E101)*COS(BH$12))/SIN($E101)*BH$9)</f>
        <v>0.290515082298698</v>
      </c>
      <c r="EU101" s="0" t="n">
        <f aca="false">IF(BI$9=0,0,(SIN(BI$12)*COS($E101)+SIN($E101)*COS(BI$12))/SIN($E101)*BI$9)</f>
        <v>0.281199323318526</v>
      </c>
      <c r="EV101" s="0" t="n">
        <f aca="false">IF(BJ$9=0,0,(SIN(BJ$12)*COS($E101)+SIN($E101)*COS(BJ$12))/SIN($E101)*BJ$9)</f>
        <v>0.271920087035345</v>
      </c>
      <c r="EW101" s="0" t="n">
        <f aca="false">IF(BK$9=0,0,(SIN(BK$12)*COS($E101)+SIN($E101)*COS(BK$12))/SIN($E101)*BK$9)</f>
        <v>0.26268173060204</v>
      </c>
      <c r="EX101" s="0" t="n">
        <f aca="false">IF(BL$9=0,0,(SIN(BL$12)*COS($E101)+SIN($E101)*COS(BL$12))/SIN($E101)*BL$9)</f>
        <v>0.253656880133663</v>
      </c>
      <c r="EY101" s="0" t="n">
        <f aca="false">IF(BM$9=0,0,(SIN(BM$12)*COS($E101)+SIN($E101)*COS(BM$12))/SIN($E101)*BM$9)</f>
        <v>0.244672373443776</v>
      </c>
      <c r="EZ101" s="0" t="n">
        <f aca="false">IF(BN$9=0,0,(SIN(BN$12)*COS($E101)+SIN($E101)*COS(BN$12))/SIN($E101)*BN$9)</f>
        <v>0.235732262348365</v>
      </c>
      <c r="FA101" s="0" t="n">
        <f aca="false">IF(BO$9=0,0,(SIN(BO$12)*COS($E101)+SIN($E101)*COS(BO$12))/SIN($E101)*BO$9)</f>
        <v>0.226840548914328</v>
      </c>
      <c r="FB101" s="0" t="n">
        <f aca="false">IF(BP$9=0,0,(SIN(BP$12)*COS($E101)+SIN($E101)*COS(BP$12))/SIN($E101)*BP$9)</f>
        <v>0.218001183850866</v>
      </c>
      <c r="FC101" s="0" t="n">
        <f aca="false">IF(BQ$9=0,0,(SIN(BQ$12)*COS($E101)+SIN($E101)*COS(BQ$12))/SIN($E101)*BQ$9)</f>
        <v>0.209508242548931</v>
      </c>
      <c r="FD101" s="0" t="n">
        <f aca="false">IF(BR$9=0,0,(SIN(BR$12)*COS($E101)+SIN($E101)*COS(BR$12))/SIN($E101)*BR$9)</f>
        <v>0.201056253154367</v>
      </c>
      <c r="FE101" s="0" t="n">
        <f aca="false">IF(BS$9=0,0,(SIN(BS$12)*COS($E101)+SIN($E101)*COS(BS$12))/SIN($E101)*BS$9)</f>
        <v>0.192648746494035</v>
      </c>
      <c r="FF101" s="0" t="n">
        <f aca="false">IF(BT$9=0,0,(SIN(BT$12)*COS($E101)+SIN($E101)*COS(BT$12))/SIN($E101)*BT$9)</f>
        <v>0.184289207639633</v>
      </c>
      <c r="FG101" s="0" t="n">
        <f aca="false">IF(BU$9=0,0,(SIN(BU$12)*COS($E101)+SIN($E101)*COS(BU$12))/SIN($E101)*BU$9)</f>
        <v>0.175981074564632</v>
      </c>
      <c r="FH101" s="0" t="n">
        <f aca="false">IF(BV$9=0,0,(SIN(BV$12)*COS($E101)+SIN($E101)*COS(BV$12))/SIN($E101)*BV$9)</f>
        <v>0.167848491135622</v>
      </c>
      <c r="FI101" s="0" t="n">
        <f aca="false">IF(BW$9=0,0,(SIN(BW$12)*COS($E101)+SIN($E101)*COS(BW$12))/SIN($E101)*BW$9)</f>
        <v>0.159764076407086</v>
      </c>
      <c r="FJ101" s="0" t="n">
        <f aca="false">IF(BX$9=0,0,(SIN(BX$12)*COS($E101)+SIN($E101)*COS(BX$12))/SIN($E101)*BX$9)</f>
        <v>0.151731013449287</v>
      </c>
      <c r="FK101" s="0" t="n">
        <f aca="false">IF(BY$9=0,0,(SIN(BY$12)*COS($E101)+SIN($E101)*COS(BY$12))/SIN($E101)*BY$9)</f>
        <v>0.143752439223955</v>
      </c>
      <c r="FL101" s="0" t="n">
        <f aca="false">IF(BZ$9=0,0,(SIN(BZ$12)*COS($E101)+SIN($E101)*COS(BZ$12))/SIN($E101)*BZ$9)</f>
        <v>0.135831443418551</v>
      </c>
      <c r="FM101" s="0" t="n">
        <f aca="false">IF(CA$9=0,0,(SIN(CA$12)*COS($E101)+SIN($E101)*COS(CA$12))/SIN($E101)*CA$9)</f>
        <v>0.127971067304284</v>
      </c>
      <c r="FN101" s="0" t="n">
        <f aca="false">IF(CB$9=0,0,(SIN(CB$12)*COS($E101)+SIN($E101)*COS(CB$12))/SIN($E101)*CB$9)</f>
        <v>0.120174302618271</v>
      </c>
      <c r="FO101" s="0" t="n">
        <f aca="false">IF(CC$9=0,0,(SIN(CC$12)*COS($E101)+SIN($E101)*COS(CC$12))/SIN($E101)*CC$9)</f>
        <v>0.112444090470253</v>
      </c>
      <c r="FP101" s="0" t="n">
        <f aca="false">IF(CD$9=0,0,(SIN(CD$12)*COS($E101)+SIN($E101)*COS(CD$12))/SIN($E101)*CD$9)</f>
        <v>0.104783320274258</v>
      </c>
      <c r="FQ101" s="0" t="n">
        <f aca="false">IF(CE$9=0,0,(SIN(CE$12)*COS($E101)+SIN($E101)*COS(CE$12))/SIN($E101)*CE$9)</f>
        <v>0.0971948287055734</v>
      </c>
      <c r="FR101" s="0" t="n">
        <f aca="false">IF(CF$9=0,0,(SIN(CF$12)*COS($E101)+SIN($E101)*COS(CF$12))/SIN($E101)*CF$9)</f>
        <v>0.0893744863962865</v>
      </c>
      <c r="FS101" s="0" t="n">
        <f aca="false">IF(CG$9=0,0,(SIN(CG$12)*COS($E101)+SIN($E101)*COS(CG$12))/SIN($E101)*CG$9)</f>
        <v>0.0816784291645066</v>
      </c>
      <c r="FT101" s="0" t="n">
        <f aca="false">IF(CH$9=0,0,(SIN(CH$12)*COS($E101)+SIN($E101)*COS(CH$12))/SIN($E101)*CH$9)</f>
        <v>0.0741095886907588</v>
      </c>
      <c r="FU101" s="0" t="n">
        <f aca="false">IF(CI$9=0,0,(SIN(CI$12)*COS($E101)+SIN($E101)*COS(CI$12))/SIN($E101)*CI$9)</f>
        <v>0.0666708115739532</v>
      </c>
      <c r="FV101" s="0" t="n">
        <f aca="false">IF(CJ$9=0,0,(SIN(CJ$12)*COS($E101)+SIN($E101)*COS(CJ$12))/SIN($E101)*CJ$9)</f>
        <v>0.0593648582994721</v>
      </c>
      <c r="FW101" s="0" t="n">
        <f aca="false">IF(CK$9=0,0,(SIN(CK$12)*COS($E101)+SIN($E101)*COS(CK$12))/SIN($E101)*CK$9)</f>
        <v>0.0522991313347873</v>
      </c>
      <c r="FX101" s="0" t="n">
        <f aca="false">IF(CL$9=0,0,(SIN(CL$12)*COS($E101)+SIN($E101)*COS(CL$12))/SIN($E101)*CL$9)</f>
        <v>0.0453454444317605</v>
      </c>
      <c r="FY101" s="0" t="n">
        <f aca="false">IF(CM$9=0,0,(SIN(CM$12)*COS($E101)+SIN($E101)*COS(CM$12))/SIN($E101)*CM$9)</f>
        <v>0.0385062101440815</v>
      </c>
      <c r="FZ101" s="0" t="n">
        <f aca="false">IF(CN$9=0,0,(SIN(CN$12)*COS($E101)+SIN($E101)*COS(CN$12))/SIN($E101)*CN$9)</f>
        <v>0.0317837670912186</v>
      </c>
      <c r="GA101" s="0" t="n">
        <f aca="false">IF(CO$9=0,0,(SIN(CO$12)*COS($E101)+SIN($E101)*COS(CO$12))/SIN($E101)*CO$9)</f>
        <v>0.025180379168279</v>
      </c>
      <c r="GB101" s="0" t="n">
        <f aca="false">IF(CP$9=0,0,(SIN(CP$12)*COS($E101)+SIN($E101)*COS(CP$12))/SIN($E101)*CP$9)</f>
        <v>0.0186740142557088</v>
      </c>
      <c r="GC101" s="0" t="n">
        <f aca="false">IF(CQ$9=0,0,(SIN(CQ$12)*COS($E101)+SIN($E101)*COS(CQ$12))/SIN($E101)*CQ$9)</f>
        <v>0.0123071439266522</v>
      </c>
    </row>
    <row r="102" customFormat="false" ht="12.8" hidden="true" customHeight="false" outlineLevel="0" collapsed="false">
      <c r="A102" s="0" t="n">
        <f aca="false">MAX($F102:$CQ102)</f>
        <v>0.528050099721163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0.442797</v>
      </c>
      <c r="C102" s="2" t="n">
        <f aca="false">MOD(Best +D102,360)</f>
        <v>189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0.528050099721163</v>
      </c>
      <c r="G102" s="13" t="n">
        <f aca="false">IF(OR(G192=0,CS102=0),0,G192*CS102/(G192+CS102))</f>
        <v>0.521147905157403</v>
      </c>
      <c r="H102" s="13" t="n">
        <f aca="false">IF(OR(H192=0,CT102=0),0,H192*CT102/(H192+CT102))</f>
        <v>0.514208941563981</v>
      </c>
      <c r="I102" s="13" t="n">
        <f aca="false">IF(OR(I192=0,CU102=0),0,I192*CU102/(I192+CU102))</f>
        <v>0.507241333839681</v>
      </c>
      <c r="J102" s="13" t="n">
        <f aca="false">IF(OR(J192=0,CV102=0),0,J192*CV102/(J192+CV102))</f>
        <v>0.500252581713529</v>
      </c>
      <c r="K102" s="13" t="n">
        <f aca="false">IF(OR(K192=0,CW102=0),0,K192*CW102/(K192+CW102))</f>
        <v>0.493249593231005</v>
      </c>
      <c r="L102" s="13" t="n">
        <f aca="false">IF(OR(L192=0,CX102=0),0,L192*CX102/(L192+CX102))</f>
        <v>0.486238717369467</v>
      </c>
      <c r="M102" s="13" t="n">
        <f aca="false">IF(OR(M192=0,CY102=0),0,M192*CY102/(M192+CY102))</f>
        <v>0.479225775883319</v>
      </c>
      <c r="N102" s="13" t="n">
        <f aca="false">IF(OR(N192=0,CZ102=0),0,N192*CZ102/(N192+CZ102))</f>
        <v>0.471840098100536</v>
      </c>
      <c r="O102" s="13" t="n">
        <f aca="false">IF(OR(O192=0,DA102=0),0,O192*DA102/(O192+DA102))</f>
        <v>0.464493251304919</v>
      </c>
      <c r="P102" s="13" t="n">
        <f aca="false">IF(OR(P192=0,DB102=0),0,P192*DB102/(P192+DB102))</f>
        <v>0.457187727191604</v>
      </c>
      <c r="Q102" s="13" t="n">
        <f aca="false">IF(OR(Q192=0,DC102=0),0,Q192*DC102/(Q192+DC102))</f>
        <v>0.44992571135888</v>
      </c>
      <c r="R102" s="13" t="n">
        <f aca="false">IF(OR(R192=0,DD102=0),0,R192*DD102/(R192+DD102))</f>
        <v>0.442709106260173</v>
      </c>
      <c r="S102" s="13" t="n">
        <f aca="false">IF(OR(S192=0,DE102=0),0,S192*DE102/(S192+DE102))</f>
        <v>0.434819743297278</v>
      </c>
      <c r="T102" s="13" t="n">
        <f aca="false">IF(OR(T192=0,DF102=0),0,T192*DF102/(T192+DF102))</f>
        <v>0.427036106204204</v>
      </c>
      <c r="U102" s="13" t="n">
        <f aca="false">IF(OR(U192=0,DG102=0),0,U192*DG102/(U192+DG102))</f>
        <v>0.419355688322205</v>
      </c>
      <c r="V102" s="13" t="n">
        <f aca="false">IF(OR(V192=0,DH102=0),0,V192*DH102/(V192+DH102))</f>
        <v>0.411776010064001</v>
      </c>
      <c r="W102" s="13" t="n">
        <f aca="false">IF(OR(W192=0,DI102=0),0,W192*DI102/(W192+DI102))</f>
        <v>0.404294621487422</v>
      </c>
      <c r="X102" s="13" t="n">
        <f aca="false">IF(OR(X192=0,DJ102=0),0,X192*DJ102/(X192+DJ102))</f>
        <v>0.39460068280278</v>
      </c>
      <c r="Y102" s="13" t="n">
        <f aca="false">IF(OR(Y192=0,DK102=0),0,Y192*DK102/(Y192+DK102))</f>
        <v>0.385166333035476</v>
      </c>
      <c r="Z102" s="13" t="n">
        <f aca="false">IF(OR(Z192=0,DL102=0),0,Z192*DL102/(Z192+DL102))</f>
        <v>0.375978214518082</v>
      </c>
      <c r="AA102" s="13" t="n">
        <f aca="false">IF(OR(AA192=0,DM102=0),0,AA192*DM102/(AA192+DM102))</f>
        <v>0.367023867301979</v>
      </c>
      <c r="AB102" s="13" t="n">
        <f aca="false">IF(OR(AB192=0,DN102=0),0,AB192*DN102/(AB192+DN102))</f>
        <v>0.358291654433325</v>
      </c>
      <c r="AC102" s="13" t="n">
        <f aca="false">IF(OR(AC192=0,DO102=0),0,AC192*DO102/(AC192+DO102))</f>
        <v>0.349317979707421</v>
      </c>
      <c r="AD102" s="13" t="n">
        <f aca="false">IF(OR(AD192=0,DP102=0),0,AD192*DP102/(AD192+DP102))</f>
        <v>0.340865986516418</v>
      </c>
      <c r="AE102" s="13" t="n">
        <f aca="false">IF(OR(AE192=0,DQ102=0),0,AE192*DQ102/(AE192+DQ102))</f>
        <v>0.332944758005879</v>
      </c>
      <c r="AF102" s="13" t="n">
        <f aca="false">IF(OR(AF192=0,DR102=0),0,AF192*DR102/(AF192+DR102))</f>
        <v>0.325193635218668</v>
      </c>
      <c r="AG102" s="13" t="n">
        <f aca="false">IF(OR(AG192=0,DS102=0),0,AG192*DS102/(AG192+DS102))</f>
        <v>0.317604958082868</v>
      </c>
      <c r="AH102" s="13" t="n">
        <f aca="false">IF(OR(AH192=0,DT102=0),0,AH192*DT102/(AH192+DT102))</f>
        <v>0.31004254408026</v>
      </c>
      <c r="AI102" s="13" t="n">
        <f aca="false">IF(OR(AI192=0,DU102=0),0,AI192*DU102/(AI192+DU102))</f>
        <v>0.302636356998076</v>
      </c>
      <c r="AJ102" s="13" t="n">
        <f aca="false">IF(OR(AJ192=0,DV102=0),0,AJ192*DV102/(AJ192+DV102))</f>
        <v>0.295379532623236</v>
      </c>
      <c r="AK102" s="13" t="n">
        <f aca="false">IF(OR(AK192=0,DW102=0),0,AK192*DW102/(AK192+DW102))</f>
        <v>0.288265596124111</v>
      </c>
      <c r="AL102" s="13" t="n">
        <f aca="false">IF(OR(AL192=0,DX102=0),0,AL192*DX102/(AL192+DX102))</f>
        <v>0.281288434569429</v>
      </c>
      <c r="AM102" s="13" t="n">
        <f aca="false">IF(OR(AM192=0,DY102=0),0,AM192*DY102/(AM192+DY102))</f>
        <v>0.274405260994172</v>
      </c>
      <c r="AN102" s="13" t="n">
        <f aca="false">IF(OR(AN192=0,DZ102=0),0,AN192*DZ102/(AN192+DZ102))</f>
        <v>0.267649764250098</v>
      </c>
      <c r="AO102" s="13" t="n">
        <f aca="false">IF(OR(AO192=0,EA102=0),0,AO192*EA102/(AO192+EA102))</f>
        <v>0.261016666245171</v>
      </c>
      <c r="AP102" s="13" t="n">
        <f aca="false">IF(OR(AP192=0,EB102=0),0,AP192*EB102/(AP192+EB102))</f>
        <v>0.254500970131806</v>
      </c>
      <c r="AQ102" s="13" t="n">
        <f aca="false">IF(OR(AQ192=0,EC102=0),0,AQ192*EC102/(AQ192+EC102))</f>
        <v>0.248097941750276</v>
      </c>
      <c r="AR102" s="13" t="n">
        <f aca="false">IF(OR(AR192=0,ED102=0),0,AR192*ED102/(AR192+ED102))</f>
        <v>0.24185111278962</v>
      </c>
      <c r="AS102" s="13" t="n">
        <f aca="false">IF(OR(AS192=0,EE102=0),0,AS192*EE102/(AS192+EE102))</f>
        <v>0.235705470088845</v>
      </c>
      <c r="AT102" s="13" t="n">
        <f aca="false">IF(OR(AT192=0,EF102=0),0,AT192*EF102/(AT192+EF102))</f>
        <v>0.229657091468282</v>
      </c>
      <c r="AU102" s="13" t="n">
        <f aca="false">IF(OR(AU192=0,EG102=0),0,AU192*EG102/(AU192+EG102))</f>
        <v>0.223702247594103</v>
      </c>
      <c r="AV102" s="13" t="n">
        <f aca="false">IF(OR(AV192=0,EH102=0),0,AV192*EH102/(AV192+EH102))</f>
        <v>0.217837390218413</v>
      </c>
      <c r="AW102" s="13" t="n">
        <f aca="false">IF(OR(AW192=0,EI102=0),0,AW192*EI102/(AW192+EI102))</f>
        <v>0.211837476146947</v>
      </c>
      <c r="AX102" s="13" t="n">
        <f aca="false">IF(OR(AX192=0,EJ102=0),0,AX192*EJ102/(AX192+EJ102))</f>
        <v>0.205933309624269</v>
      </c>
      <c r="AY102" s="13" t="n">
        <f aca="false">IF(OR(AY192=0,EK102=0),0,AY192*EK102/(AY192+EK102))</f>
        <v>0.200121354130285</v>
      </c>
      <c r="AZ102" s="13" t="n">
        <f aca="false">IF(OR(AZ192=0,EL102=0),0,AZ192*EL102/(AZ192+EL102))</f>
        <v>0.194398252108656</v>
      </c>
      <c r="BA102" s="13" t="n">
        <f aca="false">IF(OR(BA192=0,EM102=0),0,BA192*EM102/(BA192+EM102))</f>
        <v>0.188760814534041</v>
      </c>
      <c r="BB102" s="13" t="n">
        <f aca="false">IF(OR(BB192=0,EN102=0),0,BB192*EN102/(BB192+EN102))</f>
        <v>0.18312141742365</v>
      </c>
      <c r="BC102" s="13" t="n">
        <f aca="false">IF(OR(BC192=0,EO102=0),0,BC192*EO102/(BC192+EO102))</f>
        <v>0.177566376324635</v>
      </c>
      <c r="BD102" s="13" t="n">
        <f aca="false">IF(OR(BD192=0,EP102=0),0,BD192*EP102/(BD192+EP102))</f>
        <v>0.172092813708665</v>
      </c>
      <c r="BE102" s="13" t="n">
        <f aca="false">IF(OR(BE192=0,EQ102=0),0,BE192*EQ102/(BE192+EQ102))</f>
        <v>0.166697998860267</v>
      </c>
      <c r="BF102" s="13" t="n">
        <f aca="false">IF(OR(BF192=0,ER102=0),0,BF192*ER102/(BF192+ER102))</f>
        <v>0.161379340046953</v>
      </c>
      <c r="BG102" s="13" t="n">
        <f aca="false">IF(OR(BG192=0,ES102=0),0,BG192*ES102/(BG192+ES102))</f>
        <v>0.156029023707303</v>
      </c>
      <c r="BH102" s="13" t="n">
        <f aca="false">IF(OR(BH192=0,ET102=0),0,BH192*ET102/(BH192+ET102))</f>
        <v>0.150755872478622</v>
      </c>
      <c r="BI102" s="13" t="n">
        <f aca="false">IF(OR(BI192=0,EU102=0),0,BI192*EU102/(BI192+EU102))</f>
        <v>0.145557546862312</v>
      </c>
      <c r="BJ102" s="13" t="n">
        <f aca="false">IF(OR(BJ192=0,EV102=0),0,BJ192*EV102/(BJ192+EV102))</f>
        <v>0.140431835750443</v>
      </c>
      <c r="BK102" s="13" t="n">
        <f aca="false">IF(OR(BK192=0,EW102=0),0,BK192*EW102/(BK192+EW102))</f>
        <v>0.135376650441379</v>
      </c>
      <c r="BL102" s="13" t="n">
        <f aca="false">IF(OR(BL192=0,EX102=0),0,BL192*EX102/(BL192+EX102))</f>
        <v>0.130435784240599</v>
      </c>
      <c r="BM102" s="13" t="n">
        <f aca="false">IF(OR(BM192=0,EY102=0),0,BM192*EY102/(BM192+EY102))</f>
        <v>0.12555889959808</v>
      </c>
      <c r="BN102" s="13" t="n">
        <f aca="false">IF(OR(BN192=0,EZ102=0),0,BN192*EZ102/(BN192+EZ102))</f>
        <v>0.120744276008408</v>
      </c>
      <c r="BO102" s="13" t="n">
        <f aca="false">IF(OR(BO192=0,FA102=0),0,BO192*FA102/(BO192+FA102))</f>
        <v>0.115990288927416</v>
      </c>
      <c r="BP102" s="13" t="n">
        <f aca="false">IF(OR(BP192=0,FB102=0),0,BP192*FB102/(BP192+FB102))</f>
        <v>0.111295405945574</v>
      </c>
      <c r="BQ102" s="13" t="n">
        <f aca="false">IF(OR(BQ192=0,FC102=0),0,BQ192*FC102/(BQ192+FC102))</f>
        <v>0.10673612998908</v>
      </c>
      <c r="BR102" s="13" t="n">
        <f aca="false">IF(OR(BR192=0,FD102=0),0,BR192*FD102/(BR192+FD102))</f>
        <v>0.102227742425825</v>
      </c>
      <c r="BS102" s="13" t="n">
        <f aca="false">IF(OR(BS192=0,FE102=0),0,BS192*FE102/(BS192+FE102))</f>
        <v>0.0977689958892859</v>
      </c>
      <c r="BT102" s="13" t="n">
        <f aca="false">IF(OR(BT192=0,FF102=0),0,BT192*FF102/(BT192+FF102))</f>
        <v>0.0933587107927365</v>
      </c>
      <c r="BU102" s="13" t="n">
        <f aca="false">IF(OR(BU192=0,FG102=0),0,BU192*FG102/(BU192+FG102))</f>
        <v>0.0889957730061641</v>
      </c>
      <c r="BV102" s="13" t="n">
        <f aca="false">IF(OR(BV192=0,FH102=0),0,BV192*FH102/(BV192+FH102))</f>
        <v>0.0847112288550618</v>
      </c>
      <c r="BW102" s="13" t="n">
        <f aca="false">IF(OR(BW192=0,FI102=0),0,BW192*FI102/(BW192+FI102))</f>
        <v>0.0804692502695218</v>
      </c>
      <c r="BX102" s="13" t="n">
        <f aca="false">IF(OR(BX192=0,FJ102=0),0,BX192*FJ102/(BX192+FJ102))</f>
        <v>0.0762689075003675</v>
      </c>
      <c r="BY102" s="13" t="n">
        <f aca="false">IF(OR(BY192=0,FK102=0),0,BY192*FK102/(BY192+FK102))</f>
        <v>0.0721093233819669</v>
      </c>
      <c r="BZ102" s="13" t="n">
        <f aca="false">IF(OR(BZ192=0,FL102=0),0,BZ192*FL102/(BZ192+FL102))</f>
        <v>0.0679896718518646</v>
      </c>
      <c r="CA102" s="13" t="n">
        <f aca="false">IF(OR(CA192=0,FM102=0),0,CA192*FM102/(CA192+FM102))</f>
        <v>0.0639091765872386</v>
      </c>
      <c r="CB102" s="13" t="n">
        <f aca="false">IF(OR(CB192=0,FN102=0),0,CB192*FN102/(CB192+FN102))</f>
        <v>0.0598671097518141</v>
      </c>
      <c r="CC102" s="13" t="n">
        <f aca="false">IF(OR(CC192=0,FO102=0),0,CC192*FO102/(CC192+FO102))</f>
        <v>0.0558627908473342</v>
      </c>
      <c r="CD102" s="13" t="n">
        <f aca="false">IF(OR(CD192=0,FP102=0),0,CD192*FP102/(CD192+FP102))</f>
        <v>0.0518955856640891</v>
      </c>
      <c r="CE102" s="13" t="n">
        <f aca="false">IF(OR(CE192=0,FQ102=0),0,CE192*FQ102/(CE192+FQ102))</f>
        <v>0.0479649053253868</v>
      </c>
      <c r="CF102" s="13" t="n">
        <f aca="false">IF(OR(CF192=0,FR102=0),0,CF192*FR102/(CF192+FR102))</f>
        <v>0.0439898765923791</v>
      </c>
      <c r="CG102" s="13" t="n">
        <f aca="false">IF(OR(CG192=0,FS102=0),0,CG192*FS102/(CG192+FS102))</f>
        <v>0.0400627178509105</v>
      </c>
      <c r="CH102" s="13" t="n">
        <f aca="false">IF(OR(CH192=0,FT102=0),0,CH192*FT102/(CH192+FT102))</f>
        <v>0.0361831812841606</v>
      </c>
      <c r="CI102" s="13" t="n">
        <f aca="false">IF(OR(CI192=0,FU102=0),0,CI192*FU102/(CI192+FU102))</f>
        <v>0.032351085873074</v>
      </c>
      <c r="CJ102" s="13" t="n">
        <f aca="false">IF(OR(CJ192=0,FV102=0),0,CJ192*FV102/(CJ192+FV102))</f>
        <v>0.0285663170523331</v>
      </c>
      <c r="CK102" s="13" t="n">
        <f aca="false">IF(OR(CK192=0,FW102=0),0,CK192*FW102/(CK192+FW102))</f>
        <v>0.0248558698551785</v>
      </c>
      <c r="CL102" s="13" t="n">
        <f aca="false">IF(OR(CL192=0,FX102=0),0,CL192*FX102/(CL192+FX102))</f>
        <v>0.0211854020205529</v>
      </c>
      <c r="CM102" s="13" t="n">
        <f aca="false">IF(OR(CM192=0,FY102=0),0,CM192*FY102/(CM192+FY102))</f>
        <v>0.0175548113418003</v>
      </c>
      <c r="CN102" s="13" t="n">
        <f aca="false">IF(OR(CN192=0,FZ102=0),0,CN192*FZ102/(CN192+FZ102))</f>
        <v>0.0139640465707016</v>
      </c>
      <c r="CO102" s="13" t="n">
        <f aca="false">IF(OR(CO192=0,GA102=0),0,CO192*GA102/(CO192+GA102))</f>
        <v>0.0104131072959118</v>
      </c>
      <c r="CP102" s="13" t="n">
        <f aca="false">IF(OR(CP192=0,GB102=0),0,CP192*GB102/(CP192+GB102))</f>
        <v>0.00689709124760192</v>
      </c>
      <c r="CQ102" s="13" t="n">
        <f aca="false">IF(OR(CQ192=0,GC102=0),0,CQ192*GC102/(CQ192+GC102))</f>
        <v>0.00342595703887656</v>
      </c>
      <c r="CR102" s="0" t="n">
        <f aca="false">IF(F$9=0,0,(SIN(F$12)*COS($E102)+SIN($E102)*COS(F$12))/SIN($E102)*F$9)</f>
        <v>0.5280501</v>
      </c>
      <c r="CS102" s="0" t="n">
        <f aca="false">IF(G$9=0,0,(SIN(G$12)*COS($E102)+SIN($E102)*COS(G$12))/SIN($E102)*G$9)</f>
        <v>0.532078749484886</v>
      </c>
      <c r="CT102" s="0" t="n">
        <f aca="false">IF(H$9=0,0,(SIN(H$12)*COS($E102)+SIN($E102)*COS(H$12))/SIN($E102)*H$9)</f>
        <v>0.535942819110117</v>
      </c>
      <c r="CU102" s="0" t="n">
        <f aca="false">IF(I$9=0,0,(SIN(I$12)*COS($E102)+SIN($E102)*COS(I$12))/SIN($E102)*I$9)</f>
        <v>0.539638629087049</v>
      </c>
      <c r="CV102" s="0" t="n">
        <f aca="false">IF(J$9=0,0,(SIN(J$12)*COS($E102)+SIN($E102)*COS(J$12))/SIN($E102)*J$9)</f>
        <v>0.543162552405516</v>
      </c>
      <c r="CW102" s="0" t="n">
        <f aca="false">IF(K$9=0,0,(SIN(K$12)*COS($E102)+SIN($E102)*COS(K$12))/SIN($E102)*K$9)</f>
        <v>0.546511016700554</v>
      </c>
      <c r="CX102" s="0" t="n">
        <f aca="false">IF(L$9=0,0,(SIN(L$12)*COS($E102)+SIN($E102)*COS(L$12))/SIN($E102)*L$9)</f>
        <v>0.549680506101776</v>
      </c>
      <c r="CY102" s="0" t="n">
        <f aca="false">IF(M$9=0,0,(SIN(M$12)*COS($E102)+SIN($E102)*COS(M$12))/SIN($E102)*M$9)</f>
        <v>0.552667563064617</v>
      </c>
      <c r="CZ102" s="0" t="n">
        <f aca="false">IF(N$9=0,0,(SIN(N$12)*COS($E102)+SIN($E102)*COS(N$12))/SIN($E102)*N$9)</f>
        <v>0.554948602366141</v>
      </c>
      <c r="DA102" s="0" t="n">
        <f aca="false">IF(O$9=0,0,(SIN(O$12)*COS($E102)+SIN($E102)*COS(O$12))/SIN($E102)*O$9)</f>
        <v>0.557043186609562</v>
      </c>
      <c r="DB102" s="0" t="n">
        <f aca="false">IF(P$9=0,0,(SIN(P$12)*COS($E102)+SIN($E102)*COS(P$12))/SIN($E102)*P$9)</f>
        <v>0.558948518146442</v>
      </c>
      <c r="DC102" s="0" t="n">
        <f aca="false">IF(Q$9=0,0,(SIN(Q$12)*COS($E102)+SIN($E102)*COS(Q$12))/SIN($E102)*Q$9)</f>
        <v>0.56066186293836</v>
      </c>
      <c r="DD102" s="0" t="n">
        <f aca="false">IF(R$9=0,0,(SIN(R$12)*COS($E102)+SIN($E102)*COS(R$12))/SIN($E102)*R$9)</f>
        <v>0.562180552045747</v>
      </c>
      <c r="DE102" s="0" t="n">
        <f aca="false">IF(S$9=0,0,(SIN(S$12)*COS($E102)+SIN($E102)*COS(S$12))/SIN($E102)*S$9)</f>
        <v>0.562297661694807</v>
      </c>
      <c r="DF102" s="0" t="n">
        <f aca="false">IF(T$9=0,0,(SIN(T$12)*COS($E102)+SIN($E102)*COS(T$12))/SIN($E102)*T$9)</f>
        <v>0.562225050687039</v>
      </c>
      <c r="DG102" s="0" t="n">
        <f aca="false">IF(U$9=0,0,(SIN(U$12)*COS($E102)+SIN($E102)*COS(U$12))/SIN($E102)*U$9)</f>
        <v>0.56196135003275</v>
      </c>
      <c r="DH102" s="0" t="n">
        <f aca="false">IF(V$9=0,0,(SIN(V$12)*COS($E102)+SIN($E102)*COS(V$12))/SIN($E102)*V$9)</f>
        <v>0.561505254990555</v>
      </c>
      <c r="DI102" s="0" t="n">
        <f aca="false">IF(W$9=0,0,(SIN(W$12)*COS($E102)+SIN($E102)*COS(W$12))/SIN($E102)*W$9)</f>
        <v>0.560855525886712</v>
      </c>
      <c r="DJ102" s="0" t="n">
        <f aca="false">IF(X$9=0,0,(SIN(X$12)*COS($E102)+SIN($E102)*COS(X$12))/SIN($E102)*X$9)</f>
        <v>0.555426516081532</v>
      </c>
      <c r="DK102" s="0" t="n">
        <f aca="false">IF(Y$9=0,0,(SIN(Y$12)*COS($E102)+SIN($E102)*COS(Y$12))/SIN($E102)*Y$9)</f>
        <v>0.549854981416875</v>
      </c>
      <c r="DL102" s="0" t="n">
        <f aca="false">IF(Z$9=0,0,(SIN(Z$12)*COS($E102)+SIN($E102)*COS(Z$12))/SIN($E102)*Z$9)</f>
        <v>0.544144047148012</v>
      </c>
      <c r="DM102" s="0" t="n">
        <f aca="false">IF(AA$9=0,0,(SIN(AA$12)*COS($E102)+SIN($E102)*COS(AA$12))/SIN($E102)*AA$9)</f>
        <v>0.538296872435727</v>
      </c>
      <c r="DN102" s="0" t="n">
        <f aca="false">IF(AB$9=0,0,(SIN(AB$12)*COS($E102)+SIN($E102)*COS(AB$12))/SIN($E102)*AB$9)</f>
        <v>0.532316648951592</v>
      </c>
      <c r="DO102" s="0" t="n">
        <f aca="false">IF(AC$9=0,0,(SIN(AC$12)*COS($E102)+SIN($E102)*COS(AC$12))/SIN($E102)*AC$9)</f>
        <v>0.525182629877107</v>
      </c>
      <c r="DP102" s="0" t="n">
        <f aca="false">IF(AD$9=0,0,(SIN(AD$12)*COS($E102)+SIN($E102)*COS(AD$12))/SIN($E102)*AD$9)</f>
        <v>0.518615005867324</v>
      </c>
      <c r="DQ102" s="0" t="n">
        <f aca="false">IF(AE$9=0,0,(SIN(AE$12)*COS($E102)+SIN($E102)*COS(AE$12))/SIN($E102)*AE$9)</f>
        <v>0.512713903620569</v>
      </c>
      <c r="DR102" s="0" t="n">
        <f aca="false">IF(AF$9=0,0,(SIN(AF$12)*COS($E102)+SIN($E102)*COS(AF$12))/SIN($E102)*AF$9)</f>
        <v>0.506685796143073</v>
      </c>
      <c r="DS102" s="0" t="n">
        <f aca="false">IF(AG$9=0,0,(SIN(AG$12)*COS($E102)+SIN($E102)*COS(AG$12))/SIN($E102)*AG$9)</f>
        <v>0.500533607041105</v>
      </c>
      <c r="DT102" s="0" t="n">
        <f aca="false">IF(AH$9=0,0,(SIN(AH$12)*COS($E102)+SIN($E102)*COS(AH$12))/SIN($E102)*AH$9)</f>
        <v>0.493932891532546</v>
      </c>
      <c r="DU102" s="0" t="n">
        <f aca="false">IF(AI$9=0,0,(SIN(AI$12)*COS($E102)+SIN($E102)*COS(AI$12))/SIN($E102)*AI$9)</f>
        <v>0.487220202081548</v>
      </c>
      <c r="DV102" s="0" t="n">
        <f aca="false">IF(AJ$9=0,0,(SIN(AJ$12)*COS($E102)+SIN($E102)*COS(AJ$12))/SIN($E102)*AJ$9)</f>
        <v>0.480398840706011</v>
      </c>
      <c r="DW102" s="0" t="n">
        <f aca="false">IF(AK$9=0,0,(SIN(AK$12)*COS($E102)+SIN($E102)*COS(AK$12))/SIN($E102)*AK$9)</f>
        <v>0.473472130421144</v>
      </c>
      <c r="DX102" s="0" t="n">
        <f aca="false">IF(AL$9=0,0,(SIN(AL$12)*COS($E102)+SIN($E102)*COS(AL$12))/SIN($E102)*AL$9)</f>
        <v>0.466443413847956</v>
      </c>
      <c r="DY102" s="0" t="n">
        <f aca="false">IF(AM$9=0,0,(SIN(AM$12)*COS($E102)+SIN($E102)*COS(AM$12))/SIN($E102)*AM$9)</f>
        <v>0.45921239213738</v>
      </c>
      <c r="DZ102" s="0" t="n">
        <f aca="false">IF(AN$9=0,0,(SIN(AN$12)*COS($E102)+SIN($E102)*COS(AN$12))/SIN($E102)*AN$9)</f>
        <v>0.451888483898011</v>
      </c>
      <c r="EA102" s="0" t="n">
        <f aca="false">IF(AO$9=0,0,(SIN(AO$12)*COS($E102)+SIN($E102)*COS(AO$12))/SIN($E102)*AO$9)</f>
        <v>0.444475175839383</v>
      </c>
      <c r="EB102" s="0" t="n">
        <f aca="false">IF(AP$9=0,0,(SIN(AP$12)*COS($E102)+SIN($E102)*COS(AP$12))/SIN($E102)*AP$9)</f>
        <v>0.436975967205728</v>
      </c>
      <c r="EC102" s="0" t="n">
        <f aca="false">IF(AQ$9=0,0,(SIN(AQ$12)*COS($E102)+SIN($E102)*COS(AQ$12))/SIN($E102)*AQ$9)</f>
        <v>0.429394368332026</v>
      </c>
      <c r="ED102" s="0" t="n">
        <f aca="false">IF(AR$9=0,0,(SIN(AR$12)*COS($E102)+SIN($E102)*COS(AR$12))/SIN($E102)*AR$9)</f>
        <v>0.421879996394992</v>
      </c>
      <c r="EE102" s="0" t="n">
        <f aca="false">IF(AS$9=0,0,(SIN(AS$12)*COS($E102)+SIN($E102)*COS(AS$12))/SIN($E102)*AS$9)</f>
        <v>0.414286253726019</v>
      </c>
      <c r="EF102" s="0" t="n">
        <f aca="false">IF(AT$9=0,0,(SIN(AT$12)*COS($E102)+SIN($E102)*COS(AT$12))/SIN($E102)*AT$9)</f>
        <v>0.406616543616441</v>
      </c>
      <c r="EG102" s="0" t="n">
        <f aca="false">IF(AU$9=0,0,(SIN(AU$12)*COS($E102)+SIN($E102)*COS(AU$12))/SIN($E102)*AU$9)</f>
        <v>0.398874277198025</v>
      </c>
      <c r="EH102" s="0" t="n">
        <f aca="false">IF(AV$9=0,0,(SIN(AV$12)*COS($E102)+SIN($E102)*COS(AV$12))/SIN($E102)*AV$9)</f>
        <v>0.391062872076492</v>
      </c>
      <c r="EI102" s="0" t="n">
        <f aca="false">IF(AW$9=0,0,(SIN(AW$12)*COS($E102)+SIN($E102)*COS(AW$12))/SIN($E102)*AW$9)</f>
        <v>0.382462588427667</v>
      </c>
      <c r="EJ102" s="0" t="n">
        <f aca="false">IF(AX$9=0,0,(SIN(AX$12)*COS($E102)+SIN($E102)*COS(AX$12))/SIN($E102)*AX$9)</f>
        <v>0.373823773948748</v>
      </c>
      <c r="EK102" s="0" t="n">
        <f aca="false">IF(AY$9=0,0,(SIN(AY$12)*COS($E102)+SIN($E102)*COS(AY$12))/SIN($E102)*AY$9)</f>
        <v>0.365150507490157</v>
      </c>
      <c r="EL102" s="0" t="n">
        <f aca="false">IF(AZ$9=0,0,(SIN(AZ$12)*COS($E102)+SIN($E102)*COS(AZ$12))/SIN($E102)*AZ$9)</f>
        <v>0.35644685420512</v>
      </c>
      <c r="EM102" s="0" t="n">
        <f aca="false">IF(BA$9=0,0,(SIN(BA$12)*COS($E102)+SIN($E102)*COS(BA$12))/SIN($E102)*BA$9)</f>
        <v>0.347716863877864</v>
      </c>
      <c r="EN102" s="0" t="n">
        <f aca="false">IF(BB$9=0,0,(SIN(BB$12)*COS($E102)+SIN($E102)*COS(BB$12))/SIN($E102)*BB$9)</f>
        <v>0.338675103363683</v>
      </c>
      <c r="EO102" s="0" t="n">
        <f aca="false">IF(BC$9=0,0,(SIN(BC$12)*COS($E102)+SIN($E102)*COS(BC$12))/SIN($E102)*BC$9)</f>
        <v>0.329626362171815</v>
      </c>
      <c r="EP102" s="0" t="n">
        <f aca="false">IF(BD$9=0,0,(SIN(BD$12)*COS($E102)+SIN($E102)*COS(BD$12))/SIN($E102)*BD$9)</f>
        <v>0.320574893428528</v>
      </c>
      <c r="EQ102" s="0" t="n">
        <f aca="false">IF(BE$9=0,0,(SIN(BE$12)*COS($E102)+SIN($E102)*COS(BE$12))/SIN($E102)*BE$9)</f>
        <v>0.311524921336707</v>
      </c>
      <c r="ER102" s="0" t="n">
        <f aca="false">IF(BF$9=0,0,(SIN(BF$12)*COS($E102)+SIN($E102)*COS(BF$12))/SIN($E102)*BF$9)</f>
        <v>0.302480639442248</v>
      </c>
      <c r="ES102" s="0" t="n">
        <f aca="false">IF(BG$9=0,0,(SIN(BG$12)*COS($E102)+SIN($E102)*COS(BG$12))/SIN($E102)*BG$9)</f>
        <v>0.293074287234676</v>
      </c>
      <c r="ET102" s="0" t="n">
        <f aca="false">IF(BH$9=0,0,(SIN(BH$12)*COS($E102)+SIN($E102)*COS(BH$12))/SIN($E102)*BH$9)</f>
        <v>0.283699254300979</v>
      </c>
      <c r="EU102" s="0" t="n">
        <f aca="false">IF(BI$9=0,0,(SIN(BI$12)*COS($E102)+SIN($E102)*COS(BI$12))/SIN($E102)*BI$9)</f>
        <v>0.274359963952667</v>
      </c>
      <c r="EV102" s="0" t="n">
        <f aca="false">IF(BJ$9=0,0,(SIN(BJ$12)*COS($E102)+SIN($E102)*COS(BJ$12))/SIN($E102)*BJ$9)</f>
        <v>0.265060791402553</v>
      </c>
      <c r="EW102" s="0" t="n">
        <f aca="false">IF(BK$9=0,0,(SIN(BK$12)*COS($E102)+SIN($E102)*COS(BK$12))/SIN($E102)*BK$9)</f>
        <v>0.255806061965857</v>
      </c>
      <c r="EX102" s="0" t="n">
        <f aca="false">IF(BL$9=0,0,(SIN(BL$12)*COS($E102)+SIN($E102)*COS(BL$12))/SIN($E102)*BL$9)</f>
        <v>0.246763794340625</v>
      </c>
      <c r="EY102" s="0" t="n">
        <f aca="false">IF(BM$9=0,0,(SIN(BM$12)*COS($E102)+SIN($E102)*COS(BM$12))/SIN($E102)*BM$9)</f>
        <v>0.237765267129926</v>
      </c>
      <c r="EZ102" s="0" t="n">
        <f aca="false">IF(BN$9=0,0,(SIN(BN$12)*COS($E102)+SIN($E102)*COS(BN$12))/SIN($E102)*BN$9)</f>
        <v>0.228814499999999</v>
      </c>
      <c r="FA102" s="0" t="n">
        <f aca="false">IF(BO$9=0,0,(SIN(BO$12)*COS($E102)+SIN($E102)*COS(BO$12))/SIN($E102)*BO$9)</f>
        <v>0.21991546145918</v>
      </c>
      <c r="FB102" s="0" t="n">
        <f aca="false">IF(BP$9=0,0,(SIN(BP$12)*COS($E102)+SIN($E102)*COS(BP$12))/SIN($E102)*BP$9)</f>
        <v>0.211072067270721</v>
      </c>
      <c r="FC102" s="0" t="n">
        <f aca="false">IF(BQ$9=0,0,(SIN(BQ$12)*COS($E102)+SIN($E102)*COS(BQ$12))/SIN($E102)*BQ$9)</f>
        <v>0.202568745021786</v>
      </c>
      <c r="FD102" s="0" t="n">
        <f aca="false">IF(BR$9=0,0,(SIN(BR$12)*COS($E102)+SIN($E102)*COS(BR$12))/SIN($E102)*BR$9)</f>
        <v>0.194109428684762</v>
      </c>
      <c r="FE102" s="0" t="n">
        <f aca="false">IF(BS$9=0,0,(SIN(BS$12)*COS($E102)+SIN($E102)*COS(BS$12))/SIN($E102)*BS$9)</f>
        <v>0.185697618972338</v>
      </c>
      <c r="FF102" s="0" t="n">
        <f aca="false">IF(BT$9=0,0,(SIN(BT$12)*COS($E102)+SIN($E102)*COS(BT$12))/SIN($E102)*BT$9)</f>
        <v>0.177336769644404</v>
      </c>
      <c r="FG102" s="0" t="n">
        <f aca="false">IF(BU$9=0,0,(SIN(BU$12)*COS($E102)+SIN($E102)*COS(BU$12))/SIN($E102)*BU$9)</f>
        <v>0.169030286184459</v>
      </c>
      <c r="FH102" s="0" t="n">
        <f aca="false">IF(BV$9=0,0,(SIN(BV$12)*COS($E102)+SIN($E102)*COS(BV$12))/SIN($E102)*BV$9)</f>
        <v>0.160897277938067</v>
      </c>
      <c r="FI102" s="0" t="n">
        <f aca="false">IF(BW$9=0,0,(SIN(BW$12)*COS($E102)+SIN($E102)*COS(BW$12))/SIN($E102)*BW$9)</f>
        <v>0.152815261045106</v>
      </c>
      <c r="FJ102" s="0" t="n">
        <f aca="false">IF(BX$9=0,0,(SIN(BX$12)*COS($E102)+SIN($E102)*COS(BX$12))/SIN($E102)*BX$9)</f>
        <v>0.144787387274054</v>
      </c>
      <c r="FK102" s="0" t="n">
        <f aca="false">IF(BY$9=0,0,(SIN(BY$12)*COS($E102)+SIN($E102)*COS(BY$12))/SIN($E102)*BY$9)</f>
        <v>0.136816761229075</v>
      </c>
      <c r="FL102" s="0" t="n">
        <f aca="false">IF(BZ$9=0,0,(SIN(BZ$12)*COS($E102)+SIN($E102)*COS(BZ$12))/SIN($E102)*BZ$9)</f>
        <v>0.128906439203508</v>
      </c>
      <c r="FM102" s="0" t="n">
        <f aca="false">IF(CA$9=0,0,(SIN(CA$12)*COS($E102)+SIN($E102)*COS(CA$12))/SIN($E102)*CA$9)</f>
        <v>0.121059428057495</v>
      </c>
      <c r="FN102" s="0" t="n">
        <f aca="false">IF(CB$9=0,0,(SIN(CB$12)*COS($E102)+SIN($E102)*COS(CB$12))/SIN($E102)*CB$9)</f>
        <v>0.113278684120111</v>
      </c>
      <c r="FO102" s="0" t="n">
        <f aca="false">IF(CC$9=0,0,(SIN(CC$12)*COS($E102)+SIN($E102)*COS(CC$12))/SIN($E102)*CC$9)</f>
        <v>0.105567112116415</v>
      </c>
      <c r="FP102" s="0" t="n">
        <f aca="false">IF(CD$9=0,0,(SIN(CD$12)*COS($E102)+SIN($E102)*COS(CD$12))/SIN($E102)*CD$9)</f>
        <v>0.0979275641197882</v>
      </c>
      <c r="FQ102" s="0" t="n">
        <f aca="false">IF(CE$9=0,0,(SIN(CE$12)*COS($E102)+SIN($E102)*COS(CE$12))/SIN($E102)*CE$9)</f>
        <v>0.0903628385299292</v>
      </c>
      <c r="FR102" s="0" t="n">
        <f aca="false">IF(CF$9=0,0,(SIN(CF$12)*COS($E102)+SIN($E102)*COS(CF$12))/SIN($E102)*CF$9)</f>
        <v>0.0825920576728082</v>
      </c>
      <c r="FS102" s="0" t="n">
        <f aca="false">IF(CG$9=0,0,(SIN(CG$12)*COS($E102)+SIN($E102)*COS(CG$12))/SIN($E102)*CG$9)</f>
        <v>0.0749481921085461</v>
      </c>
      <c r="FT102" s="0" t="n">
        <f aca="false">IF(CH$9=0,0,(SIN(CH$12)*COS($E102)+SIN($E102)*COS(CH$12))/SIN($E102)*CH$9)</f>
        <v>0.0674341112070166</v>
      </c>
      <c r="FU102" s="0" t="n">
        <f aca="false">IF(CI$9=0,0,(SIN(CI$12)*COS($E102)+SIN($E102)*COS(CI$12))/SIN($E102)*CI$9)</f>
        <v>0.0600525983165401</v>
      </c>
      <c r="FV102" s="0" t="n">
        <f aca="false">IF(CJ$9=0,0,(SIN(CJ$12)*COS($E102)+SIN($E102)*COS(CJ$12))/SIN($E102)*CJ$9)</f>
        <v>0.052806349765423</v>
      </c>
      <c r="FW102" s="0" t="n">
        <f aca="false">IF(CK$9=0,0,(SIN(CK$12)*COS($E102)+SIN($E102)*COS(CK$12))/SIN($E102)*CK$9)</f>
        <v>0.045789667781043</v>
      </c>
      <c r="FX102" s="0" t="n">
        <f aca="false">IF(CL$9=0,0,(SIN(CL$12)*COS($E102)+SIN($E102)*COS(CL$12))/SIN($E102)*CL$9)</f>
        <v>0.0388872835618522</v>
      </c>
      <c r="FY102" s="0" t="n">
        <f aca="false">IF(CM$9=0,0,(SIN(CM$12)*COS($E102)+SIN($E102)*COS(CM$12))/SIN($E102)*CM$9)</f>
        <v>0.0321015549245132</v>
      </c>
      <c r="FZ102" s="0" t="n">
        <f aca="false">IF(CN$9=0,0,(SIN(CN$12)*COS($E102)+SIN($E102)*COS(CN$12))/SIN($E102)*CN$9)</f>
        <v>0.025434765008611</v>
      </c>
      <c r="GA102" s="0" t="n">
        <f aca="false">IF(CO$9=0,0,(SIN(CO$12)*COS($E102)+SIN($E102)*COS(CO$12))/SIN($E102)*CO$9)</f>
        <v>0.0188891215153481</v>
      </c>
      <c r="GB102" s="0" t="n">
        <f aca="false">IF(CP$9=0,0,(SIN(CP$12)*COS($E102)+SIN($E102)*COS(CP$12))/SIN($E102)*CP$9)</f>
        <v>0.0124506073178766</v>
      </c>
      <c r="GC102" s="0" t="n">
        <f aca="false">IF(CQ$9=0,0,(SIN(CQ$12)*COS($E102)+SIN($E102)*COS(CQ$12))/SIN($E102)*CQ$9)</f>
        <v>0.00615357196332425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1.04772120267864</v>
      </c>
      <c r="H103" s="0" t="n">
        <f aca="false">IF($B13=0,0,IF(SIN(H$12)=0,999999999,(SIN(H$12)*COS($E13)+SIN($E13)*COS(H$12))/SIN(H$12)*$B13))</f>
        <v>0.785711097270507</v>
      </c>
      <c r="I103" s="0" t="n">
        <f aca="false">IF($B13=0,0,IF(SIN(I$12)=0,999999999,(SIN(I$12)*COS($E13)+SIN($E13)*COS(I$12))/SIN(I$12)*$B13))</f>
        <v>0.698338912284881</v>
      </c>
      <c r="J103" s="0" t="n">
        <f aca="false">IF($B13=0,0,IF(SIN(J$12)=0,999999999,(SIN(J$12)*COS($E13)+SIN($E13)*COS(J$12))/SIN(J$12)*$B13))</f>
        <v>0.654626191183451</v>
      </c>
      <c r="K103" s="0" t="n">
        <f aca="false">IF($B13=0,0,IF(SIN(K$12)=0,999999999,(SIN(K$12)*COS($E13)+SIN($E13)*COS(K$12))/SIN(K$12)*$B13))</f>
        <v>0.628377237451874</v>
      </c>
      <c r="L103" s="0" t="n">
        <f aca="false">IF($B13=0,0,IF(SIN(L$12)=0,999999999,(SIN(L$12)*COS($E13)+SIN($E13)*COS(L$12))/SIN(L$12)*$B13))</f>
        <v>0.610860147899922</v>
      </c>
      <c r="M103" s="0" t="n">
        <f aca="false">IF($B13=0,0,IF(SIN(M$12)=0,999999999,(SIN(M$12)*COS($E13)+SIN($E13)*COS(M$12))/SIN(M$12)*$B13))</f>
        <v>0.598332674558228</v>
      </c>
      <c r="N103" s="0" t="n">
        <f aca="false">IF($B13=0,0,IF(SIN(N$12)=0,999999999,(SIN(N$12)*COS($E13)+SIN($E13)*COS(N$12))/SIN(N$12)*$B13))</f>
        <v>0.5889236901496</v>
      </c>
      <c r="O103" s="0" t="n">
        <f aca="false">IF($B13=0,0,IF(SIN(O$12)=0,999999999,(SIN(O$12)*COS($E13)+SIN($E13)*COS(O$12))/SIN(O$12)*$B13))</f>
        <v>0.581593676576863</v>
      </c>
      <c r="P103" s="0" t="n">
        <f aca="false">IF($B13=0,0,IF(SIN(P$12)=0,999999999,(SIN(P$12)*COS($E13)+SIN($E13)*COS(P$12))/SIN(P$12)*$B13))</f>
        <v>0.575718920315648</v>
      </c>
      <c r="Q103" s="0" t="n">
        <f aca="false">IF($B13=0,0,IF(SIN(Q$12)=0,999999999,(SIN(Q$12)*COS($E13)+SIN($E13)*COS(Q$12))/SIN(Q$12)*$B13))</f>
        <v>0.570902510318042</v>
      </c>
      <c r="R103" s="0" t="n">
        <f aca="false">IF($B13=0,0,IF(SIN(R$12)=0,999999999,(SIN(R$12)*COS($E13)+SIN($E13)*COS(R$12))/SIN(R$12)*$B13))</f>
        <v>0.56687983696239</v>
      </c>
      <c r="S103" s="0" t="n">
        <f aca="false">IF($B13=0,0,IF(SIN(S$12)=0,999999999,(SIN(S$12)*COS($E13)+SIN($E13)*COS(S$12))/SIN(S$12)*$B13))</f>
        <v>0.563467706870541</v>
      </c>
      <c r="T103" s="0" t="n">
        <f aca="false">IF($B13=0,0,IF(SIN(T$12)=0,999999999,(SIN(T$12)*COS($E13)+SIN($E13)*COS(T$12))/SIN(T$12)*$B13))</f>
        <v>0.560535265658769</v>
      </c>
      <c r="U103" s="0" t="n">
        <f aca="false">IF($B13=0,0,IF(SIN(U$12)=0,999999999,(SIN(U$12)*COS($E13)+SIN($E13)*COS(U$12))/SIN(U$12)*$B13))</f>
        <v>0.557986551586633</v>
      </c>
      <c r="V103" s="0" t="n">
        <f aca="false">IF($B13=0,0,IF(SIN(V$12)=0,999999999,(SIN(V$12)*COS($E13)+SIN($E13)*COS(V$12))/SIN(V$12)*$B13))</f>
        <v>0.555749591585892</v>
      </c>
      <c r="W103" s="0" t="n">
        <f aca="false">IF($B13=0,0,IF(SIN(W$12)=0,999999999,(SIN(W$12)*COS($E13)+SIN($E13)*COS(W$12))/SIN(W$12)*$B13))</f>
        <v>0.553769345748241</v>
      </c>
      <c r="X103" s="0" t="n">
        <f aca="false">IF($B13=0,0,IF(SIN(X$12)=0,999999999,(SIN(X$12)*COS($E13)+SIN($E13)*COS(X$12))/SIN(X$12)*$B13))</f>
        <v>0.552003003648959</v>
      </c>
      <c r="Y103" s="0" t="n">
        <f aca="false">IF($B13=0,0,IF(SIN(Y$12)=0,999999999,(SIN(Y$12)*COS($E13)+SIN($E13)*COS(Y$12))/SIN(Y$12)*$B13))</f>
        <v>0.55041676604058</v>
      </c>
      <c r="Z103" s="0" t="n">
        <f aca="false">IF($B13=0,0,IF(SIN(Z$12)=0,999999999,(SIN(Z$12)*COS($E13)+SIN($E13)*COS(Z$12))/SIN(Z$12)*$B13))</f>
        <v>0.548983592037027</v>
      </c>
      <c r="AA103" s="0" t="n">
        <f aca="false">IF($B13=0,0,IF(SIN(AA$12)=0,999999999,(SIN(AA$12)*COS($E13)+SIN($E13)*COS(AA$12))/SIN(AA$12)*$B13))</f>
        <v>0.547681589958033</v>
      </c>
      <c r="AB103" s="0" t="n">
        <f aca="false">IF($B13=0,0,IF(SIN(AB$12)=0,999999999,(SIN(AB$12)*COS($E13)+SIN($E13)*COS(AB$12))/SIN(AB$12)*$B13))</f>
        <v>0.546492847032803</v>
      </c>
      <c r="AC103" s="0" t="n">
        <f aca="false">IF($B13=0,0,IF(SIN(AC$12)=0,999999999,(SIN(AC$12)*COS($E13)+SIN($E13)*COS(AC$12))/SIN(AC$12)*$B13))</f>
        <v>0.545402564397021</v>
      </c>
      <c r="AD103" s="0" t="n">
        <f aca="false">IF($B13=0,0,IF(SIN(AD$12)=0,999999999,(SIN(AD$12)*COS($E13)+SIN($E13)*COS(AD$12))/SIN(AD$12)*$B13))</f>
        <v>0.544398408339278</v>
      </c>
      <c r="AE103" s="0" t="n">
        <f aca="false">IF($B13=0,0,IF(SIN(AE$12)=0,999999999,(SIN(AE$12)*COS($E13)+SIN($E13)*COS(AE$12))/SIN(AE$12)*$B13))</f>
        <v>0.54347001724703</v>
      </c>
      <c r="AF103" s="0" t="n">
        <f aca="false">IF($B13=0,0,IF(SIN(AF$12)=0,999999999,(SIN(AF$12)*COS($E13)+SIN($E13)*COS(AF$12))/SIN(AF$12)*$B13))</f>
        <v>0.542608622332953</v>
      </c>
      <c r="AG103" s="0" t="n">
        <f aca="false">IF($B13=0,0,IF(SIN(AG$12)=0,999999999,(SIN(AG$12)*COS($E13)+SIN($E13)*COS(AG$12))/SIN(AG$12)*$B13))</f>
        <v>0.541806752643018</v>
      </c>
      <c r="AH103" s="0" t="n">
        <f aca="false">IF($B13=0,0,IF(SIN(AH$12)=0,999999999,(SIN(AH$12)*COS($E13)+SIN($E13)*COS(AH$12))/SIN(AH$12)*$B13))</f>
        <v>0.541058003275822</v>
      </c>
      <c r="AI103" s="0" t="n">
        <f aca="false">IF($B13=0,0,IF(SIN(AI$12)=0,999999999,(SIN(AI$12)*COS($E13)+SIN($E13)*COS(AI$12))/SIN(AI$12)*$B13))</f>
        <v>0.540356851555235</v>
      </c>
      <c r="AJ103" s="0" t="n">
        <f aca="false">IF($B13=0,0,IF(SIN(AJ$12)=0,999999999,(SIN(AJ$12)*COS($E13)+SIN($E13)*COS(AJ$12))/SIN(AJ$12)*$B13))</f>
        <v>0.539698509967208</v>
      </c>
      <c r="AK103" s="0" t="n">
        <f aca="false">IF($B13=0,0,IF(SIN(AK$12)=0,999999999,(SIN(AK$12)*COS($E13)+SIN($E13)*COS(AK$12))/SIN(AK$12)*$B13))</f>
        <v>0.539078807559109</v>
      </c>
      <c r="AL103" s="0" t="n">
        <f aca="false">IF($B13=0,0,IF(SIN(AL$12)=0,999999999,(SIN(AL$12)*COS($E13)+SIN($E13)*COS(AL$12))/SIN(AL$12)*$B13))</f>
        <v>0.538494093575371</v>
      </c>
      <c r="AM103" s="0" t="n">
        <f aca="false">IF($B13=0,0,IF(SIN(AM$12)=0,999999999,(SIN(AM$12)*COS($E13)+SIN($E13)*COS(AM$12))/SIN(AM$12)*$B13))</f>
        <v>0.537941158612586</v>
      </c>
      <c r="AN103" s="0" t="n">
        <f aca="false">IF($B13=0,0,IF(SIN(AN$12)=0,999999999,(SIN(AN$12)*COS($E13)+SIN($E13)*COS(AN$12))/SIN(AN$12)*$B13))</f>
        <v>0.537417169687066</v>
      </c>
      <c r="AO103" s="0" t="n">
        <f aca="false">IF($B13=0,0,IF(SIN(AO$12)=0,999999999,(SIN(AO$12)*COS($E13)+SIN($E13)*COS(AO$12))/SIN(AO$12)*$B13))</f>
        <v>0.536919616432318</v>
      </c>
      <c r="AP103" s="0" t="n">
        <f aca="false">IF($B13=0,0,IF(SIN(AP$12)=0,999999999,(SIN(AP$12)*COS($E13)+SIN($E13)*COS(AP$12))/SIN(AP$12)*$B13))</f>
        <v>0.536446266262219</v>
      </c>
      <c r="AQ103" s="0" t="n">
        <f aca="false">IF($B13=0,0,IF(SIN(AQ$12)=0,999999999,(SIN(AQ$12)*COS($E13)+SIN($E13)*COS(AQ$12))/SIN(AQ$12)*$B13))</f>
        <v>0.535995126803636</v>
      </c>
      <c r="AR103" s="0" t="n">
        <f aca="false">IF($B13=0,0,IF(SIN(AR$12)=0,999999999,(SIN(AR$12)*COS($E13)+SIN($E13)*COS(AR$12))/SIN(AR$12)*$B13))</f>
        <v>0.535564414259309</v>
      </c>
      <c r="AS103" s="0" t="n">
        <f aca="false">IF($B13=0,0,IF(SIN(AS$12)=0,999999999,(SIN(AS$12)*COS($E13)+SIN($E13)*COS(AS$12))/SIN(AS$12)*$B13))</f>
        <v>0.535152526636529</v>
      </c>
      <c r="AT103" s="0" t="n">
        <f aca="false">IF($B13=0,0,IF(SIN(AT$12)=0,999999999,(SIN(AT$12)*COS($E13)+SIN($E13)*COS(AT$12))/SIN(AT$12)*$B13))</f>
        <v>0.534758020990049</v>
      </c>
      <c r="AU103" s="0" t="n">
        <f aca="false">IF($B13=0,0,IF(SIN(AU$12)=0,999999999,(SIN(AU$12)*COS($E13)+SIN($E13)*COS(AU$12))/SIN(AU$12)*$B13))</f>
        <v>0.534379593993783</v>
      </c>
      <c r="AV103" s="0" t="n">
        <f aca="false">IF($B13=0,0,IF(SIN(AV$12)=0,999999999,(SIN(AV$12)*COS($E13)+SIN($E13)*COS(AV$12))/SIN(AV$12)*$B13))</f>
        <v>0.534016065286443</v>
      </c>
      <c r="AW103" s="0" t="n">
        <f aca="false">IF($B13=0,0,IF(SIN(AW$12)=0,999999999,(SIN(AW$12)*COS($E13)+SIN($E13)*COS(AW$12))/SIN(AW$12)*$B13))</f>
        <v>0.533666363139468</v>
      </c>
      <c r="AX103" s="0" t="n">
        <f aca="false">IF($B13=0,0,IF(SIN(AX$12)=0,999999999,(SIN(AX$12)*COS($E13)+SIN($E13)*COS(AX$12))/SIN(AX$12)*$B13))</f>
        <v>0.533329512077707</v>
      </c>
      <c r="AY103" s="0" t="n">
        <f aca="false">IF($B13=0,0,IF(SIN(AY$12)=0,999999999,(SIN(AY$12)*COS($E13)+SIN($E13)*COS(AY$12))/SIN(AY$12)*$B13))</f>
        <v>0.533004622149031</v>
      </c>
      <c r="AZ103" s="0" t="n">
        <f aca="false">IF($B13=0,0,IF(SIN(AZ$12)=0,999999999,(SIN(AZ$12)*COS($E13)+SIN($E13)*COS(AZ$12))/SIN(AZ$12)*$B13))</f>
        <v>0.53269087959186</v>
      </c>
      <c r="BA103" s="0" t="n">
        <f aca="false">IF($B13=0,0,IF(SIN(BA$12)=0,999999999,(SIN(BA$12)*COS($E13)+SIN($E13)*COS(BA$12))/SIN(BA$12)*$B13))</f>
        <v>0.532387538692332</v>
      </c>
      <c r="BB103" s="0" t="n">
        <f aca="false">IF($B13=0,0,IF(SIN(BB$12)=0,999999999,(SIN(BB$12)*COS($E13)+SIN($E13)*COS(BB$12))/SIN(BB$12)*$B13))</f>
        <v>0.532093914657527</v>
      </c>
      <c r="BC103" s="0" t="n">
        <f aca="false">IF($B13=0,0,IF(SIN(BC$12)=0,999999999,(SIN(BC$12)*COS($E13)+SIN($E13)*COS(BC$12))/SIN(BC$12)*$B13))</f>
        <v>0.531809377359517</v>
      </c>
      <c r="BD103" s="0" t="n">
        <f aca="false">IF($B13=0,0,IF(SIN(BD$12)=0,999999999,(SIN(BD$12)*COS($E13)+SIN($E13)*COS(BD$12))/SIN(BD$12)*$B13))</f>
        <v>0.531533345828225</v>
      </c>
      <c r="BE103" s="0" t="n">
        <f aca="false">IF($B13=0,0,IF(SIN(BE$12)=0,999999999,(SIN(BE$12)*COS($E13)+SIN($E13)*COS(BE$12))/SIN(BE$12)*$B13))</f>
        <v>0.531265283390226</v>
      </c>
      <c r="BF103" s="0" t="n">
        <f aca="false">IF($B13=0,0,IF(SIN(BF$12)=0,999999999,(SIN(BF$12)*COS($E13)+SIN($E13)*COS(BF$12))/SIN(BF$12)*$B13))</f>
        <v>0.531004693366425</v>
      </c>
      <c r="BG103" s="0" t="n">
        <f aca="false">IF($B13=0,0,IF(SIN(BG$12)=0,999999999,(SIN(BG$12)*COS($E13)+SIN($E13)*COS(BG$12))/SIN(BG$12)*$B13))</f>
        <v>0.530751115254701</v>
      </c>
      <c r="BH103" s="0" t="n">
        <f aca="false">IF($B13=0,0,IF(SIN(BH$12)=0,999999999,(SIN(BH$12)*COS($E13)+SIN($E13)*COS(BH$12))/SIN(BH$12)*$B13))</f>
        <v>0.53050412133454</v>
      </c>
      <c r="BI103" s="0" t="n">
        <f aca="false">IF($B13=0,0,IF(SIN(BI$12)=0,999999999,(SIN(BI$12)*COS($E13)+SIN($E13)*COS(BI$12))/SIN(BI$12)*$B13))</f>
        <v>0.530263313639825</v>
      </c>
      <c r="BJ103" s="0" t="n">
        <f aca="false">IF($B13=0,0,IF(SIN(BJ$12)=0,999999999,(SIN(BJ$12)*COS($E13)+SIN($E13)*COS(BJ$12))/SIN(BJ$12)*$B13))</f>
        <v>0.530028321253653</v>
      </c>
      <c r="BK103" s="0" t="n">
        <f aca="false">IF($B13=0,0,IF(SIN(BK$12)=0,999999999,(SIN(BK$12)*COS($E13)+SIN($E13)*COS(BK$12))/SIN(BK$12)*$B13))</f>
        <v>0.529798797885501</v>
      </c>
      <c r="BL103" s="0" t="n">
        <f aca="false">IF($B13=0,0,IF(SIN(BL$12)=0,999999999,(SIN(BL$12)*COS($E13)+SIN($E13)*COS(BL$12))/SIN(BL$12)*$B13))</f>
        <v>0.529574419696528</v>
      </c>
      <c r="BM103" s="0" t="n">
        <f aca="false">IF($B13=0,0,IF(SIN(BM$12)=0,999999999,(SIN(BM$12)*COS($E13)+SIN($E13)*COS(BM$12))/SIN(BM$12)*$B13))</f>
        <v>0.529354883343443</v>
      </c>
      <c r="BN103" s="0" t="n">
        <f aca="false">IF($B13=0,0,IF(SIN(BN$12)=0,999999999,(SIN(BN$12)*COS($E13)+SIN($E13)*COS(BN$12))/SIN(BN$12)*$B13))</f>
        <v>0.529139904215281</v>
      </c>
      <c r="BO103" s="0" t="n">
        <f aca="false">IF($B13=0,0,IF(SIN(BO$12)=0,999999999,(SIN(BO$12)*COS($E13)+SIN($E13)*COS(BO$12))/SIN(BO$12)*$B13))</f>
        <v>0.528929214840814</v>
      </c>
      <c r="BP103" s="0" t="n">
        <f aca="false">IF($B13=0,0,IF(SIN(BP$12)=0,999999999,(SIN(BP$12)*COS($E13)+SIN($E13)*COS(BP$12))/SIN(BP$12)*$B13))</f>
        <v>0.528722563447151</v>
      </c>
      <c r="BQ103" s="0" t="n">
        <f aca="false">IF($B13=0,0,IF(SIN(BQ$12)=0,999999999,(SIN(BQ$12)*COS($E13)+SIN($E13)*COS(BQ$12))/SIN(BQ$12)*$B13))</f>
        <v>0.528519712652573</v>
      </c>
      <c r="BR103" s="0" t="n">
        <f aca="false">IF($B13=0,0,IF(SIN(BR$12)=0,999999999,(SIN(BR$12)*COS($E13)+SIN($E13)*COS(BR$12))/SIN(BR$12)*$B13))</f>
        <v>0.528320438278739</v>
      </c>
      <c r="BS103" s="0" t="n">
        <f aca="false">IF($B13=0,0,IF(SIN(BS$12)=0,999999999,(SIN(BS$12)*COS($E13)+SIN($E13)*COS(BS$12))/SIN(BS$12)*$B13))</f>
        <v>0.528124528269216</v>
      </c>
      <c r="BT103" s="0" t="n">
        <f aca="false">IF($B13=0,0,IF(SIN(BT$12)=0,999999999,(SIN(BT$12)*COS($E13)+SIN($E13)*COS(BT$12))/SIN(BT$12)*$B13))</f>
        <v>0.52793178170286</v>
      </c>
      <c r="BU103" s="0" t="n">
        <f aca="false">IF($B13=0,0,IF(SIN(BU$12)=0,999999999,(SIN(BU$12)*COS($E13)+SIN($E13)*COS(BU$12))/SIN(BU$12)*$B13))</f>
        <v>0.527742007891937</v>
      </c>
      <c r="BV103" s="0" t="n">
        <f aca="false">IF($B13=0,0,IF(SIN(BV$12)=0,999999999,(SIN(BV$12)*COS($E13)+SIN($E13)*COS(BV$12))/SIN(BV$12)*$B13))</f>
        <v>0.527555025556024</v>
      </c>
      <c r="BW103" s="0" t="n">
        <f aca="false">IF($B13=0,0,IF(SIN(BW$12)=0,999999999,(SIN(BW$12)*COS($E13)+SIN($E13)*COS(BW$12))/SIN(BW$12)*$B13))</f>
        <v>0.527370662063782</v>
      </c>
      <c r="BX103" s="0" t="n">
        <f aca="false">IF($B13=0,0,IF(SIN(BX$12)=0,999999999,(SIN(BX$12)*COS($E13)+SIN($E13)*COS(BX$12))/SIN(BX$12)*$B13))</f>
        <v>0.527188752735564</v>
      </c>
      <c r="BY103" s="0" t="n">
        <f aca="false">IF($B13=0,0,IF(SIN(BY$12)=0,999999999,(SIN(BY$12)*COS($E13)+SIN($E13)*COS(BY$12))/SIN(BY$12)*$B13))</f>
        <v>0.527009140200597</v>
      </c>
      <c r="BZ103" s="0" t="n">
        <f aca="false">IF($B13=0,0,IF(SIN(BZ$12)=0,999999999,(SIN(BZ$12)*COS($E13)+SIN($E13)*COS(BZ$12))/SIN(BZ$12)*$B13))</f>
        <v>0.526831673803157</v>
      </c>
      <c r="CA103" s="0" t="n">
        <f aca="false">IF($B13=0,0,IF(SIN(CA$12)=0,999999999,(SIN(CA$12)*COS($E13)+SIN($E13)*COS(CA$12))/SIN(CA$12)*$B13))</f>
        <v>0.526656209052743</v>
      </c>
      <c r="CB103" s="0" t="n">
        <f aca="false">IF($B13=0,0,IF(SIN(CB$12)=0,999999999,(SIN(CB$12)*COS($E13)+SIN($E13)*COS(CB$12))/SIN(CB$12)*$B13))</f>
        <v>0.526482607113785</v>
      </c>
      <c r="CC103" s="0" t="n">
        <f aca="false">IF($B13=0,0,IF(SIN(CC$12)=0,999999999,(SIN(CC$12)*COS($E13)+SIN($E13)*COS(CC$12))/SIN(CC$12)*$B13))</f>
        <v>0.526310734330854</v>
      </c>
      <c r="CD103" s="0" t="n">
        <f aca="false">IF($B13=0,0,IF(SIN(CD$12)=0,999999999,(SIN(CD$12)*COS($E13)+SIN($E13)*COS(CD$12))/SIN(CD$12)*$B13))</f>
        <v>0.52614046178576</v>
      </c>
      <c r="CE103" s="0" t="n">
        <f aca="false">IF($B13=0,0,IF(SIN(CE$12)=0,999999999,(SIN(CE$12)*COS($E13)+SIN($E13)*COS(CE$12))/SIN(CE$12)*$B13))</f>
        <v>0.525971664883271</v>
      </c>
      <c r="CF103" s="0" t="n">
        <f aca="false">IF($B13=0,0,IF(SIN(CF$12)=0,999999999,(SIN(CF$12)*COS($E13)+SIN($E13)*COS(CF$12))/SIN(CF$12)*$B13))</f>
        <v>0.525804222962469</v>
      </c>
      <c r="CG103" s="0" t="n">
        <f aca="false">IF($B13=0,0,IF(SIN(CG$12)=0,999999999,(SIN(CG$12)*COS($E13)+SIN($E13)*COS(CG$12))/SIN(CG$12)*$B13))</f>
        <v>0.525638018931071</v>
      </c>
      <c r="CH103" s="0" t="n">
        <f aca="false">IF($B13=0,0,IF(SIN(CH$12)=0,999999999,(SIN(CH$12)*COS($E13)+SIN($E13)*COS(CH$12))/SIN(CH$12)*$B13))</f>
        <v>0.52547293892023</v>
      </c>
      <c r="CI103" s="0" t="n">
        <f aca="false">IF($B13=0,0,IF(SIN(CI$12)=0,999999999,(SIN(CI$12)*COS($E13)+SIN($E13)*COS(CI$12))/SIN(CI$12)*$B13))</f>
        <v>0.52530887195758</v>
      </c>
      <c r="CJ103" s="0" t="n">
        <f aca="false">IF($B13=0,0,IF(SIN(CJ$12)=0,999999999,(SIN(CJ$12)*COS($E13)+SIN($E13)*COS(CJ$12))/SIN(CJ$12)*$B13))</f>
        <v>0.525145709656451</v>
      </c>
      <c r="CK103" s="0" t="n">
        <f aca="false">IF($B13=0,0,IF(SIN(CK$12)=0,999999999,(SIN(CK$12)*COS($E13)+SIN($E13)*COS(CK$12))/SIN(CK$12)*$B13))</f>
        <v>0.524983345919325</v>
      </c>
      <c r="CL103" s="0" t="n">
        <f aca="false">IF($B13=0,0,IF(SIN(CL$12)=0,999999999,(SIN(CL$12)*COS($E13)+SIN($E13)*COS(CL$12))/SIN(CL$12)*$B13))</f>
        <v>0.524821676653776</v>
      </c>
      <c r="CM103" s="0" t="n">
        <f aca="false">IF($B13=0,0,IF(SIN(CM$12)=0,999999999,(SIN(CM$12)*COS($E13)+SIN($E13)*COS(CM$12))/SIN(CM$12)*$B13))</f>
        <v>0.524660599499213</v>
      </c>
      <c r="CN103" s="0" t="n">
        <f aca="false">IF($B13=0,0,IF(SIN(CN$12)=0,999999999,(SIN(CN$12)*COS($E13)+SIN($E13)*COS(CN$12))/SIN(CN$12)*$B13))</f>
        <v>0.524500013562886</v>
      </c>
      <c r="CO103" s="0" t="n">
        <f aca="false">IF($B13=0,0,IF(SIN(CO$12)=0,999999999,(SIN(CO$12)*COS($E13)+SIN($E13)*COS(CO$12))/SIN(CO$12)*$B13))</f>
        <v>0.524339819163673</v>
      </c>
      <c r="CP103" s="0" t="n">
        <f aca="false">IF($B13=0,0,IF(SIN(CP$12)=0,999999999,(SIN(CP$12)*COS($E13)+SIN($E13)*COS(CP$12))/SIN(CP$12)*$B13))</f>
        <v>0.524179917582241</v>
      </c>
      <c r="CQ103" s="0" t="n">
        <f aca="false">IF($B13=0,0,IF(SIN(CQ$12)=0,999999999,(SIN(CQ$12)*COS($E13)+SIN($E13)*COS(CQ$12))/SIN(CQ$12)*$B13))</f>
        <v>0.524020210816256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1.55885876636583</v>
      </c>
      <c r="H104" s="0" t="n">
        <f aca="false">IF($B14=0,0,IF(SIN(H$12)=0,999999999,(SIN(H$12)*COS($E14)+SIN($E14)*COS(H$12))/SIN(H$12)*$B14))</f>
        <v>1.03902806636583</v>
      </c>
      <c r="I104" s="0" t="n">
        <f aca="false">IF($B14=0,0,IF(SIN(I$12)=0,999999999,(SIN(I$12)*COS($E14)+SIN($E14)*COS(I$12))/SIN(I$12)*$B14))</f>
        <v>0.865680767371924</v>
      </c>
      <c r="J104" s="0" t="n">
        <f aca="false">IF($B14=0,0,IF(SIN(J$12)=0,999999999,(SIN(J$12)*COS($E14)+SIN($E14)*COS(J$12))/SIN(J$12)*$B14))</f>
        <v>0.778954286446062</v>
      </c>
      <c r="K104" s="0" t="n">
        <f aca="false">IF($B14=0,0,IF(SIN(K$12)=0,999999999,(SIN(K$12)*COS($E14)+SIN($E14)*COS(K$12))/SIN(K$12)*$B14))</f>
        <v>0.726876096670525</v>
      </c>
      <c r="L104" s="0" t="n">
        <f aca="false">IF($B14=0,0,IF(SIN(L$12)=0,999999999,(SIN(L$12)*COS($E14)+SIN($E14)*COS(L$12))/SIN(L$12)*$B14))</f>
        <v>0.692122013771432</v>
      </c>
      <c r="M104" s="0" t="n">
        <f aca="false">IF($B14=0,0,IF(SIN(M$12)=0,999999999,(SIN(M$12)*COS($E14)+SIN($E14)*COS(M$12))/SIN(M$12)*$B14))</f>
        <v>0.667267379915612</v>
      </c>
      <c r="N104" s="0" t="n">
        <f aca="false">IF($B14=0,0,IF(SIN(N$12)=0,999999999,(SIN(N$12)*COS($E14)+SIN($E14)*COS(N$12))/SIN(N$12)*$B14))</f>
        <v>0.648599859654103</v>
      </c>
      <c r="O104" s="0" t="n">
        <f aca="false">IF($B14=0,0,IF(SIN(O$12)=0,999999999,(SIN(O$12)*COS($E14)+SIN($E14)*COS(O$12))/SIN(O$12)*$B14))</f>
        <v>0.634057038564855</v>
      </c>
      <c r="P104" s="0" t="n">
        <f aca="false">IF($B14=0,0,IF(SIN(P$12)=0,999999999,(SIN(P$12)*COS($E14)+SIN($E14)*COS(P$12))/SIN(P$12)*$B14))</f>
        <v>0.62240146270514</v>
      </c>
      <c r="Q104" s="0" t="n">
        <f aca="false">IF($B14=0,0,IF(SIN(Q$12)=0,999999999,(SIN(Q$12)*COS($E14)+SIN($E14)*COS(Q$12))/SIN(Q$12)*$B14))</f>
        <v>0.612845656540173</v>
      </c>
      <c r="R104" s="0" t="n">
        <f aca="false">IF($B14=0,0,IF(SIN(R$12)=0,999999999,(SIN(R$12)*COS($E14)+SIN($E14)*COS(R$12))/SIN(R$12)*$B14))</f>
        <v>0.604864631903423</v>
      </c>
      <c r="S104" s="0" t="n">
        <f aca="false">IF($B14=0,0,IF(SIN(S$12)=0,999999999,(SIN(S$12)*COS($E14)+SIN($E14)*COS(S$12))/SIN(S$12)*$B14))</f>
        <v>0.598094931279189</v>
      </c>
      <c r="T104" s="0" t="n">
        <f aca="false">IF($B14=0,0,IF(SIN(T$12)=0,999999999,(SIN(T$12)*COS($E14)+SIN($E14)*COS(T$12))/SIN(T$12)*$B14))</f>
        <v>0.592276938246248</v>
      </c>
      <c r="U104" s="0" t="n">
        <f aca="false">IF($B14=0,0,IF(SIN(U$12)=0,999999999,(SIN(U$12)*COS($E14)+SIN($E14)*COS(U$12))/SIN(U$12)*$B14))</f>
        <v>0.587220263740681</v>
      </c>
      <c r="V104" s="0" t="n">
        <f aca="false">IF($B14=0,0,IF(SIN(V$12)=0,999999999,(SIN(V$12)*COS($E14)+SIN($E14)*COS(V$12))/SIN(V$12)*$B14))</f>
        <v>0.582782112466913</v>
      </c>
      <c r="W104" s="0" t="n">
        <f aca="false">IF($B14=0,0,IF(SIN(W$12)=0,999999999,(SIN(W$12)*COS($E14)+SIN($E14)*COS(W$12))/SIN(W$12)*$B14))</f>
        <v>0.578853284690003</v>
      </c>
      <c r="X104" s="0" t="n">
        <f aca="false">IF($B14=0,0,IF(SIN(X$12)=0,999999999,(SIN(X$12)*COS($E14)+SIN($E14)*COS(X$12))/SIN(X$12)*$B14))</f>
        <v>0.575348844094177</v>
      </c>
      <c r="Y104" s="0" t="n">
        <f aca="false">IF($B14=0,0,IF(SIN(Y$12)=0,999999999,(SIN(Y$12)*COS($E14)+SIN($E14)*COS(Y$12))/SIN(Y$12)*$B14))</f>
        <v>0.572201732630496</v>
      </c>
      <c r="Z104" s="0" t="n">
        <f aca="false">IF($B14=0,0,IF(SIN(Z$12)=0,999999999,(SIN(Z$12)*COS($E14)+SIN($E14)*COS(Z$12))/SIN(Z$12)*$B14))</f>
        <v>0.569358300907402</v>
      </c>
      <c r="AA104" s="0" t="n">
        <f aca="false">IF($B14=0,0,IF(SIN(AA$12)=0,999999999,(SIN(AA$12)*COS($E14)+SIN($E14)*COS(AA$12))/SIN(AA$12)*$B14))</f>
        <v>0.566775115609757</v>
      </c>
      <c r="AB104" s="0" t="n">
        <f aca="false">IF($B14=0,0,IF(SIN(AB$12)=0,999999999,(SIN(AB$12)*COS($E14)+SIN($E14)*COS(AB$12))/SIN(AB$12)*$B14))</f>
        <v>0.564416637619071</v>
      </c>
      <c r="AC104" s="0" t="n">
        <f aca="false">IF($B14=0,0,IF(SIN(AC$12)=0,999999999,(SIN(AC$12)*COS($E14)+SIN($E14)*COS(AC$12))/SIN(AC$12)*$B14))</f>
        <v>0.562253505838816</v>
      </c>
      <c r="AD104" s="0" t="n">
        <f aca="false">IF($B14=0,0,IF(SIN(AD$12)=0,999999999,(SIN(AD$12)*COS($E14)+SIN($E14)*COS(AD$12))/SIN(AD$12)*$B14))</f>
        <v>0.56026125006077</v>
      </c>
      <c r="AE104" s="0" t="n">
        <f aca="false">IF($B14=0,0,IF(SIN(AE$12)=0,999999999,(SIN(AE$12)*COS($E14)+SIN($E14)*COS(AE$12))/SIN(AE$12)*$B14))</f>
        <v>0.558419312740813</v>
      </c>
      <c r="AF104" s="0" t="n">
        <f aca="false">IF($B14=0,0,IF(SIN(AF$12)=0,999999999,(SIN(AF$12)*COS($E14)+SIN($E14)*COS(AF$12))/SIN(AF$12)*$B14))</f>
        <v>0.556710296516176</v>
      </c>
      <c r="AG104" s="0" t="n">
        <f aca="false">IF($B14=0,0,IF(SIN(AG$12)=0,999999999,(SIN(AG$12)*COS($E14)+SIN($E14)*COS(AG$12))/SIN(AG$12)*$B14))</f>
        <v>0.55511937893848</v>
      </c>
      <c r="AH104" s="0" t="n">
        <f aca="false">IF($B14=0,0,IF(SIN(AH$12)=0,999999999,(SIN(AH$12)*COS($E14)+SIN($E14)*COS(AH$12))/SIN(AH$12)*$B14))</f>
        <v>0.553633852618541</v>
      </c>
      <c r="AI104" s="0" t="n">
        <f aca="false">IF($B14=0,0,IF(SIN(AI$12)=0,999999999,(SIN(AI$12)*COS($E14)+SIN($E14)*COS(AI$12))/SIN(AI$12)*$B14))</f>
        <v>0.552242760511039</v>
      </c>
      <c r="AJ104" s="0" t="n">
        <f aca="false">IF($B14=0,0,IF(SIN(AJ$12)=0,999999999,(SIN(AJ$12)*COS($E14)+SIN($E14)*COS(AJ$12))/SIN(AJ$12)*$B14))</f>
        <v>0.550936604139664</v>
      </c>
      <c r="AK104" s="0" t="n">
        <f aca="false">IF($B14=0,0,IF(SIN(AK$12)=0,999999999,(SIN(AK$12)*COS($E14)+SIN($E14)*COS(AK$12))/SIN(AK$12)*$B14))</f>
        <v>0.549707108292197</v>
      </c>
      <c r="AL104" s="0" t="n">
        <f aca="false">IF($B14=0,0,IF(SIN(AL$12)=0,999999999,(SIN(AL$12)*COS($E14)+SIN($E14)*COS(AL$12))/SIN(AL$12)*$B14))</f>
        <v>0.548547029832655</v>
      </c>
      <c r="AM104" s="0" t="n">
        <f aca="false">IF($B14=0,0,IF(SIN(AM$12)=0,999999999,(SIN(AM$12)*COS($E14)+SIN($E14)*COS(AM$12))/SIN(AM$12)*$B14))</f>
        <v>0.547450001272206</v>
      </c>
      <c r="AN104" s="0" t="n">
        <f aca="false">IF($B14=0,0,IF(SIN(AN$12)=0,999999999,(SIN(AN$12)*COS($E14)+SIN($E14)*COS(AN$12))/SIN(AN$12)*$B14))</f>
        <v>0.546410401942551</v>
      </c>
      <c r="AO104" s="0" t="n">
        <f aca="false">IF($B14=0,0,IF(SIN(AO$12)=0,999999999,(SIN(AO$12)*COS($E14)+SIN($E14)*COS(AO$12))/SIN(AO$12)*$B14))</f>
        <v>0.545423251251167</v>
      </c>
      <c r="AP104" s="0" t="n">
        <f aca="false">IF($B14=0,0,IF(SIN(AP$12)=0,999999999,(SIN(AP$12)*COS($E14)+SIN($E14)*COS(AP$12))/SIN(AP$12)*$B14))</f>
        <v>0.544484119724601</v>
      </c>
      <c r="AQ104" s="0" t="n">
        <f aca="false">IF($B14=0,0,IF(SIN(AQ$12)=0,999999999,(SIN(AQ$12)*COS($E14)+SIN($E14)*COS(AQ$12))/SIN(AQ$12)*$B14))</f>
        <v>0.5435890544744</v>
      </c>
      <c r="AR104" s="0" t="n">
        <f aca="false">IF($B14=0,0,IF(SIN(AR$12)=0,999999999,(SIN(AR$12)*COS($E14)+SIN($E14)*COS(AR$12))/SIN(AR$12)*$B14))</f>
        <v>0.542734516428748</v>
      </c>
      <c r="AS104" s="0" t="n">
        <f aca="false">IF($B14=0,0,IF(SIN(AS$12)=0,999999999,(SIN(AS$12)*COS($E14)+SIN($E14)*COS(AS$12))/SIN(AS$12)*$B14))</f>
        <v>0.541917327217907</v>
      </c>
      <c r="AT104" s="0" t="n">
        <f aca="false">IF($B14=0,0,IF(SIN(AT$12)=0,999999999,(SIN(AT$12)*COS($E14)+SIN($E14)*COS(AT$12))/SIN(AT$12)*$B14))</f>
        <v>0.541134624023904</v>
      </c>
      <c r="AU104" s="0" t="n">
        <f aca="false">IF($B14=0,0,IF(SIN(AU$12)=0,999999999,(SIN(AU$12)*COS($E14)+SIN($E14)*COS(AU$12))/SIN(AU$12)*$B14))</f>
        <v>0.540383821034601</v>
      </c>
      <c r="AV104" s="0" t="n">
        <f aca="false">IF($B14=0,0,IF(SIN(AV$12)=0,999999999,(SIN(AV$12)*COS($E14)+SIN($E14)*COS(AV$12))/SIN(AV$12)*$B14))</f>
        <v>0.539662576401262</v>
      </c>
      <c r="AW104" s="0" t="n">
        <f aca="false">IF($B14=0,0,IF(SIN(AW$12)=0,999999999,(SIN(AW$12)*COS($E14)+SIN($E14)*COS(AW$12))/SIN(AW$12)*$B14))</f>
        <v>0.538968763803574</v>
      </c>
      <c r="AX104" s="0" t="n">
        <f aca="false">IF($B14=0,0,IF(SIN(AX$12)=0,999999999,(SIN(AX$12)*COS($E14)+SIN($E14)*COS(AX$12))/SIN(AX$12)*$B14))</f>
        <v>0.538300447888971</v>
      </c>
      <c r="AY104" s="0" t="n">
        <f aca="false">IF($B14=0,0,IF(SIN(AY$12)=0,999999999,(SIN(AY$12)*COS($E14)+SIN($E14)*COS(AY$12))/SIN(AY$12)*$B14))</f>
        <v>0.537655862983424</v>
      </c>
      <c r="AZ104" s="0" t="n">
        <f aca="false">IF($B14=0,0,IF(SIN(AZ$12)=0,999999999,(SIN(AZ$12)*COS($E14)+SIN($E14)*COS(AZ$12))/SIN(AZ$12)*$B14))</f>
        <v>0.537033394575727</v>
      </c>
      <c r="BA104" s="0" t="n">
        <f aca="false">IF($B14=0,0,IF(SIN(BA$12)=0,999999999,(SIN(BA$12)*COS($E14)+SIN($E14)*COS(BA$12))/SIN(BA$12)*$B14))</f>
        <v>0.536431563162032</v>
      </c>
      <c r="BB104" s="0" t="n">
        <f aca="false">IF($B14=0,0,IF(SIN(BB$12)=0,999999999,(SIN(BB$12)*COS($E14)+SIN($E14)*COS(BB$12))/SIN(BB$12)*$B14))</f>
        <v>0.535849010106257</v>
      </c>
      <c r="BC104" s="0" t="n">
        <f aca="false">IF($B14=0,0,IF(SIN(BC$12)=0,999999999,(SIN(BC$12)*COS($E14)+SIN($E14)*COS(BC$12))/SIN(BC$12)*$B14))</f>
        <v>0.535284485228217</v>
      </c>
      <c r="BD104" s="0" t="n">
        <f aca="false">IF($B14=0,0,IF(SIN(BD$12)=0,999999999,(SIN(BD$12)*COS($E14)+SIN($E14)*COS(BD$12))/SIN(BD$12)*$B14))</f>
        <v>0.534736835877403</v>
      </c>
      <c r="BE104" s="0" t="n">
        <f aca="false">IF($B14=0,0,IF(SIN(BE$12)=0,999999999,(SIN(BE$12)*COS($E14)+SIN($E14)*COS(BE$12))/SIN(BE$12)*$B14))</f>
        <v>0.534204997288309</v>
      </c>
      <c r="BF104" s="0" t="n">
        <f aca="false">IF($B14=0,0,IF(SIN(BF$12)=0,999999999,(SIN(BF$12)*COS($E14)+SIN($E14)*COS(BF$12))/SIN(BF$12)*$B14))</f>
        <v>0.533687984044584</v>
      </c>
      <c r="BG104" s="0" t="n">
        <f aca="false">IF($B14=0,0,IF(SIN(BG$12)=0,999999999,(SIN(BG$12)*COS($E14)+SIN($E14)*COS(BG$12))/SIN(BG$12)*$B14))</f>
        <v>0.533184882505364</v>
      </c>
      <c r="BH104" s="0" t="n">
        <f aca="false">IF($B14=0,0,IF(SIN(BH$12)=0,999999999,(SIN(BH$12)*COS($E14)+SIN($E14)*COS(BH$12))/SIN(BH$12)*$B14))</f>
        <v>0.53269484406882</v>
      </c>
      <c r="BI104" s="0" t="n">
        <f aca="false">IF($B14=0,0,IF(SIN(BI$12)=0,999999999,(SIN(BI$12)*COS($E14)+SIN($E14)*COS(BI$12))/SIN(BI$12)*$B14))</f>
        <v>0.532217079166149</v>
      </c>
      <c r="BJ104" s="0" t="n">
        <f aca="false">IF($B14=0,0,IF(SIN(BJ$12)=0,999999999,(SIN(BJ$12)*COS($E14)+SIN($E14)*COS(BJ$12))/SIN(BJ$12)*$B14))</f>
        <v>0.531750851894464</v>
      </c>
      <c r="BK104" s="0" t="n">
        <f aca="false">IF($B14=0,0,IF(SIN(BK$12)=0,999999999,(SIN(BK$12)*COS($E14)+SIN($E14)*COS(BK$12))/SIN(BK$12)*$B14))</f>
        <v>0.531295475209863</v>
      </c>
      <c r="BL104" s="0" t="n">
        <f aca="false">IF($B14=0,0,IF(SIN(BL$12)=0,999999999,(SIN(BL$12)*COS($E14)+SIN($E14)*COS(BL$12))/SIN(BL$12)*$B14))</f>
        <v>0.530850306612809</v>
      </c>
      <c r="BM104" s="0" t="n">
        <f aca="false">IF($B14=0,0,IF(SIN(BM$12)=0,999999999,(SIN(BM$12)*COS($E14)+SIN($E14)*COS(BM$12))/SIN(BM$12)*$B14))</f>
        <v>0.530414744267142</v>
      </c>
      <c r="BN104" s="0" t="n">
        <f aca="false">IF($B14=0,0,IF(SIN(BN$12)=0,999999999,(SIN(BN$12)*COS($E14)+SIN($E14)*COS(BN$12))/SIN(BN$12)*$B14))</f>
        <v>0.529988223501831</v>
      </c>
      <c r="BO104" s="0" t="n">
        <f aca="false">IF($B14=0,0,IF(SIN(BO$12)=0,999999999,(SIN(BO$12)*COS($E14)+SIN($E14)*COS(BO$12))/SIN(BO$12)*$B14))</f>
        <v>0.529570213651253</v>
      </c>
      <c r="BP104" s="0" t="n">
        <f aca="false">IF($B14=0,0,IF(SIN(BP$12)=0,999999999,(SIN(BP$12)*COS($E14)+SIN($E14)*COS(BP$12))/SIN(BP$12)*$B14))</f>
        <v>0.529160215195443</v>
      </c>
      <c r="BQ104" s="0" t="n">
        <f aca="false">IF($B14=0,0,IF(SIN(BQ$12)=0,999999999,(SIN(BQ$12)*COS($E14)+SIN($E14)*COS(BQ$12))/SIN(BQ$12)*$B14))</f>
        <v>0.528757757166671</v>
      </c>
      <c r="BR104" s="0" t="n">
        <f aca="false">IF($B14=0,0,IF(SIN(BR$12)=0,999999999,(SIN(BR$12)*COS($E14)+SIN($E14)*COS(BR$12))/SIN(BR$12)*$B14))</f>
        <v>0.528362394792839</v>
      </c>
      <c r="BS104" s="0" t="n">
        <f aca="false">IF($B14=0,0,IF(SIN(BS$12)=0,999999999,(SIN(BS$12)*COS($E14)+SIN($E14)*COS(BS$12))/SIN(BS$12)*$B14))</f>
        <v>0.527973707351837</v>
      </c>
      <c r="BT104" s="0" t="n">
        <f aca="false">IF($B14=0,0,IF(SIN(BT$12)=0,999999999,(SIN(BT$12)*COS($E14)+SIN($E14)*COS(BT$12))/SIN(BT$12)*$B14))</f>
        <v>0.527591296214087</v>
      </c>
      <c r="BU104" s="0" t="n">
        <f aca="false">IF($B14=0,0,IF(SIN(BU$12)=0,999999999,(SIN(BU$12)*COS($E14)+SIN($E14)*COS(BU$12))/SIN(BU$12)*$B14))</f>
        <v>0.527214783053192</v>
      </c>
      <c r="BV104" s="0" t="n">
        <f aca="false">IF($B14=0,0,IF(SIN(BV$12)=0,999999999,(SIN(BV$12)*COS($E14)+SIN($E14)*COS(BV$12))/SIN(BV$12)*$B14))</f>
        <v>0.526843808206959</v>
      </c>
      <c r="BW104" s="0" t="n">
        <f aca="false">IF($B14=0,0,IF(SIN(BW$12)=0,999999999,(SIN(BW$12)*COS($E14)+SIN($E14)*COS(BW$12))/SIN(BW$12)*$B14))</f>
        <v>0.526478029173064</v>
      </c>
      <c r="BX104" s="0" t="n">
        <f aca="false">IF($B14=0,0,IF(SIN(BX$12)=0,999999999,(SIN(BX$12)*COS($E14)+SIN($E14)*COS(BX$12))/SIN(BX$12)*$B14))</f>
        <v>0.526117119225424</v>
      </c>
      <c r="BY104" s="0" t="n">
        <f aca="false">IF($B14=0,0,IF(SIN(BY$12)=0,999999999,(SIN(BY$12)*COS($E14)+SIN($E14)*COS(BY$12))/SIN(BY$12)*$B14))</f>
        <v>0.525760766138832</v>
      </c>
      <c r="BZ104" s="0" t="n">
        <f aca="false">IF($B14=0,0,IF(SIN(BZ$12)=0,999999999,(SIN(BZ$12)*COS($E14)+SIN($E14)*COS(BZ$12))/SIN(BZ$12)*$B14))</f>
        <v>0.525408671010806</v>
      </c>
      <c r="CA104" s="0" t="n">
        <f aca="false">IF($B14=0,0,IF(SIN(CA$12)=0,999999999,(SIN(CA$12)*COS($E14)+SIN($E14)*COS(CA$12))/SIN(CA$12)*$B14))</f>
        <v>0.525060547170732</v>
      </c>
      <c r="CB104" s="0" t="n">
        <f aca="false">IF($B14=0,0,IF(SIN(CB$12)=0,999999999,(SIN(CB$12)*COS($E14)+SIN($E14)*COS(CB$12))/SIN(CB$12)*$B14))</f>
        <v>0.524716119167433</v>
      </c>
      <c r="CC104" s="0" t="n">
        <f aca="false">IF($B14=0,0,IF(SIN(CC$12)=0,999999999,(SIN(CC$12)*COS($E14)+SIN($E14)*COS(CC$12))/SIN(CC$12)*$B14))</f>
        <v>0.524375121827185</v>
      </c>
      <c r="CD104" s="0" t="n">
        <f aca="false">IF($B14=0,0,IF(SIN(CD$12)=0,999999999,(SIN(CD$12)*COS($E14)+SIN($E14)*COS(CD$12))/SIN(CD$12)*$B14))</f>
        <v>0.524037299374997</v>
      </c>
      <c r="CE104" s="0" t="n">
        <f aca="false">IF($B14=0,0,IF(SIN(CE$12)=0,999999999,(SIN(CE$12)*COS($E14)+SIN($E14)*COS(CE$12))/SIN(CE$12)*$B14))</f>
        <v>0.523702404612667</v>
      </c>
      <c r="CF104" s="0" t="n">
        <f aca="false">IF($B14=0,0,IF(SIN(CF$12)=0,999999999,(SIN(CF$12)*COS($E14)+SIN($E14)*COS(CF$12))/SIN(CF$12)*$B14))</f>
        <v>0.523370198147714</v>
      </c>
      <c r="CG104" s="0" t="n">
        <f aca="false">IF($B14=0,0,IF(SIN(CG$12)=0,999999999,(SIN(CG$12)*COS($E14)+SIN($E14)*COS(CG$12))/SIN(CG$12)*$B14))</f>
        <v>0.523040447667862</v>
      </c>
      <c r="CH104" s="0" t="n">
        <f aca="false">IF($B14=0,0,IF(SIN(CH$12)=0,999999999,(SIN(CH$12)*COS($E14)+SIN($E14)*COS(CH$12))/SIN(CH$12)*$B14))</f>
        <v>0.522712927256166</v>
      </c>
      <c r="CI104" s="0" t="n">
        <f aca="false">IF($B14=0,0,IF(SIN(CI$12)=0,999999999,(SIN(CI$12)*COS($E14)+SIN($E14)*COS(CI$12))/SIN(CI$12)*$B14))</f>
        <v>0.522387416742332</v>
      </c>
      <c r="CJ104" s="0" t="n">
        <f aca="false">IF($B14=0,0,IF(SIN(CJ$12)=0,999999999,(SIN(CJ$12)*COS($E14)+SIN($E14)*COS(CJ$12))/SIN(CJ$12)*$B14))</f>
        <v>0.522063701086108</v>
      </c>
      <c r="CK104" s="0" t="n">
        <f aca="false">IF($B14=0,0,IF(SIN(CK$12)=0,999999999,(SIN(CK$12)*COS($E14)+SIN($E14)*COS(CK$12))/SIN(CK$12)*$B14))</f>
        <v>0.521741569788946</v>
      </c>
      <c r="CL104" s="0" t="n">
        <f aca="false">IF($B14=0,0,IF(SIN(CL$12)=0,999999999,(SIN(CL$12)*COS($E14)+SIN($E14)*COS(CL$12))/SIN(CL$12)*$B14))</f>
        <v>0.521420816330418</v>
      </c>
      <c r="CM104" s="0" t="n">
        <f aca="false">IF($B14=0,0,IF(SIN(CM$12)=0,999999999,(SIN(CM$12)*COS($E14)+SIN($E14)*COS(CM$12))/SIN(CM$12)*$B14))</f>
        <v>0.521101237626077</v>
      </c>
      <c r="CN104" s="0" t="n">
        <f aca="false">IF($B14=0,0,IF(SIN(CN$12)=0,999999999,(SIN(CN$12)*COS($E14)+SIN($E14)*COS(CN$12))/SIN(CN$12)*$B14))</f>
        <v>0.520782633503687</v>
      </c>
      <c r="CO104" s="0" t="n">
        <f aca="false">IF($B14=0,0,IF(SIN(CO$12)=0,999999999,(SIN(CO$12)*COS($E14)+SIN($E14)*COS(CO$12))/SIN(CO$12)*$B14))</f>
        <v>0.520464806194891</v>
      </c>
      <c r="CP104" s="0" t="n">
        <f aca="false">IF($B14=0,0,IF(SIN(CP$12)=0,999999999,(SIN(CP$12)*COS($E14)+SIN($E14)*COS(CP$12))/SIN(CP$12)*$B14))</f>
        <v>0.520147559839537</v>
      </c>
      <c r="CQ104" s="0" t="n">
        <f aca="false">IF($B14=0,0,IF(SIN(CQ$12)=0,999999999,(SIN(CQ$12)*COS($E14)+SIN($E14)*COS(CQ$12))/SIN(CQ$12)*$B14))</f>
        <v>0.5198307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2.06131335097383</v>
      </c>
      <c r="H105" s="0" t="n">
        <f aca="false">IF($B15=0,0,IF(SIN(H$12)=0,999999999,(SIN(H$12)*COS($E15)+SIN($E15)*COS(H$12))/SIN(H$12)*$B15))</f>
        <v>1.28792822397189</v>
      </c>
      <c r="I105" s="0" t="n">
        <f aca="false">IF($B15=0,0,IF(SIN(I$12)=0,999999999,(SIN(I$12)*COS($E15)+SIN($E15)*COS(I$12))/SIN(I$12)*$B15))</f>
        <v>1.03002844458633</v>
      </c>
      <c r="J105" s="0" t="n">
        <f aca="false">IF($B15=0,0,IF(SIN(J$12)=0,999999999,(SIN(J$12)*COS($E15)+SIN($E15)*COS(J$12))/SIN(J$12)*$B15))</f>
        <v>0.900999954223448</v>
      </c>
      <c r="K105" s="0" t="n">
        <f aca="false">IF($B15=0,0,IF(SIN(K$12)=0,999999999,(SIN(K$12)*COS($E15)+SIN($E15)*COS(K$12))/SIN(K$12)*$B15))</f>
        <v>0.823519925795761</v>
      </c>
      <c r="L105" s="0" t="n">
        <f aca="false">IF($B15=0,0,IF(SIN(L$12)=0,999999999,(SIN(L$12)*COS($E15)+SIN($E15)*COS(L$12))/SIN(L$12)*$B15))</f>
        <v>0.77181407076113</v>
      </c>
      <c r="M105" s="0" t="n">
        <f aca="false">IF($B15=0,0,IF(SIN(M$12)=0,999999999,(SIN(M$12)*COS($E15)+SIN($E15)*COS(M$12))/SIN(M$12)*$B15))</f>
        <v>0.73483625440444</v>
      </c>
      <c r="N105" s="0" t="n">
        <f aca="false">IF($B15=0,0,IF(SIN(N$12)=0,999999999,(SIN(N$12)*COS($E15)+SIN($E15)*COS(N$12))/SIN(N$12)*$B15))</f>
        <v>0.707063399649501</v>
      </c>
      <c r="O105" s="0" t="n">
        <f aca="false">IF($B15=0,0,IF(SIN(O$12)=0,999999999,(SIN(O$12)*COS($E15)+SIN($E15)*COS(O$12))/SIN(O$12)*$B15))</f>
        <v>0.685427121655387</v>
      </c>
      <c r="P105" s="0" t="n">
        <f aca="false">IF($B15=0,0,IF(SIN(P$12)=0,999999999,(SIN(P$12)*COS($E15)+SIN($E15)*COS(P$12))/SIN(P$12)*$B15))</f>
        <v>0.668086381648022</v>
      </c>
      <c r="Q105" s="0" t="n">
        <f aca="false">IF($B15=0,0,IF(SIN(Q$12)=0,999999999,(SIN(Q$12)*COS($E15)+SIN($E15)*COS(Q$12))/SIN(Q$12)*$B15))</f>
        <v>0.653869602291784</v>
      </c>
      <c r="R105" s="0" t="n">
        <f aca="false">IF($B15=0,0,IF(SIN(R$12)=0,999999999,(SIN(R$12)*COS($E15)+SIN($E15)*COS(R$12))/SIN(R$12)*$B15))</f>
        <v>0.641995725369358</v>
      </c>
      <c r="S105" s="0" t="n">
        <f aca="false">IF($B15=0,0,IF(SIN(S$12)=0,999999999,(SIN(S$12)*COS($E15)+SIN($E15)*COS(S$12))/SIN(S$12)*$B15))</f>
        <v>0.631924012065318</v>
      </c>
      <c r="T105" s="0" t="n">
        <f aca="false">IF($B15=0,0,IF(SIN(T$12)=0,999999999,(SIN(T$12)*COS($E15)+SIN($E15)*COS(T$12))/SIN(T$12)*$B15))</f>
        <v>0.62326821455148</v>
      </c>
      <c r="U105" s="0" t="n">
        <f aca="false">IF($B15=0,0,IF(SIN(U$12)=0,999999999,(SIN(U$12)*COS($E15)+SIN($E15)*COS(U$12))/SIN(U$12)*$B15))</f>
        <v>0.615745078933104</v>
      </c>
      <c r="V105" s="0" t="n">
        <f aca="false">IF($B15=0,0,IF(SIN(V$12)=0,999999999,(SIN(V$12)*COS($E15)+SIN($E15)*COS(V$12))/SIN(V$12)*$B15))</f>
        <v>0.609142159585484</v>
      </c>
      <c r="W105" s="0" t="n">
        <f aca="false">IF($B15=0,0,IF(SIN(W$12)=0,999999999,(SIN(W$12)*COS($E15)+SIN($E15)*COS(W$12))/SIN(W$12)*$B15))</f>
        <v>0.60329699313184</v>
      </c>
      <c r="X105" s="0" t="n">
        <f aca="false">IF($B15=0,0,IF(SIN(X$12)=0,999999999,(SIN(X$12)*COS($E15)+SIN($E15)*COS(X$12))/SIN(X$12)*$B15))</f>
        <v>0.59808321442413</v>
      </c>
      <c r="Y105" s="0" t="n">
        <f aca="false">IF($B15=0,0,IF(SIN(Y$12)=0,999999999,(SIN(Y$12)*COS($E15)+SIN($E15)*COS(Y$12))/SIN(Y$12)*$B15))</f>
        <v>0.593401056946652</v>
      </c>
      <c r="Z105" s="0" t="n">
        <f aca="false">IF($B15=0,0,IF(SIN(Z$12)=0,999999999,(SIN(Z$12)*COS($E15)+SIN($E15)*COS(Z$12))/SIN(Z$12)*$B15))</f>
        <v>0.589170703094356</v>
      </c>
      <c r="AA105" s="0" t="n">
        <f aca="false">IF($B15=0,0,IF(SIN(AA$12)=0,999999999,(SIN(AA$12)*COS($E15)+SIN($E15)*COS(AA$12))/SIN(AA$12)*$B15))</f>
        <v>0.585327534367521</v>
      </c>
      <c r="AB105" s="0" t="n">
        <f aca="false">IF($B15=0,0,IF(SIN(AB$12)=0,999999999,(SIN(AB$12)*COS($E15)+SIN($E15)*COS(AB$12))/SIN(AB$12)*$B15))</f>
        <v>0.581818676963835</v>
      </c>
      <c r="AC105" s="0" t="n">
        <f aca="false">IF($B15=0,0,IF(SIN(AC$12)=0,999999999,(SIN(AC$12)*COS($E15)+SIN($E15)*COS(AC$12))/SIN(AC$12)*$B15))</f>
        <v>0.578600448516392</v>
      </c>
      <c r="AD105" s="0" t="n">
        <f aca="false">IF($B15=0,0,IF(SIN(AD$12)=0,999999999,(SIN(AD$12)*COS($E15)+SIN($E15)*COS(AD$12))/SIN(AD$12)*$B15))</f>
        <v>0.575636443143249</v>
      </c>
      <c r="AE105" s="0" t="n">
        <f aca="false">IF($B15=0,0,IF(SIN(AE$12)=0,999999999,(SIN(AE$12)*COS($E15)+SIN($E15)*COS(AE$12))/SIN(AE$12)*$B15))</f>
        <v>0.572896076081196</v>
      </c>
      <c r="AF105" s="0" t="n">
        <f aca="false">IF($B15=0,0,IF(SIN(AF$12)=0,999999999,(SIN(AF$12)*COS($E15)+SIN($E15)*COS(AF$12))/SIN(AF$12)*$B15))</f>
        <v>0.570353464169396</v>
      </c>
      <c r="AG105" s="0" t="n">
        <f aca="false">IF($B15=0,0,IF(SIN(AG$12)=0,999999999,(SIN(AG$12)*COS($E15)+SIN($E15)*COS(AG$12))/SIN(AG$12)*$B15))</f>
        <v>0.567986555110589</v>
      </c>
      <c r="AH105" s="0" t="n">
        <f aca="false">IF($B15=0,0,IF(SIN(AH$12)=0,999999999,(SIN(AH$12)*COS($E15)+SIN($E15)*COS(AH$12))/SIN(AH$12)*$B15))</f>
        <v>0.565776443315324</v>
      </c>
      <c r="AI105" s="0" t="n">
        <f aca="false">IF($B15=0,0,IF(SIN(AI$12)=0,999999999,(SIN(AI$12)*COS($E15)+SIN($E15)*COS(AI$12))/SIN(AI$12)*$B15))</f>
        <v>0.563706827291816</v>
      </c>
      <c r="AJ105" s="0" t="n">
        <f aca="false">IF($B15=0,0,IF(SIN(AJ$12)=0,999999999,(SIN(AJ$12)*COS($E15)+SIN($E15)*COS(AJ$12))/SIN(AJ$12)*$B15))</f>
        <v>0.56176357555397</v>
      </c>
      <c r="AK105" s="0" t="n">
        <f aca="false">IF($B15=0,0,IF(SIN(AK$12)=0,999999999,(SIN(AK$12)*COS($E15)+SIN($E15)*COS(AK$12))/SIN(AK$12)*$B15))</f>
        <v>0.559934376543328</v>
      </c>
      <c r="AL105" s="0" t="n">
        <f aca="false">IF($B15=0,0,IF(SIN(AL$12)=0,999999999,(SIN(AL$12)*COS($E15)+SIN($E15)*COS(AL$12))/SIN(AL$12)*$B15))</f>
        <v>0.558208454186751</v>
      </c>
      <c r="AM105" s="0" t="n">
        <f aca="false">IF($B15=0,0,IF(SIN(AM$12)=0,999999999,(SIN(AM$12)*COS($E15)+SIN($E15)*COS(AM$12))/SIN(AM$12)*$B15))</f>
        <v>0.556576335166947</v>
      </c>
      <c r="AN105" s="0" t="n">
        <f aca="false">IF($B15=0,0,IF(SIN(AN$12)=0,999999999,(SIN(AN$12)*COS($E15)+SIN($E15)*COS(AN$12))/SIN(AN$12)*$B15))</f>
        <v>0.555029657258935</v>
      </c>
      <c r="AO105" s="0" t="n">
        <f aca="false">IF($B15=0,0,IF(SIN(AO$12)=0,999999999,(SIN(AO$12)*COS($E15)+SIN($E15)*COS(AO$12))/SIN(AO$12)*$B15))</f>
        <v>0.55356101051909</v>
      </c>
      <c r="AP105" s="0" t="n">
        <f aca="false">IF($B15=0,0,IF(SIN(AP$12)=0,999999999,(SIN(AP$12)*COS($E15)+SIN($E15)*COS(AP$12))/SIN(AP$12)*$B15))</f>
        <v>0.552163804938611</v>
      </c>
      <c r="AQ105" s="0" t="n">
        <f aca="false">IF($B15=0,0,IF(SIN(AQ$12)=0,999999999,(SIN(AQ$12)*COS($E15)+SIN($E15)*COS(AQ$12))/SIN(AQ$12)*$B15))</f>
        <v>0.550832159554446</v>
      </c>
      <c r="AR105" s="0" t="n">
        <f aca="false">IF($B15=0,0,IF(SIN(AR$12)=0,999999999,(SIN(AR$12)*COS($E15)+SIN($E15)*COS(AR$12))/SIN(AR$12)*$B15))</f>
        <v>0.549560809064826</v>
      </c>
      <c r="AS105" s="0" t="n">
        <f aca="false">IF($B15=0,0,IF(SIN(AS$12)=0,999999999,(SIN(AS$12)*COS($E15)+SIN($E15)*COS(AS$12))/SIN(AS$12)*$B15))</f>
        <v>0.548345024807354</v>
      </c>
      <c r="AT105" s="0" t="n">
        <f aca="false">IF($B15=0,0,IF(SIN(AT$12)=0,999999999,(SIN(AT$12)*COS($E15)+SIN($E15)*COS(AT$12))/SIN(AT$12)*$B15))</f>
        <v>0.547180547586024</v>
      </c>
      <c r="AU105" s="0" t="n">
        <f aca="false">IF($B15=0,0,IF(SIN(AU$12)=0,999999999,(SIN(AU$12)*COS($E15)+SIN($E15)*COS(AU$12))/SIN(AU$12)*$B15))</f>
        <v>0.546063530323989</v>
      </c>
      <c r="AV105" s="0" t="n">
        <f aca="false">IF($B15=0,0,IF(SIN(AV$12)=0,999999999,(SIN(AV$12)*COS($E15)+SIN($E15)*COS(AV$12))/SIN(AV$12)*$B15))</f>
        <v>0.544990488904244</v>
      </c>
      <c r="AW105" s="0" t="n">
        <f aca="false">IF($B15=0,0,IF(SIN(AW$12)=0,999999999,(SIN(AW$12)*COS($E15)+SIN($E15)*COS(AW$12))/SIN(AW$12)*$B15))</f>
        <v>0.543958259865101</v>
      </c>
      <c r="AX105" s="0" t="n">
        <f aca="false">IF($B15=0,0,IF(SIN(AX$12)=0,999999999,(SIN(AX$12)*COS($E15)+SIN($E15)*COS(AX$12))/SIN(AX$12)*$B15))</f>
        <v>0.542963963859704</v>
      </c>
      <c r="AY105" s="0" t="n">
        <f aca="false">IF($B15=0,0,IF(SIN(AY$12)=0,999999999,(SIN(AY$12)*COS($E15)+SIN($E15)*COS(AY$12))/SIN(AY$12)*$B15))</f>
        <v>0.542004973982731</v>
      </c>
      <c r="AZ105" s="0" t="n">
        <f aca="false">IF($B15=0,0,IF(SIN(AZ$12)=0,999999999,(SIN(AZ$12)*COS($E15)+SIN($E15)*COS(AZ$12))/SIN(AZ$12)*$B15))</f>
        <v>0.541078888223384</v>
      </c>
      <c r="BA105" s="0" t="n">
        <f aca="false">IF($B15=0,0,IF(SIN(BA$12)=0,999999999,(SIN(BA$12)*COS($E15)+SIN($E15)*COS(BA$12))/SIN(BA$12)*$B15))</f>
        <v>0.540183505429881</v>
      </c>
      <c r="BB105" s="0" t="n">
        <f aca="false">IF($B15=0,0,IF(SIN(BB$12)=0,999999999,(SIN(BB$12)*COS($E15)+SIN($E15)*COS(BB$12))/SIN(BB$12)*$B15))</f>
        <v>0.539316804273089</v>
      </c>
      <c r="BC105" s="0" t="n">
        <f aca="false">IF($B15=0,0,IF(SIN(BC$12)=0,999999999,(SIN(BC$12)*COS($E15)+SIN($E15)*COS(BC$12))/SIN(BC$12)*$B15))</f>
        <v>0.538476924780595</v>
      </c>
      <c r="BD105" s="0" t="n">
        <f aca="false">IF($B15=0,0,IF(SIN(BD$12)=0,999999999,(SIN(BD$12)*COS($E15)+SIN($E15)*COS(BD$12))/SIN(BD$12)*$B15))</f>
        <v>0.537662152081077</v>
      </c>
      <c r="BE105" s="0" t="n">
        <f aca="false">IF($B15=0,0,IF(SIN(BE$12)=0,999999999,(SIN(BE$12)*COS($E15)+SIN($E15)*COS(BE$12))/SIN(BE$12)*$B15))</f>
        <v>0.536870902055306</v>
      </c>
      <c r="BF105" s="0" t="n">
        <f aca="false">IF($B15=0,0,IF(SIN(BF$12)=0,999999999,(SIN(BF$12)*COS($E15)+SIN($E15)*COS(BF$12))/SIN(BF$12)*$B15))</f>
        <v>0.536101708636834</v>
      </c>
      <c r="BG105" s="0" t="n">
        <f aca="false">IF($B15=0,0,IF(SIN(BG$12)=0,999999999,(SIN(BG$12)*COS($E15)+SIN($E15)*COS(BG$12))/SIN(BG$12)*$B15))</f>
        <v>0.535353212544156</v>
      </c>
      <c r="BH105" s="0" t="n">
        <f aca="false">IF($B15=0,0,IF(SIN(BH$12)=0,999999999,(SIN(BH$12)*COS($E15)+SIN($E15)*COS(BH$12))/SIN(BH$12)*$B15))</f>
        <v>0.534624151258467</v>
      </c>
      <c r="BI105" s="0" t="n">
        <f aca="false">IF($B15=0,0,IF(SIN(BI$12)=0,999999999,(SIN(BI$12)*COS($E15)+SIN($E15)*COS(BI$12))/SIN(BI$12)*$B15))</f>
        <v>0.533913350088145</v>
      </c>
      <c r="BJ105" s="0" t="n">
        <f aca="false">IF($B15=0,0,IF(SIN(BJ$12)=0,999999999,(SIN(BJ$12)*COS($E15)+SIN($E15)*COS(BJ$12))/SIN(BJ$12)*$B15))</f>
        <v>0.533219714183756</v>
      </c>
      <c r="BK105" s="0" t="n">
        <f aca="false">IF($B15=0,0,IF(SIN(BK$12)=0,999999999,(SIN(BK$12)*COS($E15)+SIN($E15)*COS(BK$12))/SIN(BK$12)*$B15))</f>
        <v>0.532542221386477</v>
      </c>
      <c r="BL105" s="0" t="n">
        <f aca="false">IF($B15=0,0,IF(SIN(BL$12)=0,999999999,(SIN(BL$12)*COS($E15)+SIN($E15)*COS(BL$12))/SIN(BL$12)*$B15))</f>
        <v>0.531879915808969</v>
      </c>
      <c r="BM105" s="0" t="n">
        <f aca="false">IF($B15=0,0,IF(SIN(BM$12)=0,999999999,(SIN(BM$12)*COS($E15)+SIN($E15)*COS(BM$12))/SIN(BM$12)*$B15))</f>
        <v>0.531231902061376</v>
      </c>
      <c r="BN105" s="0" t="n">
        <f aca="false">IF($B15=0,0,IF(SIN(BN$12)=0,999999999,(SIN(BN$12)*COS($E15)+SIN($E15)*COS(BN$12))/SIN(BN$12)*$B15))</f>
        <v>0.530597340046765</v>
      </c>
      <c r="BO105" s="0" t="n">
        <f aca="false">IF($B15=0,0,IF(SIN(BO$12)=0,999999999,(SIN(BO$12)*COS($E15)+SIN($E15)*COS(BO$12))/SIN(BO$12)*$B15))</f>
        <v>0.529975440260205</v>
      </c>
      <c r="BP105" s="0" t="n">
        <f aca="false">IF($B15=0,0,IF(SIN(BP$12)=0,999999999,(SIN(BP$12)*COS($E15)+SIN($E15)*COS(BP$12))/SIN(BP$12)*$B15))</f>
        <v>0.52936545953414</v>
      </c>
      <c r="BQ105" s="0" t="n">
        <f aca="false">IF($B15=0,0,IF(SIN(BQ$12)=0,999999999,(SIN(BQ$12)*COS($E15)+SIN($E15)*COS(BQ$12))/SIN(BQ$12)*$B15))</f>
        <v>0.528766697179983</v>
      </c>
      <c r="BR105" s="0" t="n">
        <f aca="false">IF($B15=0,0,IF(SIN(BR$12)=0,999999999,(SIN(BR$12)*COS($E15)+SIN($E15)*COS(BR$12))/SIN(BR$12)*$B15))</f>
        <v>0.528178491482055</v>
      </c>
      <c r="BS105" s="0" t="n">
        <f aca="false">IF($B15=0,0,IF(SIN(BS$12)=0,999999999,(SIN(BS$12)*COS($E15)+SIN($E15)*COS(BS$12))/SIN(BS$12)*$B15))</f>
        <v>0.527600216505369</v>
      </c>
      <c r="BT105" s="0" t="n">
        <f aca="false">IF($B15=0,0,IF(SIN(BT$12)=0,999999999,(SIN(BT$12)*COS($E15)+SIN($E15)*COS(BT$12))/SIN(BT$12)*$B15))</f>
        <v>0.527031279183399</v>
      </c>
      <c r="BU105" s="0" t="n">
        <f aca="false">IF($B15=0,0,IF(SIN(BU$12)=0,999999999,(SIN(BU$12)*COS($E15)+SIN($E15)*COS(BU$12))/SIN(BU$12)*$B15))</f>
        <v>0.526471116655952</v>
      </c>
      <c r="BV105" s="0" t="n">
        <f aca="false">IF($B15=0,0,IF(SIN(BV$12)=0,999999999,(SIN(BV$12)*COS($E15)+SIN($E15)*COS(BV$12))/SIN(BV$12)*$B15))</f>
        <v>0.525919193830753</v>
      </c>
      <c r="BW105" s="0" t="n">
        <f aca="false">IF($B15=0,0,IF(SIN(BW$12)=0,999999999,(SIN(BW$12)*COS($E15)+SIN($E15)*COS(BW$12))/SIN(BW$12)*$B15))</f>
        <v>0.52537500114536</v>
      </c>
      <c r="BX105" s="0" t="n">
        <f aca="false">IF($B15=0,0,IF(SIN(BX$12)=0,999999999,(SIN(BX$12)*COS($E15)+SIN($E15)*COS(BX$12))/SIN(BX$12)*$B15))</f>
        <v>0.524838052508636</v>
      </c>
      <c r="BY105" s="0" t="n">
        <f aca="false">IF($B15=0,0,IF(SIN(BY$12)=0,999999999,(SIN(BY$12)*COS($E15)+SIN($E15)*COS(BY$12))/SIN(BY$12)*$B15))</f>
        <v>0.524307883403326</v>
      </c>
      <c r="BZ105" s="0" t="n">
        <f aca="false">IF($B15=0,0,IF(SIN(BZ$12)=0,999999999,(SIN(BZ$12)*COS($E15)+SIN($E15)*COS(BZ$12))/SIN(BZ$12)*$B15))</f>
        <v>0.523784049133235</v>
      </c>
      <c r="CA105" s="0" t="n">
        <f aca="false">IF($B15=0,0,IF(SIN(CA$12)=0,999999999,(SIN(CA$12)*COS($E15)+SIN($E15)*COS(CA$12))/SIN(CA$12)*$B15))</f>
        <v>0.523266123200296</v>
      </c>
      <c r="CB105" s="0" t="n">
        <f aca="false">IF($B15=0,0,IF(SIN(CB$12)=0,999999999,(SIN(CB$12)*COS($E15)+SIN($E15)*COS(CB$12))/SIN(CB$12)*$B15))</f>
        <v>0.522753695798309</v>
      </c>
      <c r="CC105" s="0" t="n">
        <f aca="false">IF($B15=0,0,IF(SIN(CC$12)=0,999999999,(SIN(CC$12)*COS($E15)+SIN($E15)*COS(CC$12))/SIN(CC$12)*$B15))</f>
        <v>0.522246372411492</v>
      </c>
      <c r="CD105" s="0" t="n">
        <f aca="false">IF($B15=0,0,IF(SIN(CD$12)=0,999999999,(SIN(CD$12)*COS($E15)+SIN($E15)*COS(CD$12))/SIN(CD$12)*$B15))</f>
        <v>0.52174377250716</v>
      </c>
      <c r="CE105" s="0" t="n">
        <f aca="false">IF($B15=0,0,IF(SIN(CE$12)=0,999999999,(SIN(CE$12)*COS($E15)+SIN($E15)*COS(CE$12))/SIN(CE$12)*$B15))</f>
        <v>0.521245528312853</v>
      </c>
      <c r="CF105" s="0" t="n">
        <f aca="false">IF($B15=0,0,IF(SIN(CF$12)=0,999999999,(SIN(CF$12)*COS($E15)+SIN($E15)*COS(CF$12))/SIN(CF$12)*$B15))</f>
        <v>0.520751283669187</v>
      </c>
      <c r="CG105" s="0" t="n">
        <f aca="false">IF($B15=0,0,IF(SIN(CG$12)=0,999999999,(SIN(CG$12)*COS($E15)+SIN($E15)*COS(CG$12))/SIN(CG$12)*$B15))</f>
        <v>0.520260692950441</v>
      </c>
      <c r="CH105" s="0" t="n">
        <f aca="false">IF($B15=0,0,IF(SIN(CH$12)=0,999999999,(SIN(CH$12)*COS($E15)+SIN($E15)*COS(CH$12))/SIN(CH$12)*$B15))</f>
        <v>0.519773420045637</v>
      </c>
      <c r="CI105" s="0" t="n">
        <f aca="false">IF($B15=0,0,IF(SIN(CI$12)=0,999999999,(SIN(CI$12)*COS($E15)+SIN($E15)*COS(CI$12))/SIN(CI$12)*$B15))</f>
        <v>0.519289137393454</v>
      </c>
      <c r="CJ105" s="0" t="n">
        <f aca="false">IF($B15=0,0,IF(SIN(CJ$12)=0,999999999,(SIN(CJ$12)*COS($E15)+SIN($E15)*COS(CJ$12))/SIN(CJ$12)*$B15))</f>
        <v>0.51880752506486</v>
      </c>
      <c r="CK105" s="0" t="n">
        <f aca="false">IF($B15=0,0,IF(SIN(CK$12)=0,999999999,(SIN(CK$12)*COS($E15)+SIN($E15)*COS(CK$12))/SIN(CK$12)*$B15))</f>
        <v>0.518328269887806</v>
      </c>
      <c r="CL105" s="0" t="n">
        <f aca="false">IF($B15=0,0,IF(SIN(CL$12)=0,999999999,(SIN(CL$12)*COS($E15)+SIN($E15)*COS(CL$12))/SIN(CL$12)*$B15))</f>
        <v>0.517851064608741</v>
      </c>
      <c r="CM105" s="0" t="n">
        <f aca="false">IF($B15=0,0,IF(SIN(CM$12)=0,999999999,(SIN(CM$12)*COS($E15)+SIN($E15)*COS(CM$12))/SIN(CM$12)*$B15))</f>
        <v>0.517375607086044</v>
      </c>
      <c r="CN105" s="0" t="n">
        <f aca="false">IF($B15=0,0,IF(SIN(CN$12)=0,999999999,(SIN(CN$12)*COS($E15)+SIN($E15)*COS(CN$12))/SIN(CN$12)*$B15))</f>
        <v>0.516901599510774</v>
      </c>
      <c r="CO105" s="0" t="n">
        <f aca="false">IF($B15=0,0,IF(SIN(CO$12)=0,999999999,(SIN(CO$12)*COS($E15)+SIN($E15)*COS(CO$12))/SIN(CO$12)*$B15))</f>
        <v>0.516428747650394</v>
      </c>
      <c r="CP105" s="0" t="n">
        <f aca="false">IF($B15=0,0,IF(SIN(CP$12)=0,999999999,(SIN(CP$12)*COS($E15)+SIN($E15)*COS(CP$12))/SIN(CP$12)*$B15))</f>
        <v>0.515956760111324</v>
      </c>
      <c r="CQ105" s="0" t="n">
        <f aca="false">IF($B15=0,0,IF(SIN(CQ$12)=0,999999999,(SIN(CQ$12)*COS($E15)+SIN($E15)*COS(CQ$12))/SIN(CQ$12)*$B15))</f>
        <v>0.515485347616366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2.5674399183367</v>
      </c>
      <c r="H106" s="0" t="n">
        <f aca="false">IF($B16=0,0,IF(SIN(H$12)=0,999999999,(SIN(H$12)*COS($E16)+SIN($E16)*COS(H$12))/SIN(H$12)*$B16))</f>
        <v>1.53983788729618</v>
      </c>
      <c r="I106" s="0" t="n">
        <f aca="false">IF($B16=0,0,IF(SIN(I$12)=0,999999999,(SIN(I$12)*COS($E16)+SIN($E16)*COS(I$12))/SIN(I$12)*$B16))</f>
        <v>1.19716471212294</v>
      </c>
      <c r="J106" s="0" t="n">
        <f aca="false">IF($B16=0,0,IF(SIN(J$12)=0,999999999,(SIN(J$12)*COS($E16)+SIN($E16)*COS(J$12))/SIN(J$12)*$B16))</f>
        <v>1.02572368729618</v>
      </c>
      <c r="K106" s="0" t="n">
        <f aca="false">IF($B16=0,0,IF(SIN(K$12)=0,999999999,(SIN(K$12)*COS($E16)+SIN($E16)*COS(K$12))/SIN(K$12)*$B16))</f>
        <v>0.922775451291157</v>
      </c>
      <c r="L106" s="0" t="n">
        <f aca="false">IF($B16=0,0,IF(SIN(L$12)=0,999999999,(SIN(L$12)*COS($E16)+SIN($E16)*COS(L$12))/SIN(L$12)*$B16))</f>
        <v>0.854073533197326</v>
      </c>
      <c r="M106" s="0" t="n">
        <f aca="false">IF($B16=0,0,IF(SIN(M$12)=0,999999999,(SIN(M$12)*COS($E16)+SIN($E16)*COS(M$12))/SIN(M$12)*$B16))</f>
        <v>0.804940859365232</v>
      </c>
      <c r="N106" s="0" t="n">
        <f aca="false">IF($B16=0,0,IF(SIN(N$12)=0,999999999,(SIN(N$12)*COS($E16)+SIN($E16)*COS(N$12))/SIN(N$12)*$B16))</f>
        <v>0.768038880056937</v>
      </c>
      <c r="O106" s="0" t="n">
        <f aca="false">IF($B16=0,0,IF(SIN(O$12)=0,999999999,(SIN(O$12)*COS($E16)+SIN($E16)*COS(O$12))/SIN(O$12)*$B16))</f>
        <v>0.739290611652684</v>
      </c>
      <c r="P106" s="0" t="n">
        <f aca="false">IF($B16=0,0,IF(SIN(P$12)=0,999999999,(SIN(P$12)*COS($E16)+SIN($E16)*COS(P$12))/SIN(P$12)*$B16))</f>
        <v>0.716249853524336</v>
      </c>
      <c r="Q106" s="0" t="n">
        <f aca="false">IF($B16=0,0,IF(SIN(Q$12)=0,999999999,(SIN(Q$12)*COS($E16)+SIN($E16)*COS(Q$12))/SIN(Q$12)*$B16))</f>
        <v>0.69735992296935</v>
      </c>
      <c r="R106" s="0" t="n">
        <f aca="false">IF($B16=0,0,IF(SIN(R$12)=0,999999999,(SIN(R$12)*COS($E16)+SIN($E16)*COS(R$12))/SIN(R$12)*$B16))</f>
        <v>0.68158302266987</v>
      </c>
      <c r="S106" s="0" t="n">
        <f aca="false">IF($B16=0,0,IF(SIN(S$12)=0,999999999,(SIN(S$12)*COS($E16)+SIN($E16)*COS(S$12))/SIN(S$12)*$B16))</f>
        <v>0.668200669317136</v>
      </c>
      <c r="T106" s="0" t="n">
        <f aca="false">IF($B16=0,0,IF(SIN(T$12)=0,999999999,(SIN(T$12)*COS($E16)+SIN($E16)*COS(T$12))/SIN(T$12)*$B16))</f>
        <v>0.65669965281844</v>
      </c>
      <c r="U106" s="0" t="n">
        <f aca="false">IF($B16=0,0,IF(SIN(U$12)=0,999999999,(SIN(U$12)*COS($E16)+SIN($E16)*COS(U$12))/SIN(U$12)*$B16))</f>
        <v>0.646703611814644</v>
      </c>
      <c r="V106" s="0" t="n">
        <f aca="false">IF($B16=0,0,IF(SIN(V$12)=0,999999999,(SIN(V$12)*COS($E16)+SIN($E16)*COS(V$12))/SIN(V$12)*$B16))</f>
        <v>0.637930268372271</v>
      </c>
      <c r="W106" s="0" t="n">
        <f aca="false">IF($B16=0,0,IF(SIN(W$12)=0,999999999,(SIN(W$12)*COS($E16)+SIN($E16)*COS(W$12))/SIN(W$12)*$B16))</f>
        <v>0.630163756307553</v>
      </c>
      <c r="X106" s="0" t="n">
        <f aca="false">IF($B16=0,0,IF(SIN(X$12)=0,999999999,(SIN(X$12)*COS($E16)+SIN($E16)*COS(X$12))/SIN(X$12)*$B16))</f>
        <v>0.623236173396555</v>
      </c>
      <c r="Y106" s="0" t="n">
        <f aca="false">IF($B16=0,0,IF(SIN(Y$12)=0,999999999,(SIN(Y$12)*COS($E16)+SIN($E16)*COS(Y$12))/SIN(Y$12)*$B16))</f>
        <v>0.617014959197415</v>
      </c>
      <c r="Z106" s="0" t="n">
        <f aca="false">IF($B16=0,0,IF(SIN(Z$12)=0,999999999,(SIN(Z$12)*COS($E16)+SIN($E16)*COS(Z$12))/SIN(Z$12)*$B16))</f>
        <v>0.611394059520315</v>
      </c>
      <c r="AA106" s="0" t="n">
        <f aca="false">IF($B16=0,0,IF(SIN(AA$12)=0,999999999,(SIN(AA$12)*COS($E16)+SIN($E16)*COS(AA$12))/SIN(AA$12)*$B16))</f>
        <v>0.606287615329131</v>
      </c>
      <c r="AB106" s="0" t="n">
        <f aca="false">IF($B16=0,0,IF(SIN(AB$12)=0,999999999,(SIN(AB$12)*COS($E16)+SIN($E16)*COS(AB$12))/SIN(AB$12)*$B16))</f>
        <v>0.60162537284635</v>
      </c>
      <c r="AC106" s="0" t="n">
        <f aca="false">IF($B16=0,0,IF(SIN(AC$12)=0,999999999,(SIN(AC$12)*COS($E16)+SIN($E16)*COS(AC$12))/SIN(AC$12)*$B16))</f>
        <v>0.597349291016635</v>
      </c>
      <c r="AD106" s="0" t="n">
        <f aca="false">IF($B16=0,0,IF(SIN(AD$12)=0,999999999,(SIN(AD$12)*COS($E16)+SIN($E16)*COS(AD$12))/SIN(AD$12)*$B16))</f>
        <v>0.593410997099264</v>
      </c>
      <c r="AE106" s="0" t="n">
        <f aca="false">IF($B16=0,0,IF(SIN(AE$12)=0,999999999,(SIN(AE$12)*COS($E16)+SIN($E16)*COS(AE$12))/SIN(AE$12)*$B16))</f>
        <v>0.589769852913211</v>
      </c>
      <c r="AF106" s="0" t="n">
        <f aca="false">IF($B16=0,0,IF(SIN(AF$12)=0,999999999,(SIN(AF$12)*COS($E16)+SIN($E16)*COS(AF$12))/SIN(AF$12)*$B16))</f>
        <v>0.586391467328216</v>
      </c>
      <c r="AG106" s="0" t="n">
        <f aca="false">IF($B16=0,0,IF(SIN(AG$12)=0,999999999,(SIN(AG$12)*COS($E16)+SIN($E16)*COS(AG$12))/SIN(AG$12)*$B16))</f>
        <v>0.58324653930827</v>
      </c>
      <c r="AH106" s="0" t="n">
        <f aca="false">IF($B16=0,0,IF(SIN(AH$12)=0,999999999,(SIN(AH$12)*COS($E16)+SIN($E16)*COS(AH$12))/SIN(AH$12)*$B16))</f>
        <v>0.580309948869241</v>
      </c>
      <c r="AI106" s="0" t="n">
        <f aca="false">IF($B16=0,0,IF(SIN(AI$12)=0,999999999,(SIN(AI$12)*COS($E16)+SIN($E16)*COS(AI$12))/SIN(AI$12)*$B16))</f>
        <v>0.577560036109119</v>
      </c>
      <c r="AJ106" s="0" t="n">
        <f aca="false">IF($B16=0,0,IF(SIN(AJ$12)=0,999999999,(SIN(AJ$12)*COS($E16)+SIN($E16)*COS(AJ$12))/SIN(AJ$12)*$B16))</f>
        <v>0.57497802442708</v>
      </c>
      <c r="AK106" s="0" t="n">
        <f aca="false">IF($B16=0,0,IF(SIN(AK$12)=0,999999999,(SIN(AK$12)*COS($E16)+SIN($E16)*COS(AK$12))/SIN(AK$12)*$B16))</f>
        <v>0.57254755537242</v>
      </c>
      <c r="AL106" s="0" t="n">
        <f aca="false">IF($B16=0,0,IF(SIN(AL$12)=0,999999999,(SIN(AL$12)*COS($E16)+SIN($E16)*COS(AL$12))/SIN(AL$12)*$B16))</f>
        <v>0.570254310704124</v>
      </c>
      <c r="AM106" s="0" t="n">
        <f aca="false">IF($B16=0,0,IF(SIN(AM$12)=0,999999999,(SIN(AM$12)*COS($E16)+SIN($E16)*COS(AM$12))/SIN(AM$12)*$B16))</f>
        <v>0.568085703161655</v>
      </c>
      <c r="AN106" s="0" t="n">
        <f aca="false">IF($B16=0,0,IF(SIN(AN$12)=0,999999999,(SIN(AN$12)*COS($E16)+SIN($E16)*COS(AN$12))/SIN(AN$12)*$B16))</f>
        <v>0.566030621800315</v>
      </c>
      <c r="AO106" s="0" t="n">
        <f aca="false">IF($B16=0,0,IF(SIN(AO$12)=0,999999999,(SIN(AO$12)*COS($E16)+SIN($E16)*COS(AO$12))/SIN(AO$12)*$B16))</f>
        <v>0.564079220978068</v>
      </c>
      <c r="AP106" s="0" t="n">
        <f aca="false">IF($B16=0,0,IF(SIN(AP$12)=0,999999999,(SIN(AP$12)*COS($E16)+SIN($E16)*COS(AP$12))/SIN(AP$12)*$B16))</f>
        <v>0.562222744505798</v>
      </c>
      <c r="AQ106" s="0" t="n">
        <f aca="false">IF($B16=0,0,IF(SIN(AQ$12)=0,999999999,(SIN(AQ$12)*COS($E16)+SIN($E16)*COS(AQ$12))/SIN(AQ$12)*$B16))</f>
        <v>0.560453378308264</v>
      </c>
      <c r="AR106" s="0" t="n">
        <f aca="false">IF($B16=0,0,IF(SIN(AR$12)=0,999999999,(SIN(AR$12)*COS($E16)+SIN($E16)*COS(AR$12))/SIN(AR$12)*$B16))</f>
        <v>0.558764126343512</v>
      </c>
      <c r="AS106" s="0" t="n">
        <f aca="false">IF($B16=0,0,IF(SIN(AS$12)=0,999999999,(SIN(AS$12)*COS($E16)+SIN($E16)*COS(AS$12))/SIN(AS$12)*$B16))</f>
        <v>0.557148705605944</v>
      </c>
      <c r="AT106" s="0" t="n">
        <f aca="false">IF($B16=0,0,IF(SIN(AT$12)=0,999999999,(SIN(AT$12)*COS($E16)+SIN($E16)*COS(AT$12))/SIN(AT$12)*$B16))</f>
        <v>0.555601456873119</v>
      </c>
      <c r="AU106" s="0" t="n">
        <f aca="false">IF($B16=0,0,IF(SIN(AU$12)=0,999999999,(SIN(AU$12)*COS($E16)+SIN($E16)*COS(AU$12))/SIN(AU$12)*$B16))</f>
        <v>0.554117268508101</v>
      </c>
      <c r="AV106" s="0" t="n">
        <f aca="false">IF($B16=0,0,IF(SIN(AV$12)=0,999999999,(SIN(AV$12)*COS($E16)+SIN($E16)*COS(AV$12))/SIN(AV$12)*$B16))</f>
        <v>0.552691511141141</v>
      </c>
      <c r="AW106" s="0" t="n">
        <f aca="false">IF($B16=0,0,IF(SIN(AW$12)=0,999999999,(SIN(AW$12)*COS($E16)+SIN($E16)*COS(AW$12))/SIN(AW$12)*$B16))</f>
        <v>0.551319981459372</v>
      </c>
      <c r="AX106" s="0" t="n">
        <f aca="false">IF($B16=0,0,IF(SIN(AX$12)=0,999999999,(SIN(AX$12)*COS($E16)+SIN($E16)*COS(AX$12))/SIN(AX$12)*$B16))</f>
        <v>0.549998853655218</v>
      </c>
      <c r="AY106" s="0" t="n">
        <f aca="false">IF($B16=0,0,IF(SIN(AY$12)=0,999999999,(SIN(AY$12)*COS($E16)+SIN($E16)*COS(AY$12))/SIN(AY$12)*$B16))</f>
        <v>0.548724637341871</v>
      </c>
      <c r="AZ106" s="0" t="n">
        <f aca="false">IF($B16=0,0,IF(SIN(AZ$12)=0,999999999,(SIN(AZ$12)*COS($E16)+SIN($E16)*COS(AZ$12))/SIN(AZ$12)*$B16))</f>
        <v>0.547494140951396</v>
      </c>
      <c r="BA106" s="0" t="n">
        <f aca="false">IF($B16=0,0,IF(SIN(BA$12)=0,999999999,(SIN(BA$12)*COS($E16)+SIN($E16)*COS(BA$12))/SIN(BA$12)*$B16))</f>
        <v>0.546304439798584</v>
      </c>
      <c r="BB106" s="0" t="n">
        <f aca="false">IF($B16=0,0,IF(SIN(BB$12)=0,999999999,(SIN(BB$12)*COS($E16)+SIN($E16)*COS(BB$12))/SIN(BB$12)*$B16))</f>
        <v>0.54515284812979</v>
      </c>
      <c r="BC106" s="0" t="n">
        <f aca="false">IF($B16=0,0,IF(SIN(BC$12)=0,999999999,(SIN(BC$12)*COS($E16)+SIN($E16)*COS(BC$12))/SIN(BC$12)*$B16))</f>
        <v>0.544036894587133</v>
      </c>
      <c r="BD106" s="0" t="n">
        <f aca="false">IF($B16=0,0,IF(SIN(BD$12)=0,999999999,(SIN(BD$12)*COS($E16)+SIN($E16)*COS(BD$12))/SIN(BD$12)*$B16))</f>
        <v>0.542954300609529</v>
      </c>
      <c r="BE106" s="0" t="n">
        <f aca="false">IF($B16=0,0,IF(SIN(BE$12)=0,999999999,(SIN(BE$12)*COS($E16)+SIN($E16)*COS(BE$12))/SIN(BE$12)*$B16))</f>
        <v>0.541902961367081</v>
      </c>
      <c r="BF106" s="0" t="n">
        <f aca="false">IF($B16=0,0,IF(SIN(BF$12)=0,999999999,(SIN(BF$12)*COS($E16)+SIN($E16)*COS(BF$12))/SIN(BF$12)*$B16))</f>
        <v>0.540880928887417</v>
      </c>
      <c r="BG106" s="0" t="n">
        <f aca="false">IF($B16=0,0,IF(SIN(BG$12)=0,999999999,(SIN(BG$12)*COS($E16)+SIN($E16)*COS(BG$12))/SIN(BG$12)*$B16))</f>
        <v>0.53988639708404</v>
      </c>
      <c r="BH106" s="0" t="n">
        <f aca="false">IF($B16=0,0,IF(SIN(BH$12)=0,999999999,(SIN(BH$12)*COS($E16)+SIN($E16)*COS(BH$12))/SIN(BH$12)*$B16))</f>
        <v>0.538917688439704</v>
      </c>
      <c r="BI106" s="0" t="n">
        <f aca="false">IF($B16=0,0,IF(SIN(BI$12)=0,999999999,(SIN(BI$12)*COS($E16)+SIN($E16)*COS(BI$12))/SIN(BI$12)*$B16))</f>
        <v>0.537973242133735</v>
      </c>
      <c r="BJ106" s="0" t="n">
        <f aca="false">IF($B16=0,0,IF(SIN(BJ$12)=0,999999999,(SIN(BJ$12)*COS($E16)+SIN($E16)*COS(BJ$12))/SIN(BJ$12)*$B16))</f>
        <v>0.537051603432308</v>
      </c>
      <c r="BK106" s="0" t="n">
        <f aca="false">IF($B16=0,0,IF(SIN(BK$12)=0,999999999,(SIN(BK$12)*COS($E16)+SIN($E16)*COS(BK$12))/SIN(BK$12)*$B16))</f>
        <v>0.536151414186107</v>
      </c>
      <c r="BL106" s="0" t="n">
        <f aca="false">IF($B16=0,0,IF(SIN(BL$12)=0,999999999,(SIN(BL$12)*COS($E16)+SIN($E16)*COS(BL$12))/SIN(BL$12)*$B16))</f>
        <v>0.535271404301181</v>
      </c>
      <c r="BM106" s="0" t="n">
        <f aca="false">IF($B16=0,0,IF(SIN(BM$12)=0,999999999,(SIN(BM$12)*COS($E16)+SIN($E16)*COS(BM$12))/SIN(BM$12)*$B16))</f>
        <v>0.534410384066993</v>
      </c>
      <c r="BN106" s="0" t="n">
        <f aca="false">IF($B16=0,0,IF(SIN(BN$12)=0,999999999,(SIN(BN$12)*COS($E16)+SIN($E16)*COS(BN$12))/SIN(BN$12)*$B16))</f>
        <v>0.533567237241086</v>
      </c>
      <c r="BO106" s="0" t="n">
        <f aca="false">IF($B16=0,0,IF(SIN(BO$12)=0,999999999,(SIN(BO$12)*COS($E16)+SIN($E16)*COS(BO$12))/SIN(BO$12)*$B16))</f>
        <v>0.532740914802936</v>
      </c>
      <c r="BP106" s="0" t="n">
        <f aca="false">IF($B16=0,0,IF(SIN(BP$12)=0,999999999,(SIN(BP$12)*COS($E16)+SIN($E16)*COS(BP$12))/SIN(BP$12)*$B16))</f>
        <v>0.531930429300803</v>
      </c>
      <c r="BQ106" s="0" t="n">
        <f aca="false">IF($B16=0,0,IF(SIN(BQ$12)=0,999999999,(SIN(BQ$12)*COS($E16)+SIN($E16)*COS(BQ$12))/SIN(BQ$12)*$B16))</f>
        <v>0.53113484972504</v>
      </c>
      <c r="BR106" s="0" t="n">
        <f aca="false">IF($B16=0,0,IF(SIN(BR$12)=0,999999999,(SIN(BR$12)*COS($E16)+SIN($E16)*COS(BR$12))/SIN(BR$12)*$B16))</f>
        <v>0.530353296849561</v>
      </c>
      <c r="BS106" s="0" t="n">
        <f aca="false">IF($B16=0,0,IF(SIN(BS$12)=0,999999999,(SIN(BS$12)*COS($E16)+SIN($E16)*COS(BS$12))/SIN(BS$12)*$B16))</f>
        <v>0.529584938990333</v>
      </c>
      <c r="BT106" s="0" t="n">
        <f aca="false">IF($B16=0,0,IF(SIN(BT$12)=0,999999999,(SIN(BT$12)*COS($E16)+SIN($E16)*COS(BT$12))/SIN(BT$12)*$B16))</f>
        <v>0.528828988135863</v>
      </c>
      <c r="BU106" s="0" t="n">
        <f aca="false">IF($B16=0,0,IF(SIN(BU$12)=0,999999999,(SIN(BU$12)*COS($E16)+SIN($E16)*COS(BU$12))/SIN(BU$12)*$B16))</f>
        <v>0.52808469641002</v>
      </c>
      <c r="BV106" s="0" t="n">
        <f aca="false">IF($B16=0,0,IF(SIN(BV$12)=0,999999999,(SIN(BV$12)*COS($E16)+SIN($E16)*COS(BV$12))/SIN(BV$12)*$B16))</f>
        <v>0.527351352832093</v>
      </c>
      <c r="BW106" s="0" t="n">
        <f aca="false">IF($B16=0,0,IF(SIN(BW$12)=0,999999999,(SIN(BW$12)*COS($E16)+SIN($E16)*COS(BW$12))/SIN(BW$12)*$B16))</f>
        <v>0.526628280343027</v>
      </c>
      <c r="BX106" s="0" t="n">
        <f aca="false">IF($B16=0,0,IF(SIN(BX$12)=0,999999999,(SIN(BX$12)*COS($E16)+SIN($E16)*COS(BX$12))/SIN(BX$12)*$B16))</f>
        <v>0.525914833070256</v>
      </c>
      <c r="BY106" s="0" t="n">
        <f aca="false">IF($B16=0,0,IF(SIN(BY$12)=0,999999999,(SIN(BY$12)*COS($E16)+SIN($E16)*COS(BY$12))/SIN(BY$12)*$B16))</f>
        <v>0.525210393806569</v>
      </c>
      <c r="BZ106" s="0" t="n">
        <f aca="false">IF($B16=0,0,IF(SIN(BZ$12)=0,999999999,(SIN(BZ$12)*COS($E16)+SIN($E16)*COS(BZ$12))/SIN(BZ$12)*$B16))</f>
        <v>0.524514371681136</v>
      </c>
      <c r="CA106" s="0" t="n">
        <f aca="false">IF($B16=0,0,IF(SIN(CA$12)=0,999999999,(SIN(CA$12)*COS($E16)+SIN($E16)*COS(CA$12))/SIN(CA$12)*$B16))</f>
        <v>0.523826200003101</v>
      </c>
      <c r="CB106" s="0" t="n">
        <f aca="false">IF($B16=0,0,IF(SIN(CB$12)=0,999999999,(SIN(CB$12)*COS($E16)+SIN($E16)*COS(CB$12))/SIN(CB$12)*$B16))</f>
        <v>0.523145334260201</v>
      </c>
      <c r="CC106" s="0" t="n">
        <f aca="false">IF($B16=0,0,IF(SIN(CC$12)=0,999999999,(SIN(CC$12)*COS($E16)+SIN($E16)*COS(CC$12))/SIN(CC$12)*$B16))</f>
        <v>0.522471250256662</v>
      </c>
      <c r="CD106" s="0" t="n">
        <f aca="false">IF($B16=0,0,IF(SIN(CD$12)=0,999999999,(SIN(CD$12)*COS($E16)+SIN($E16)*COS(CD$12))/SIN(CD$12)*$B16))</f>
        <v>0.521803442376137</v>
      </c>
      <c r="CE106" s="0" t="n">
        <f aca="false">IF($B16=0,0,IF(SIN(CE$12)=0,999999999,(SIN(CE$12)*COS($E16)+SIN($E16)*COS(CE$12))/SIN(CE$12)*$B16))</f>
        <v>0.521141421956882</v>
      </c>
      <c r="CF106" s="0" t="n">
        <f aca="false">IF($B16=0,0,IF(SIN(CF$12)=0,999999999,(SIN(CF$12)*COS($E16)+SIN($E16)*COS(CF$12))/SIN(CF$12)*$B16))</f>
        <v>0.520484715767521</v>
      </c>
      <c r="CG106" s="0" t="n">
        <f aca="false">IF($B16=0,0,IF(SIN(CG$12)=0,999999999,(SIN(CG$12)*COS($E16)+SIN($E16)*COS(CG$12))/SIN(CG$12)*$B16))</f>
        <v>0.519832864572829</v>
      </c>
      <c r="CH106" s="0" t="n">
        <f aca="false">IF($B16=0,0,IF(SIN(CH$12)=0,999999999,(SIN(CH$12)*COS($E16)+SIN($E16)*COS(CH$12))/SIN(CH$12)*$B16))</f>
        <v>0.519185421779884</v>
      </c>
      <c r="CI106" s="0" t="n">
        <f aca="false">IF($B16=0,0,IF(SIN(CI$12)=0,999999999,(SIN(CI$12)*COS($E16)+SIN($E16)*COS(CI$12))/SIN(CI$12)*$B16))</f>
        <v>0.518541952155753</v>
      </c>
      <c r="CJ106" s="0" t="n">
        <f aca="false">IF($B16=0,0,IF(SIN(CJ$12)=0,999999999,(SIN(CJ$12)*COS($E16)+SIN($E16)*COS(CJ$12))/SIN(CJ$12)*$B16))</f>
        <v>0.517902030608573</v>
      </c>
      <c r="CK106" s="0" t="n">
        <f aca="false">IF($B16=0,0,IF(SIN(CK$12)=0,999999999,(SIN(CK$12)*COS($E16)+SIN($E16)*COS(CK$12))/SIN(CK$12)*$B16))</f>
        <v>0.517265241024532</v>
      </c>
      <c r="CL106" s="0" t="n">
        <f aca="false">IF($B16=0,0,IF(SIN(CL$12)=0,999999999,(SIN(CL$12)*COS($E16)+SIN($E16)*COS(CL$12))/SIN(CL$12)*$B16))</f>
        <v>0.516631175153765</v>
      </c>
      <c r="CM106" s="0" t="n">
        <f aca="false">IF($B16=0,0,IF(SIN(CM$12)=0,999999999,(SIN(CM$12)*COS($E16)+SIN($E16)*COS(CM$12))/SIN(CM$12)*$B16))</f>
        <v>0.515999431538664</v>
      </c>
      <c r="CN106" s="0" t="n">
        <f aca="false">IF($B16=0,0,IF(SIN(CN$12)=0,999999999,(SIN(CN$12)*COS($E16)+SIN($E16)*COS(CN$12))/SIN(CN$12)*$B16))</f>
        <v>0.515369614478483</v>
      </c>
      <c r="CO106" s="0" t="n">
        <f aca="false">IF($B16=0,0,IF(SIN(CO$12)=0,999999999,(SIN(CO$12)*COS($E16)+SIN($E16)*COS(CO$12))/SIN(CO$12)*$B16))</f>
        <v>0.514741333024466</v>
      </c>
      <c r="CP106" s="0" t="n">
        <f aca="false">IF($B16=0,0,IF(SIN(CP$12)=0,999999999,(SIN(CP$12)*COS($E16)+SIN($E16)*COS(CP$12))/SIN(CP$12)*$B16))</f>
        <v>0.5141142</v>
      </c>
      <c r="CQ106" s="0" t="n">
        <f aca="false">IF($B16=0,0,IF(SIN(CQ$12)=0,999999999,(SIN(CQ$12)*COS($E16)+SIN($E16)*COS(CQ$12))/SIN(CQ$12)*$B16))</f>
        <v>0.513487831040522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3.06958304734731</v>
      </c>
      <c r="H107" s="0" t="n">
        <f aca="false">IF($B17=0,0,IF(SIN(H$12)=0,999999999,(SIN(H$12)*COS($E17)+SIN($E17)*COS(H$12))/SIN(H$12)*$B17))</f>
        <v>1.7896802598819</v>
      </c>
      <c r="I107" s="0" t="n">
        <f aca="false">IF($B17=0,0,IF(SIN(I$12)=0,999999999,(SIN(I$12)*COS($E17)+SIN($E17)*COS(I$12))/SIN(I$12)*$B17))</f>
        <v>1.3628726642899</v>
      </c>
      <c r="J107" s="0" t="n">
        <f aca="false">IF($B17=0,0,IF(SIN(J$12)=0,999999999,(SIN(J$12)*COS($E17)+SIN($E17)*COS(J$12))/SIN(J$12)*$B17))</f>
        <v>1.14933878742561</v>
      </c>
      <c r="K107" s="0" t="n">
        <f aca="false">IF($B17=0,0,IF(SIN(K$12)=0,999999999,(SIN(K$12)*COS($E17)+SIN($E17)*COS(K$12))/SIN(K$12)*$B17))</f>
        <v>1.02111430922557</v>
      </c>
      <c r="L107" s="0" t="n">
        <f aca="false">IF($B17=0,0,IF(SIN(L$12)=0,999999999,(SIN(L$12)*COS($E17)+SIN($E17)*COS(L$12))/SIN(L$12)*$B17))</f>
        <v>0.935544435075481</v>
      </c>
      <c r="M107" s="0" t="n">
        <f aca="false">IF($B17=0,0,IF(SIN(M$12)=0,999999999,(SIN(M$12)*COS($E17)+SIN($E17)*COS(M$12))/SIN(M$12)*$B17))</f>
        <v>0.874348520418081</v>
      </c>
      <c r="N107" s="0" t="n">
        <f aca="false">IF($B17=0,0,IF(SIN(N$12)=0,999999999,(SIN(N$12)*COS($E17)+SIN($E17)*COS(N$12))/SIN(N$12)*$B17))</f>
        <v>0.82838622689103</v>
      </c>
      <c r="O107" s="0" t="n">
        <f aca="false">IF($B17=0,0,IF(SIN(O$12)=0,999999999,(SIN(O$12)*COS($E17)+SIN($E17)*COS(O$12))/SIN(O$12)*$B17))</f>
        <v>0.792579574360234</v>
      </c>
      <c r="P107" s="0" t="n">
        <f aca="false">IF($B17=0,0,IF(SIN(P$12)=0,999999999,(SIN(P$12)*COS($E17)+SIN($E17)*COS(P$12))/SIN(P$12)*$B17))</f>
        <v>0.763881761721689</v>
      </c>
      <c r="Q107" s="0" t="n">
        <f aca="false">IF($B17=0,0,IF(SIN(Q$12)=0,999999999,(SIN(Q$12)*COS($E17)+SIN($E17)*COS(Q$12))/SIN(Q$12)*$B17))</f>
        <v>0.740353903619002</v>
      </c>
      <c r="R107" s="0" t="n">
        <f aca="false">IF($B17=0,0,IF(SIN(R$12)=0,999999999,(SIN(R$12)*COS($E17)+SIN($E17)*COS(R$12))/SIN(R$12)*$B17))</f>
        <v>0.720703398792322</v>
      </c>
      <c r="S107" s="0" t="n">
        <f aca="false">IF($B17=0,0,IF(SIN(S$12)=0,999999999,(SIN(S$12)*COS($E17)+SIN($E17)*COS(S$12))/SIN(S$12)*$B17))</f>
        <v>0.704035359180072</v>
      </c>
      <c r="T107" s="0" t="n">
        <f aca="false">IF($B17=0,0,IF(SIN(T$12)=0,999999999,(SIN(T$12)*COS($E17)+SIN($E17)*COS(T$12))/SIN(T$12)*$B17))</f>
        <v>0.689710569396948</v>
      </c>
      <c r="U107" s="0" t="n">
        <f aca="false">IF($B17=0,0,IF(SIN(U$12)=0,999999999,(SIN(U$12)*COS($E17)+SIN($E17)*COS(U$12))/SIN(U$12)*$B17))</f>
        <v>0.677260262412423</v>
      </c>
      <c r="V107" s="0" t="n">
        <f aca="false">IF($B17=0,0,IF(SIN(V$12)=0,999999999,(SIN(V$12)*COS($E17)+SIN($E17)*COS(V$12))/SIN(V$12)*$B17))</f>
        <v>0.666332854341893</v>
      </c>
      <c r="W107" s="0" t="n">
        <f aca="false">IF($B17=0,0,IF(SIN(W$12)=0,999999999,(SIN(W$12)*COS($E17)+SIN($E17)*COS(W$12))/SIN(W$12)*$B17))</f>
        <v>0.656659478715677</v>
      </c>
      <c r="X107" s="0" t="n">
        <f aca="false">IF($B17=0,0,IF(SIN(X$12)=0,999999999,(SIN(X$12)*COS($E17)+SIN($E17)*COS(X$12))/SIN(X$12)*$B17))</f>
        <v>0.648031009317649</v>
      </c>
      <c r="Y107" s="0" t="n">
        <f aca="false">IF($B17=0,0,IF(SIN(Y$12)=0,999999999,(SIN(Y$12)*COS($E17)+SIN($E17)*COS(Y$12))/SIN(Y$12)*$B17))</f>
        <v>0.640282338962419</v>
      </c>
      <c r="Z107" s="0" t="n">
        <f aca="false">IF($B17=0,0,IF(SIN(Z$12)=0,999999999,(SIN(Z$12)*COS($E17)+SIN($E17)*COS(Z$12))/SIN(Z$12)*$B17))</f>
        <v>0.633281374632386</v>
      </c>
      <c r="AA107" s="0" t="n">
        <f aca="false">IF($B17=0,0,IF(SIN(AA$12)=0,999999999,(SIN(AA$12)*COS($E17)+SIN($E17)*COS(AA$12))/SIN(AA$12)*$B17))</f>
        <v>0.626921176854541</v>
      </c>
      <c r="AB107" s="0" t="n">
        <f aca="false">IF($B17=0,0,IF(SIN(AB$12)=0,999999999,(SIN(AB$12)*COS($E17)+SIN($E17)*COS(AB$12))/SIN(AB$12)*$B17))</f>
        <v>0.621114242876892</v>
      </c>
      <c r="AC107" s="0" t="n">
        <f aca="false">IF($B17=0,0,IF(SIN(AC$12)=0,999999999,(SIN(AC$12)*COS($E17)+SIN($E17)*COS(AC$12))/SIN(AC$12)*$B17))</f>
        <v>0.615788281183588</v>
      </c>
      <c r="AD107" s="0" t="n">
        <f aca="false">IF($B17=0,0,IF(SIN(AD$12)=0,999999999,(SIN(AD$12)*COS($E17)+SIN($E17)*COS(AD$12))/SIN(AD$12)*$B17))</f>
        <v>0.61088304237475</v>
      </c>
      <c r="AE107" s="0" t="n">
        <f aca="false">IF($B17=0,0,IF(SIN(AE$12)=0,999999999,(SIN(AE$12)*COS($E17)+SIN($E17)*COS(AE$12))/SIN(AE$12)*$B17))</f>
        <v>0.606347910628685</v>
      </c>
      <c r="AF107" s="0" t="n">
        <f aca="false">IF($B17=0,0,IF(SIN(AF$12)=0,999999999,(SIN(AF$12)*COS($E17)+SIN($E17)*COS(AF$12))/SIN(AF$12)*$B17))</f>
        <v>0.602140050974117</v>
      </c>
      <c r="AG107" s="0" t="n">
        <f aca="false">IF($B17=0,0,IF(SIN(AG$12)=0,999999999,(SIN(AG$12)*COS($E17)+SIN($E17)*COS(AG$12))/SIN(AG$12)*$B17))</f>
        <v>0.598222968273305</v>
      </c>
      <c r="AH107" s="0" t="n">
        <f aca="false">IF($B17=0,0,IF(SIN(AH$12)=0,999999999,(SIN(AH$12)*COS($E17)+SIN($E17)*COS(AH$12))/SIN(AH$12)*$B17))</f>
        <v>0.594565374988138</v>
      </c>
      <c r="AI107" s="0" t="n">
        <f aca="false">IF($B17=0,0,IF(SIN(AI$12)=0,999999999,(SIN(AI$12)*COS($E17)+SIN($E17)*COS(AI$12))/SIN(AI$12)*$B17))</f>
        <v>0.591140293195138</v>
      </c>
      <c r="AJ107" s="0" t="n">
        <f aca="false">IF($B17=0,0,IF(SIN(AJ$12)=0,999999999,(SIN(AJ$12)*COS($E17)+SIN($E17)*COS(AJ$12))/SIN(AJ$12)*$B17))</f>
        <v>0.58792433619108</v>
      </c>
      <c r="AK107" s="0" t="n">
        <f aca="false">IF($B17=0,0,IF(SIN(AK$12)=0,999999999,(SIN(AK$12)*COS($E17)+SIN($E17)*COS(AK$12))/SIN(AK$12)*$B17))</f>
        <v>0.584897129136265</v>
      </c>
      <c r="AL107" s="0" t="n">
        <f aca="false">IF($B17=0,0,IF(SIN(AL$12)=0,999999999,(SIN(AL$12)*COS($E17)+SIN($E17)*COS(AL$12))/SIN(AL$12)*$B17))</f>
        <v>0.582040838320724</v>
      </c>
      <c r="AM107" s="0" t="n">
        <f aca="false">IF($B17=0,0,IF(SIN(AM$12)=0,999999999,(SIN(AM$12)*COS($E17)+SIN($E17)*COS(AM$12))/SIN(AM$12)*$B17))</f>
        <v>0.57933978601187</v>
      </c>
      <c r="AN107" s="0" t="n">
        <f aca="false">IF($B17=0,0,IF(SIN(AN$12)=0,999999999,(SIN(AN$12)*COS($E17)+SIN($E17)*COS(AN$12))/SIN(AN$12)*$B17))</f>
        <v>0.576780133263634</v>
      </c>
      <c r="AO107" s="0" t="n">
        <f aca="false">IF($B17=0,0,IF(SIN(AO$12)=0,999999999,(SIN(AO$12)*COS($E17)+SIN($E17)*COS(AO$12))/SIN(AO$12)*$B17))</f>
        <v>0.574349617094521</v>
      </c>
      <c r="AP107" s="0" t="n">
        <f aca="false">IF($B17=0,0,IF(SIN(AP$12)=0,999999999,(SIN(AP$12)*COS($E17)+SIN($E17)*COS(AP$12))/SIN(AP$12)*$B17))</f>
        <v>0.572037331462586</v>
      </c>
      <c r="AQ107" s="0" t="n">
        <f aca="false">IF($B17=0,0,IF(SIN(AQ$12)=0,999999999,(SIN(AQ$12)*COS($E17)+SIN($E17)*COS(AQ$12))/SIN(AQ$12)*$B17))</f>
        <v>0.569833543751133</v>
      </c>
      <c r="AR107" s="0" t="n">
        <f aca="false">IF($B17=0,0,IF(SIN(AR$12)=0,999999999,(SIN(AR$12)*COS($E17)+SIN($E17)*COS(AR$12))/SIN(AR$12)*$B17))</f>
        <v>0.567729540223398</v>
      </c>
      <c r="AS107" s="0" t="n">
        <f aca="false">IF($B17=0,0,IF(SIN(AS$12)=0,999999999,(SIN(AS$12)*COS($E17)+SIN($E17)*COS(AS$12))/SIN(AS$12)*$B17))</f>
        <v>0.565717495246366</v>
      </c>
      <c r="AT107" s="0" t="n">
        <f aca="false">IF($B17=0,0,IF(SIN(AT$12)=0,999999999,(SIN(AT$12)*COS($E17)+SIN($E17)*COS(AT$12))/SIN(AT$12)*$B17))</f>
        <v>0.563790360123793</v>
      </c>
      <c r="AU107" s="0" t="n">
        <f aca="false">IF($B17=0,0,IF(SIN(AU$12)=0,999999999,(SIN(AU$12)*COS($E17)+SIN($E17)*COS(AU$12))/SIN(AU$12)*$B17))</f>
        <v>0.561941768190215</v>
      </c>
      <c r="AV107" s="0" t="n">
        <f aca="false">IF($B17=0,0,IF(SIN(AV$12)=0,999999999,(SIN(AV$12)*COS($E17)+SIN($E17)*COS(AV$12))/SIN(AV$12)*$B17))</f>
        <v>0.560165953455426</v>
      </c>
      <c r="AW107" s="0" t="n">
        <f aca="false">IF($B17=0,0,IF(SIN(AW$12)=0,999999999,(SIN(AW$12)*COS($E17)+SIN($E17)*COS(AW$12))/SIN(AW$12)*$B17))</f>
        <v>0.558457680593206</v>
      </c>
      <c r="AX107" s="0" t="n">
        <f aca="false">IF($B17=0,0,IF(SIN(AX$12)=0,999999999,(SIN(AX$12)*COS($E17)+SIN($E17)*COS(AX$12))/SIN(AX$12)*$B17))</f>
        <v>0.556812184469164</v>
      </c>
      <c r="AY107" s="0" t="n">
        <f aca="false">IF($B17=0,0,IF(SIN(AY$12)=0,999999999,(SIN(AY$12)*COS($E17)+SIN($E17)*COS(AY$12))/SIN(AY$12)*$B17))</f>
        <v>0.555225117723457</v>
      </c>
      <c r="AZ107" s="0" t="n">
        <f aca="false">IF($B17=0,0,IF(SIN(AZ$12)=0,999999999,(SIN(AZ$12)*COS($E17)+SIN($E17)*COS(AZ$12))/SIN(AZ$12)*$B17))</f>
        <v>0.553692505182257</v>
      </c>
      <c r="BA107" s="0" t="n">
        <f aca="false">IF($B17=0,0,IF(SIN(BA$12)=0,999999999,(SIN(BA$12)*COS($E17)+SIN($E17)*COS(BA$12))/SIN(BA$12)*$B17))</f>
        <v>0.552210704080527</v>
      </c>
      <c r="BB107" s="0" t="n">
        <f aca="false">IF($B17=0,0,IF(SIN(BB$12)=0,999999999,(SIN(BB$12)*COS($E17)+SIN($E17)*COS(BB$12))/SIN(BB$12)*$B17))</f>
        <v>0.550776369248181</v>
      </c>
      <c r="BC107" s="0" t="n">
        <f aca="false">IF($B17=0,0,IF(SIN(BC$12)=0,999999999,(SIN(BC$12)*COS($E17)+SIN($E17)*COS(BC$12))/SIN(BC$12)*$B17))</f>
        <v>0.549386422550156</v>
      </c>
      <c r="BD107" s="0" t="n">
        <f aca="false">IF($B17=0,0,IF(SIN(BD$12)=0,999999999,(SIN(BD$12)*COS($E17)+SIN($E17)*COS(BD$12))/SIN(BD$12)*$B17))</f>
        <v>0.54803802598439</v>
      </c>
      <c r="BE107" s="0" t="n">
        <f aca="false">IF($B17=0,0,IF(SIN(BE$12)=0,999999999,(SIN(BE$12)*COS($E17)+SIN($E17)*COS(BE$12))/SIN(BE$12)*$B17))</f>
        <v>0.546728557935151</v>
      </c>
      <c r="BF107" s="0" t="n">
        <f aca="false">IF($B17=0,0,IF(SIN(BF$12)=0,999999999,(SIN(BF$12)*COS($E17)+SIN($E17)*COS(BF$12))/SIN(BF$12)*$B17))</f>
        <v>0.545455592156485</v>
      </c>
      <c r="BG107" s="0" t="n">
        <f aca="false">IF($B17=0,0,IF(SIN(BG$12)=0,999999999,(SIN(BG$12)*COS($E17)+SIN($E17)*COS(BG$12))/SIN(BG$12)*$B17))</f>
        <v>0.544216879124674</v>
      </c>
      <c r="BH107" s="0" t="n">
        <f aca="false">IF($B17=0,0,IF(SIN(BH$12)=0,999999999,(SIN(BH$12)*COS($E17)+SIN($E17)*COS(BH$12))/SIN(BH$12)*$B17))</f>
        <v>0.543010329452063</v>
      </c>
      <c r="BI107" s="0" t="n">
        <f aca="false">IF($B17=0,0,IF(SIN(BI$12)=0,999999999,(SIN(BI$12)*COS($E17)+SIN($E17)*COS(BI$12))/SIN(BI$12)*$B17))</f>
        <v>0.541833999099351</v>
      </c>
      <c r="BJ107" s="0" t="n">
        <f aca="false">IF($B17=0,0,IF(SIN(BJ$12)=0,999999999,(SIN(BJ$12)*COS($E17)+SIN($E17)*COS(BJ$12))/SIN(BJ$12)*$B17))</f>
        <v>0.540686076160936</v>
      </c>
      <c r="BK107" s="0" t="n">
        <f aca="false">IF($B17=0,0,IF(SIN(BK$12)=0,999999999,(SIN(BK$12)*COS($E17)+SIN($E17)*COS(BK$12))/SIN(BK$12)*$B17))</f>
        <v>0.539564869029521</v>
      </c>
      <c r="BL107" s="0" t="n">
        <f aca="false">IF($B17=0,0,IF(SIN(BL$12)=0,999999999,(SIN(BL$12)*COS($E17)+SIN($E17)*COS(BL$12))/SIN(BL$12)*$B17))</f>
        <v>0.53846879577286</v>
      </c>
      <c r="BM107" s="0" t="n">
        <f aca="false">IF($B17=0,0,IF(SIN(BM$12)=0,999999999,(SIN(BM$12)*COS($E17)+SIN($E17)*COS(BM$12))/SIN(BM$12)*$B17))</f>
        <v>0.537396374578163</v>
      </c>
      <c r="BN107" s="0" t="n">
        <f aca="false">IF($B17=0,0,IF(SIN(BN$12)=0,999999999,(SIN(BN$12)*COS($E17)+SIN($E17)*COS(BN$12))/SIN(BN$12)*$B17))</f>
        <v>0.536346215138884</v>
      </c>
      <c r="BO107" s="0" t="n">
        <f aca="false">IF($B17=0,0,IF(SIN(BO$12)=0,999999999,(SIN(BO$12)*COS($E17)+SIN($E17)*COS(BO$12))/SIN(BO$12)*$B17))</f>
        <v>0.535317010874989</v>
      </c>
      <c r="BP107" s="0" t="n">
        <f aca="false">IF($B17=0,0,IF(SIN(BP$12)=0,999999999,(SIN(BP$12)*COS($E17)+SIN($E17)*COS(BP$12))/SIN(BP$12)*$B17))</f>
        <v>0.534307531891836</v>
      </c>
      <c r="BQ107" s="0" t="n">
        <f aca="false">IF($B17=0,0,IF(SIN(BQ$12)=0,999999999,(SIN(BQ$12)*COS($E17)+SIN($E17)*COS(BQ$12))/SIN(BQ$12)*$B17))</f>
        <v>0.533316618594751</v>
      </c>
      <c r="BR107" s="0" t="n">
        <f aca="false">IF($B17=0,0,IF(SIN(BR$12)=0,999999999,(SIN(BR$12)*COS($E17)+SIN($E17)*COS(BR$12))/SIN(BR$12)*$B17))</f>
        <v>0.532343175886718</v>
      </c>
      <c r="BS107" s="0" t="n">
        <f aca="false">IF($B17=0,0,IF(SIN(BS$12)=0,999999999,(SIN(BS$12)*COS($E17)+SIN($E17)*COS(BS$12))/SIN(BS$12)*$B17))</f>
        <v>0.531386167885476</v>
      </c>
      <c r="BT107" s="0" t="n">
        <f aca="false">IF($B17=0,0,IF(SIN(BT$12)=0,999999999,(SIN(BT$12)*COS($E17)+SIN($E17)*COS(BT$12))/SIN(BT$12)*$B17))</f>
        <v>0.53044461310396</v>
      </c>
      <c r="BU107" s="0" t="n">
        <f aca="false">IF($B17=0,0,IF(SIN(BU$12)=0,999999999,(SIN(BU$12)*COS($E17)+SIN($E17)*COS(BU$12))/SIN(BU$12)*$B17))</f>
        <v>0.529517580044645</v>
      </c>
      <c r="BV107" s="0" t="n">
        <f aca="false">IF($B17=0,0,IF(SIN(BV$12)=0,999999999,(SIN(BV$12)*COS($E17)+SIN($E17)*COS(BV$12))/SIN(BV$12)*$B17))</f>
        <v>0.528604183164134</v>
      </c>
      <c r="BW107" s="0" t="n">
        <f aca="false">IF($B17=0,0,IF(SIN(BW$12)=0,999999999,(SIN(BW$12)*COS($E17)+SIN($E17)*COS(BW$12))/SIN(BW$12)*$B17))</f>
        <v>0.527703579169261</v>
      </c>
      <c r="BX107" s="0" t="n">
        <f aca="false">IF($B17=0,0,IF(SIN(BX$12)=0,999999999,(SIN(BX$12)*COS($E17)+SIN($E17)*COS(BX$12))/SIN(BX$12)*$B17))</f>
        <v>0.526814963610371</v>
      </c>
      <c r="BY107" s="0" t="n">
        <f aca="false">IF($B17=0,0,IF(SIN(BY$12)=0,999999999,(SIN(BY$12)*COS($E17)+SIN($E17)*COS(BY$12))/SIN(BY$12)*$B17))</f>
        <v>0.525937567741194</v>
      </c>
      <c r="BZ107" s="0" t="n">
        <f aca="false">IF($B17=0,0,IF(SIN(BZ$12)=0,999999999,(SIN(BZ$12)*COS($E17)+SIN($E17)*COS(BZ$12))/SIN(BZ$12)*$B17))</f>
        <v>0.525070655618047</v>
      </c>
      <c r="CA107" s="0" t="n">
        <f aca="false">IF($B17=0,0,IF(SIN(CA$12)=0,999999999,(SIN(CA$12)*COS($E17)+SIN($E17)*COS(CA$12))/SIN(CA$12)*$B17))</f>
        <v>0.524213521413981</v>
      </c>
      <c r="CB107" s="0" t="n">
        <f aca="false">IF($B17=0,0,IF(SIN(CB$12)=0,999999999,(SIN(CB$12)*COS($E17)+SIN($E17)*COS(CB$12))/SIN(CB$12)*$B17))</f>
        <v>0.523365486926015</v>
      </c>
      <c r="CC107" s="0" t="n">
        <f aca="false">IF($B17=0,0,IF(SIN(CC$12)=0,999999999,(SIN(CC$12)*COS($E17)+SIN($E17)*COS(CC$12))/SIN(CC$12)*$B17))</f>
        <v>0.522525899255833</v>
      </c>
      <c r="CD107" s="0" t="n">
        <f aca="false">IF($B17=0,0,IF(SIN(CD$12)=0,999999999,(SIN(CD$12)*COS($E17)+SIN($E17)*COS(CD$12))/SIN(CD$12)*$B17))</f>
        <v>0.521694128646242</v>
      </c>
      <c r="CE107" s="0" t="n">
        <f aca="false">IF($B17=0,0,IF(SIN(CE$12)=0,999999999,(SIN(CE$12)*COS($E17)+SIN($E17)*COS(CE$12))/SIN(CE$12)*$B17))</f>
        <v>0.520869566457409</v>
      </c>
      <c r="CF107" s="0" t="n">
        <f aca="false">IF($B17=0,0,IF(SIN(CF$12)=0,999999999,(SIN(CF$12)*COS($E17)+SIN($E17)*COS(CF$12))/SIN(CF$12)*$B17))</f>
        <v>0.520051623268393</v>
      </c>
      <c r="CG107" s="0" t="n">
        <f aca="false">IF($B17=0,0,IF(SIN(CG$12)=0,999999999,(SIN(CG$12)*COS($E17)+SIN($E17)*COS(CG$12))/SIN(CG$12)*$B17))</f>
        <v>0.51923972709079</v>
      </c>
      <c r="CH107" s="0" t="n">
        <f aca="false">IF($B17=0,0,IF(SIN(CH$12)=0,999999999,(SIN(CH$12)*COS($E17)+SIN($E17)*COS(CH$12))/SIN(CH$12)*$B17))</f>
        <v>0.518433321682487</v>
      </c>
      <c r="CI107" s="0" t="n">
        <f aca="false">IF($B17=0,0,IF(SIN(CI$12)=0,999999999,(SIN(CI$12)*COS($E17)+SIN($E17)*COS(CI$12))/SIN(CI$12)*$B17))</f>
        <v>0.517631864950506</v>
      </c>
      <c r="CJ107" s="0" t="n">
        <f aca="false">IF($B17=0,0,IF(SIN(CJ$12)=0,999999999,(SIN(CJ$12)*COS($E17)+SIN($E17)*COS(CJ$12))/SIN(CJ$12)*$B17))</f>
        <v>0.516834827432815</v>
      </c>
      <c r="CK107" s="0" t="n">
        <f aca="false">IF($B17=0,0,IF(SIN(CK$12)=0,999999999,(SIN(CK$12)*COS($E17)+SIN($E17)*COS(CK$12))/SIN(CK$12)*$B17))</f>
        <v>0.516041690849756</v>
      </c>
      <c r="CL107" s="0" t="n">
        <f aca="false">IF($B17=0,0,IF(SIN(CL$12)=0,999999999,(SIN(CL$12)*COS($E17)+SIN($E17)*COS(CL$12))/SIN(CL$12)*$B17))</f>
        <v>0.515251946716408</v>
      </c>
      <c r="CM107" s="0" t="n">
        <f aca="false">IF($B17=0,0,IF(SIN(CM$12)=0,999999999,(SIN(CM$12)*COS($E17)+SIN($E17)*COS(CM$12))/SIN(CM$12)*$B17))</f>
        <v>0.514465095007763</v>
      </c>
      <c r="CN107" s="0" t="n">
        <f aca="false">IF($B17=0,0,IF(SIN(CN$12)=0,999999999,(SIN(CN$12)*COS($E17)+SIN($E17)*COS(CN$12))/SIN(CN$12)*$B17))</f>
        <v>0.513680642869125</v>
      </c>
      <c r="CO107" s="0" t="n">
        <f aca="false">IF($B17=0,0,IF(SIN(CO$12)=0,999999999,(SIN(CO$12)*COS($E17)+SIN($E17)*COS(CO$12))/SIN(CO$12)*$B17))</f>
        <v>0.512898103364513</v>
      </c>
      <c r="CP107" s="0" t="n">
        <f aca="false">IF($B17=0,0,IF(SIN(CP$12)=0,999999999,(SIN(CP$12)*COS($E17)+SIN($E17)*COS(CP$12))/SIN(CP$12)*$B17))</f>
        <v>0.512116994256239</v>
      </c>
      <c r="CQ107" s="0" t="n">
        <f aca="false">IF($B17=0,0,IF(SIN(CQ$12)=0,999999999,(SIN(CQ$12)*COS($E17)+SIN($E17)*COS(CQ$12))/SIN(CQ$12)*$B17))</f>
        <v>0.511336836809093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3.56759515606304</v>
      </c>
      <c r="H108" s="0" t="n">
        <f aca="false">IF($B18=0,0,IF(SIN(H$12)=0,999999999,(SIN(H$12)*COS($E18)+SIN($E18)*COS(H$12))/SIN(H$12)*$B18))</f>
        <v>2.03738241243068</v>
      </c>
      <c r="I108" s="0" t="n">
        <f aca="false">IF($B18=0,0,IF(SIN(I$12)=0,999999999,(SIN(I$12)*COS($E18)+SIN($E18)*COS(I$12))/SIN(I$12)*$B18))</f>
        <v>1.52710426611358</v>
      </c>
      <c r="J108" s="0" t="n">
        <f aca="false">IF($B18=0,0,IF(SIN(J$12)=0,999999999,(SIN(J$12)*COS($E18)+SIN($E18)*COS(J$12))/SIN(J$12)*$B18))</f>
        <v>1.27180967438757</v>
      </c>
      <c r="K108" s="0" t="n">
        <f aca="false">IF($B18=0,0,IF(SIN(K$12)=0,999999999,(SIN(K$12)*COS($E18)+SIN($E18)*COS(K$12))/SIN(K$12)*$B18))</f>
        <v>1.11850839829936</v>
      </c>
      <c r="L108" s="0" t="n">
        <f aca="false">IF($B18=0,0,IF(SIN(L$12)=0,999999999,(SIN(L$12)*COS($E18)+SIN($E18)*COS(L$12))/SIN(L$12)*$B18))</f>
        <v>1.01620366611358</v>
      </c>
      <c r="M108" s="0" t="n">
        <f aca="false">IF($B18=0,0,IF(SIN(M$12)=0,999999999,(SIN(M$12)*COS($E18)+SIN($E18)*COS(M$12))/SIN(M$12)*$B18))</f>
        <v>0.94303969664334</v>
      </c>
      <c r="N108" s="0" t="n">
        <f aca="false">IF($B18=0,0,IF(SIN(N$12)=0,999999999,(SIN(N$12)*COS($E18)+SIN($E18)*COS(N$12))/SIN(N$12)*$B18))</f>
        <v>0.888088580066008</v>
      </c>
      <c r="O108" s="0" t="n">
        <f aca="false">IF($B18=0,0,IF(SIN(O$12)=0,999999999,(SIN(O$12)*COS($E18)+SIN($E18)*COS(O$12))/SIN(O$12)*$B18))</f>
        <v>0.845279238180018</v>
      </c>
      <c r="P108" s="0" t="n">
        <f aca="false">IF($B18=0,0,IF(SIN(P$12)=0,999999999,(SIN(P$12)*COS($E18)+SIN($E18)*COS(P$12))/SIN(P$12)*$B18))</f>
        <v>0.810969008493873</v>
      </c>
      <c r="Q108" s="0" t="n">
        <f aca="false">IF($B18=0,0,IF(SIN(Q$12)=0,999999999,(SIN(Q$12)*COS($E18)+SIN($E18)*COS(Q$12))/SIN(Q$12)*$B18))</f>
        <v>0.782839818799396</v>
      </c>
      <c r="R108" s="0" t="n">
        <f aca="false">IF($B18=0,0,IF(SIN(R$12)=0,999999999,(SIN(R$12)*COS($E18)+SIN($E18)*COS(R$12))/SIN(R$12)*$B18))</f>
        <v>0.759346274446592</v>
      </c>
      <c r="S108" s="0" t="n">
        <f aca="false">IF($B18=0,0,IF(SIN(S$12)=0,999999999,(SIN(S$12)*COS($E18)+SIN($E18)*COS(S$12))/SIN(S$12)*$B18))</f>
        <v>0.739418474557554</v>
      </c>
      <c r="T108" s="0" t="n">
        <f aca="false">IF($B18=0,0,IF(SIN(T$12)=0,999999999,(SIN(T$12)*COS($E18)+SIN($E18)*COS(T$12))/SIN(T$12)*$B18))</f>
        <v>0.722292192709696</v>
      </c>
      <c r="U108" s="0" t="n">
        <f aca="false">IF($B18=0,0,IF(SIN(U$12)=0,999999999,(SIN(U$12)*COS($E18)+SIN($E18)*COS(U$12))/SIN(U$12)*$B18))</f>
        <v>0.707406985335796</v>
      </c>
      <c r="V108" s="0" t="n">
        <f aca="false">IF($B18=0,0,IF(SIN(V$12)=0,999999999,(SIN(V$12)*COS($E18)+SIN($E18)*COS(V$12))/SIN(V$12)*$B18))</f>
        <v>0.69434250946454</v>
      </c>
      <c r="W108" s="0" t="n">
        <f aca="false">IF($B18=0,0,IF(SIN(W$12)=0,999999999,(SIN(W$12)*COS($E18)+SIN($E18)*COS(W$12))/SIN(W$12)*$B18))</f>
        <v>0.682777316543529</v>
      </c>
      <c r="X108" s="0" t="n">
        <f aca="false">IF($B18=0,0,IF(SIN(X$12)=0,999999999,(SIN(X$12)*COS($E18)+SIN($E18)*COS(X$12))/SIN(X$12)*$B18))</f>
        <v>0.672461381645809</v>
      </c>
      <c r="Y108" s="0" t="n">
        <f aca="false">IF($B18=0,0,IF(SIN(Y$12)=0,999999999,(SIN(Y$12)*COS($E18)+SIN($E18)*COS(Y$12))/SIN(Y$12)*$B18))</f>
        <v>0.663197307655267</v>
      </c>
      <c r="Z108" s="0" t="n">
        <f aca="false">IF($B18=0,0,IF(SIN(Z$12)=0,999999999,(SIN(Z$12)*COS($E18)+SIN($E18)*COS(Z$12))/SIN(Z$12)*$B18))</f>
        <v>0.654827168188077</v>
      </c>
      <c r="AA108" s="0" t="n">
        <f aca="false">IF($B18=0,0,IF(SIN(AA$12)=0,999999999,(SIN(AA$12)*COS($E18)+SIN($E18)*COS(AA$12))/SIN(AA$12)*$B18))</f>
        <v>0.647223109671293</v>
      </c>
      <c r="AB108" s="0" t="n">
        <f aca="false">IF($B18=0,0,IF(SIN(AB$12)=0,999999999,(SIN(AB$12)*COS($E18)+SIN($E18)*COS(AB$12))/SIN(AB$12)*$B18))</f>
        <v>0.640280516482925</v>
      </c>
      <c r="AC108" s="0" t="n">
        <f aca="false">IF($B18=0,0,IF(SIN(AC$12)=0,999999999,(SIN(AC$12)*COS($E18)+SIN($E18)*COS(AC$12))/SIN(AC$12)*$B18))</f>
        <v>0.633912959091063</v>
      </c>
      <c r="AD108" s="0" t="n">
        <f aca="false">IF($B18=0,0,IF(SIN(AD$12)=0,999999999,(SIN(AD$12)*COS($E18)+SIN($E18)*COS(AD$12))/SIN(AD$12)*$B18))</f>
        <v>0.62804840515044</v>
      </c>
      <c r="AE108" s="0" t="n">
        <f aca="false">IF($B18=0,0,IF(SIN(AE$12)=0,999999999,(SIN(AE$12)*COS($E18)+SIN($E18)*COS(AE$12))/SIN(AE$12)*$B18))</f>
        <v>0.62262633992811</v>
      </c>
      <c r="AF108" s="0" t="n">
        <f aca="false">IF($B18=0,0,IF(SIN(AF$12)=0,999999999,(SIN(AF$12)*COS($E18)+SIN($E18)*COS(AF$12))/SIN(AF$12)*$B18))</f>
        <v>0.617595551238613</v>
      </c>
      <c r="AG108" s="0" t="n">
        <f aca="false">IF($B18=0,0,IF(SIN(AG$12)=0,999999999,(SIN(AG$12)*COS($E18)+SIN($E18)*COS(AG$12))/SIN(AG$12)*$B18))</f>
        <v>0.612912406608141</v>
      </c>
      <c r="AH108" s="0" t="n">
        <f aca="false">IF($B18=0,0,IF(SIN(AH$12)=0,999999999,(SIN(AH$12)*COS($E18)+SIN($E18)*COS(AH$12))/SIN(AH$12)*$B18))</f>
        <v>0.608539499610204</v>
      </c>
      <c r="AI108" s="0" t="n">
        <f aca="false">IF($B18=0,0,IF(SIN(AI$12)=0,999999999,(SIN(AI$12)*COS($E18)+SIN($E18)*COS(AI$12))/SIN(AI$12)*$B18))</f>
        <v>0.604444576262151</v>
      </c>
      <c r="AJ108" s="0" t="n">
        <f aca="false">IF($B18=0,0,IF(SIN(AJ$12)=0,999999999,(SIN(AJ$12)*COS($E18)+SIN($E18)*COS(AJ$12))/SIN(AJ$12)*$B18))</f>
        <v>0.600599676134752</v>
      </c>
      <c r="AK108" s="0" t="n">
        <f aca="false">IF($B18=0,0,IF(SIN(AK$12)=0,999999999,(SIN(AK$12)*COS($E18)+SIN($E18)*COS(AK$12))/SIN(AK$12)*$B18))</f>
        <v>0.596980439690971</v>
      </c>
      <c r="AL108" s="0" t="n">
        <f aca="false">IF($B18=0,0,IF(SIN(AL$12)=0,999999999,(SIN(AL$12)*COS($E18)+SIN($E18)*COS(AL$12))/SIN(AL$12)*$B18))</f>
        <v>0.593565545490986</v>
      </c>
      <c r="AM108" s="0" t="n">
        <f aca="false">IF($B18=0,0,IF(SIN(AM$12)=0,999999999,(SIN(AM$12)*COS($E18)+SIN($E18)*COS(AM$12))/SIN(AM$12)*$B18))</f>
        <v>0.590336249715788</v>
      </c>
      <c r="AN108" s="0" t="n">
        <f aca="false">IF($B18=0,0,IF(SIN(AN$12)=0,999999999,(SIN(AN$12)*COS($E18)+SIN($E18)*COS(AN$12))/SIN(AN$12)*$B18))</f>
        <v>0.587276006943458</v>
      </c>
      <c r="AO108" s="0" t="n">
        <f aca="false">IF($B18=0,0,IF(SIN(AO$12)=0,999999999,(SIN(AO$12)*COS($E18)+SIN($E18)*COS(AO$12))/SIN(AO$12)*$B18))</f>
        <v>0.584370155927268</v>
      </c>
      <c r="AP108" s="0" t="n">
        <f aca="false">IF($B18=0,0,IF(SIN(AP$12)=0,999999999,(SIN(AP$12)*COS($E18)+SIN($E18)*COS(AP$12))/SIN(AP$12)*$B18))</f>
        <v>0.581605657736034</v>
      </c>
      <c r="AQ108" s="0" t="n">
        <f aca="false">IF($B18=0,0,IF(SIN(AQ$12)=0,999999999,(SIN(AQ$12)*COS($E18)+SIN($E18)*COS(AQ$12))/SIN(AQ$12)*$B18))</f>
        <v>0.578970876350016</v>
      </c>
      <c r="AR108" s="0" t="n">
        <f aca="false">IF($B18=0,0,IF(SIN(AR$12)=0,999999999,(SIN(AR$12)*COS($E18)+SIN($E18)*COS(AR$12))/SIN(AR$12)*$B18))</f>
        <v>0.576455393891256</v>
      </c>
      <c r="AS108" s="0" t="n">
        <f aca="false">IF($B18=0,0,IF(SIN(AS$12)=0,999999999,(SIN(AS$12)*COS($E18)+SIN($E18)*COS(AS$12))/SIN(AS$12)*$B18))</f>
        <v>0.574049854271553</v>
      </c>
      <c r="AT108" s="0" t="n">
        <f aca="false">IF($B18=0,0,IF(SIN(AT$12)=0,999999999,(SIN(AT$12)*COS($E18)+SIN($E18)*COS(AT$12))/SIN(AT$12)*$B18))</f>
        <v>0.571745830284621</v>
      </c>
      <c r="AU108" s="0" t="n">
        <f aca="false">IF($B18=0,0,IF(SIN(AU$12)=0,999999999,(SIN(AU$12)*COS($E18)+SIN($E18)*COS(AU$12))/SIN(AU$12)*$B18))</f>
        <v>0.569535710139372</v>
      </c>
      <c r="AV108" s="0" t="n">
        <f aca="false">IF($B18=0,0,IF(SIN(AV$12)=0,999999999,(SIN(AV$12)*COS($E18)+SIN($E18)*COS(AV$12))/SIN(AV$12)*$B18))</f>
        <v>0.567412600193744</v>
      </c>
      <c r="AW108" s="0" t="n">
        <f aca="false">IF($B18=0,0,IF(SIN(AW$12)=0,999999999,(SIN(AW$12)*COS($E18)+SIN($E18)*COS(AW$12))/SIN(AW$12)*$B18))</f>
        <v>0.565370241251354</v>
      </c>
      <c r="AX108" s="0" t="n">
        <f aca="false">IF($B18=0,0,IF(SIN(AX$12)=0,999999999,(SIN(AX$12)*COS($E18)+SIN($E18)*COS(AX$12))/SIN(AX$12)*$B18))</f>
        <v>0.56340293626283</v>
      </c>
      <c r="AY108" s="0" t="n">
        <f aca="false">IF($B18=0,0,IF(SIN(AY$12)=0,999999999,(SIN(AY$12)*COS($E18)+SIN($E18)*COS(AY$12))/SIN(AY$12)*$B18))</f>
        <v>0.56150548765731</v>
      </c>
      <c r="AZ108" s="0" t="n">
        <f aca="false">IF($B18=0,0,IF(SIN(AZ$12)=0,999999999,(SIN(AZ$12)*COS($E18)+SIN($E18)*COS(AZ$12))/SIN(AZ$12)*$B18))</f>
        <v>0.559673142838186</v>
      </c>
      <c r="BA108" s="0" t="n">
        <f aca="false">IF($B18=0,0,IF(SIN(BA$12)=0,999999999,(SIN(BA$12)*COS($E18)+SIN($E18)*COS(BA$12))/SIN(BA$12)*$B18))</f>
        <v>0.55790154662666</v>
      </c>
      <c r="BB108" s="0" t="n">
        <f aca="false">IF($B18=0,0,IF(SIN(BB$12)=0,999999999,(SIN(BB$12)*COS($E18)+SIN($E18)*COS(BB$12))/SIN(BB$12)*$B18))</f>
        <v>0.556186699639383</v>
      </c>
      <c r="BC108" s="0" t="n">
        <f aca="false">IF($B18=0,0,IF(SIN(BC$12)=0,999999999,(SIN(BC$12)*COS($E18)+SIN($E18)*COS(BC$12))/SIN(BC$12)*$B18))</f>
        <v>0.55452492175194</v>
      </c>
      <c r="BD108" s="0" t="n">
        <f aca="false">IF($B18=0,0,IF(SIN(BD$12)=0,999999999,(SIN(BD$12)*COS($E18)+SIN($E18)*COS(BD$12))/SIN(BD$12)*$B18))</f>
        <v>0.552912819935605</v>
      </c>
      <c r="BE108" s="0" t="n">
        <f aca="false">IF($B18=0,0,IF(SIN(BE$12)=0,999999999,(SIN(BE$12)*COS($E18)+SIN($E18)*COS(BE$12))/SIN(BE$12)*$B18))</f>
        <v>0.551347259866552</v>
      </c>
      <c r="BF108" s="0" t="n">
        <f aca="false">IF($B18=0,0,IF(SIN(BF$12)=0,999999999,(SIN(BF$12)*COS($E18)+SIN($E18)*COS(BF$12))/SIN(BF$12)*$B18))</f>
        <v>0.549825340799105</v>
      </c>
      <c r="BG108" s="0" t="n">
        <f aca="false">IF($B18=0,0,IF(SIN(BG$12)=0,999999999,(SIN(BG$12)*COS($E18)+SIN($E18)*COS(BG$12))/SIN(BG$12)*$B18))</f>
        <v>0.548344373271302</v>
      </c>
      <c r="BH108" s="0" t="n">
        <f aca="false">IF($B18=0,0,IF(SIN(BH$12)=0,999999999,(SIN(BH$12)*COS($E18)+SIN($E18)*COS(BH$12))/SIN(BH$12)*$B18))</f>
        <v>0.546901859274976</v>
      </c>
      <c r="BI108" s="0" t="n">
        <f aca="false">IF($B18=0,0,IF(SIN(BI$12)=0,999999999,(SIN(BI$12)*COS($E18)+SIN($E18)*COS(BI$12))/SIN(BI$12)*$B18))</f>
        <v>0.545495474576021</v>
      </c>
      <c r="BJ108" s="0" t="n">
        <f aca="false">IF($B18=0,0,IF(SIN(BJ$12)=0,999999999,(SIN(BJ$12)*COS($E18)+SIN($E18)*COS(BJ$12))/SIN(BJ$12)*$B18))</f>
        <v>0.544123052915351</v>
      </c>
      <c r="BK108" s="0" t="n">
        <f aca="false">IF($B18=0,0,IF(SIN(BK$12)=0,999999999,(SIN(BK$12)*COS($E18)+SIN($E18)*COS(BK$12))/SIN(BK$12)*$B18))</f>
        <v>0.542782571858864</v>
      </c>
      <c r="BL108" s="0" t="n">
        <f aca="false">IF($B18=0,0,IF(SIN(BL$12)=0,999999999,(SIN(BL$12)*COS($E18)+SIN($E18)*COS(BL$12))/SIN(BL$12)*$B18))</f>
        <v>0.541472140096606</v>
      </c>
      <c r="BM108" s="0" t="n">
        <f aca="false">IF($B18=0,0,IF(SIN(BM$12)=0,999999999,(SIN(BM$12)*COS($E18)+SIN($E18)*COS(BM$12))/SIN(BM$12)*$B18))</f>
        <v>0.540189986018392</v>
      </c>
      <c r="BN108" s="0" t="n">
        <f aca="false">IF($B18=0,0,IF(SIN(BN$12)=0,999999999,(SIN(BN$12)*COS($E18)+SIN($E18)*COS(BN$12))/SIN(BN$12)*$B18))</f>
        <v>0.538934447416109</v>
      </c>
      <c r="BO108" s="0" t="n">
        <f aca="false">IF($B18=0,0,IF(SIN(BO$12)=0,999999999,(SIN(BO$12)*COS($E18)+SIN($E18)*COS(BO$12))/SIN(BO$12)*$B18))</f>
        <v>0.537703962182515</v>
      </c>
      <c r="BP108" s="0" t="n">
        <f aca="false">IF($B18=0,0,IF(SIN(BP$12)=0,999999999,(SIN(BP$12)*COS($E18)+SIN($E18)*COS(BP$12))/SIN(BP$12)*$B18))</f>
        <v>0.536497059893078</v>
      </c>
      <c r="BQ108" s="0" t="n">
        <f aca="false">IF($B18=0,0,IF(SIN(BQ$12)=0,999999999,(SIN(BQ$12)*COS($E18)+SIN($E18)*COS(BQ$12))/SIN(BQ$12)*$B18))</f>
        <v>0.535312354171764</v>
      </c>
      <c r="BR108" s="0" t="n">
        <f aca="false">IF($B18=0,0,IF(SIN(BR$12)=0,999999999,(SIN(BR$12)*COS($E18)+SIN($E18)*COS(BR$12))/SIN(BR$12)*$B18))</f>
        <v>0.534148535753978</v>
      </c>
      <c r="BS108" s="0" t="n">
        <f aca="false">IF($B18=0,0,IF(SIN(BS$12)=0,999999999,(SIN(BS$12)*COS($E18)+SIN($E18)*COS(BS$12))/SIN(BS$12)*$B18))</f>
        <v>0.533004366170476</v>
      </c>
      <c r="BT108" s="0" t="n">
        <f aca="false">IF($B18=0,0,IF(SIN(BT$12)=0,999999999,(SIN(BT$12)*COS($E18)+SIN($E18)*COS(BT$12))/SIN(BT$12)*$B18))</f>
        <v>0.53187867198525</v>
      </c>
      <c r="BU108" s="0" t="n">
        <f aca="false">IF($B18=0,0,IF(SIN(BU$12)=0,999999999,(SIN(BU$12)*COS($E18)+SIN($E18)*COS(BU$12))/SIN(BU$12)*$B18))</f>
        <v>0.530770339528266</v>
      </c>
      <c r="BV108" s="0" t="n">
        <f aca="false">IF($B18=0,0,IF(SIN(BV$12)=0,999999999,(SIN(BV$12)*COS($E18)+SIN($E18)*COS(BV$12))/SIN(BV$12)*$B18))</f>
        <v>0.529678310070841</v>
      </c>
      <c r="BW108" s="0" t="n">
        <f aca="false">IF($B18=0,0,IF(SIN(BW$12)=0,999999999,(SIN(BW$12)*COS($E18)+SIN($E18)*COS(BW$12))/SIN(BW$12)*$B18))</f>
        <v>0.528601575397382</v>
      </c>
      <c r="BX108" s="0" t="n">
        <f aca="false">IF($B18=0,0,IF(SIN(BX$12)=0,999999999,(SIN(BX$12)*COS($E18)+SIN($E18)*COS(BX$12))/SIN(BX$12)*$B18))</f>
        <v>0.527539173732411</v>
      </c>
      <c r="BY108" s="0" t="n">
        <f aca="false">IF($B18=0,0,IF(SIN(BY$12)=0,999999999,(SIN(BY$12)*COS($E18)+SIN($E18)*COS(BY$12))/SIN(BY$12)*$B18))</f>
        <v>0.526490185986331</v>
      </c>
      <c r="BZ108" s="0" t="n">
        <f aca="false">IF($B18=0,0,IF(SIN(BZ$12)=0,999999999,(SIN(BZ$12)*COS($E18)+SIN($E18)*COS(BZ$12))/SIN(BZ$12)*$B18))</f>
        <v>0.525453732287317</v>
      </c>
      <c r="CA108" s="0" t="n">
        <f aca="false">IF($B18=0,0,IF(SIN(CA$12)=0,999999999,(SIN(CA$12)*COS($E18)+SIN($E18)*COS(CA$12))/SIN(CA$12)*$B18))</f>
        <v>0.524428968770189</v>
      </c>
      <c r="CB108" s="0" t="n">
        <f aca="false">IF($B18=0,0,IF(SIN(CB$12)=0,999999999,(SIN(CB$12)*COS($E18)+SIN($E18)*COS(CB$12))/SIN(CB$12)*$B18))</f>
        <v>0.523415084596145</v>
      </c>
      <c r="CC108" s="0" t="n">
        <f aca="false">IF($B18=0,0,IF(SIN(CC$12)=0,999999999,(SIN(CC$12)*COS($E18)+SIN($E18)*COS(CC$12))/SIN(CC$12)*$B18))</f>
        <v>0.522411299179869</v>
      </c>
      <c r="CD108" s="0" t="n">
        <f aca="false">IF($B18=0,0,IF(SIN(CD$12)=0,999999999,(SIN(CD$12)*COS($E18)+SIN($E18)*COS(CD$12))/SIN(CD$12)*$B18))</f>
        <v>0.521416859602863</v>
      </c>
      <c r="CE108" s="0" t="n">
        <f aca="false">IF($B18=0,0,IF(SIN(CE$12)=0,999999999,(SIN(CE$12)*COS($E18)+SIN($E18)*COS(CE$12))/SIN(CE$12)*$B18))</f>
        <v>0.520431038193905</v>
      </c>
      <c r="CF108" s="0" t="n">
        <f aca="false">IF($B18=0,0,IF(SIN(CF$12)=0,999999999,(SIN(CF$12)*COS($E18)+SIN($E18)*COS(CF$12))/SIN(CF$12)*$B18))</f>
        <v>0.519453130259288</v>
      </c>
      <c r="CG108" s="0" t="n">
        <f aca="false">IF($B18=0,0,IF(SIN(CG$12)=0,999999999,(SIN(CG$12)*COS($E18)+SIN($E18)*COS(CG$12))/SIN(CG$12)*$B18))</f>
        <v>0.518482451947121</v>
      </c>
      <c r="CH108" s="0" t="n">
        <f aca="false">IF($B18=0,0,IF(SIN(CH$12)=0,999999999,(SIN(CH$12)*COS($E18)+SIN($E18)*COS(CH$12))/SIN(CH$12)*$B18))</f>
        <v>0.517518338231296</v>
      </c>
      <c r="CI108" s="0" t="n">
        <f aca="false">IF($B18=0,0,IF(SIN(CI$12)=0,999999999,(SIN(CI$12)*COS($E18)+SIN($E18)*COS(CI$12))/SIN(CI$12)*$B18))</f>
        <v>0.516560141001977</v>
      </c>
      <c r="CJ108" s="0" t="n">
        <f aca="false">IF($B18=0,0,IF(SIN(CJ$12)=0,999999999,(SIN(CJ$12)*COS($E18)+SIN($E18)*COS(CJ$12))/SIN(CJ$12)*$B18))</f>
        <v>0.515607227250504</v>
      </c>
      <c r="CK108" s="0" t="n">
        <f aca="false">IF($B18=0,0,IF(SIN(CK$12)=0,999999999,(SIN(CK$12)*COS($E18)+SIN($E18)*COS(CK$12))/SIN(CK$12)*$B18))</f>
        <v>0.514658977337523</v>
      </c>
      <c r="CL108" s="0" t="n">
        <f aca="false">IF($B18=0,0,IF(SIN(CL$12)=0,999999999,(SIN(CL$12)*COS($E18)+SIN($E18)*COS(CL$12))/SIN(CL$12)*$B18))</f>
        <v>0.513714783333968</v>
      </c>
      <c r="CM108" s="0" t="n">
        <f aca="false">IF($B18=0,0,IF(SIN(CM$12)=0,999999999,(SIN(CM$12)*COS($E18)+SIN($E18)*COS(CM$12))/SIN(CM$12)*$B18))</f>
        <v>0.512774047425188</v>
      </c>
      <c r="CN108" s="0" t="n">
        <f aca="false">IF($B18=0,0,IF(SIN(CN$12)=0,999999999,(SIN(CN$12)*COS($E18)+SIN($E18)*COS(CN$12))/SIN(CN$12)*$B18))</f>
        <v>0.511836180369135</v>
      </c>
      <c r="CO108" s="0" t="n">
        <f aca="false">IF($B18=0,0,IF(SIN(CO$12)=0,999999999,(SIN(CO$12)*COS($E18)+SIN($E18)*COS(CO$12))/SIN(CO$12)*$B18))</f>
        <v>0.5109006</v>
      </c>
      <c r="CP108" s="0" t="n">
        <f aca="false">IF($B18=0,0,IF(SIN(CP$12)=0,999999999,(SIN(CP$12)*COS($E18)+SIN($E18)*COS(CP$12))/SIN(CP$12)*$B18))</f>
        <v>0.50996672976911</v>
      </c>
      <c r="CQ108" s="0" t="n">
        <f aca="false">IF($B18=0,0,IF(SIN(CQ$12)=0,999999999,(SIN(CQ$12)*COS($E18)+SIN($E18)*COS(CQ$12))/SIN(CQ$12)*$B18))</f>
        <v>0.509033997315244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4.06133089442122</v>
      </c>
      <c r="H109" s="0" t="n">
        <f aca="false">IF($B19=0,0,IF(SIN(H$12)=0,999999999,(SIN(H$12)*COS($E19)+SIN($E19)*COS(H$12))/SIN(H$12)*$B19))</f>
        <v>2.28287255344851</v>
      </c>
      <c r="I109" s="0" t="n">
        <f aca="false">IF($B19=0,0,IF(SIN(I$12)=0,999999999,(SIN(I$12)*COS($E19)+SIN($E19)*COS(I$12))/SIN(I$12)*$B19))</f>
        <v>1.6898122555846</v>
      </c>
      <c r="J109" s="0" t="n">
        <f aca="false">IF($B19=0,0,IF(SIN(J$12)=0,999999999,(SIN(J$12)*COS($E19)+SIN($E19)*COS(J$12))/SIN(J$12)*$B19))</f>
        <v>1.39310135839094</v>
      </c>
      <c r="K109" s="0" t="n">
        <f aca="false">IF($B19=0,0,IF(SIN(K$12)=0,999999999,(SIN(K$12)*COS($E19)+SIN($E19)*COS(K$12))/SIN(K$12)*$B19))</f>
        <v>1.21493009803817</v>
      </c>
      <c r="L109" s="0" t="n">
        <f aca="false">IF($B19=0,0,IF(SIN(L$12)=0,999999999,(SIN(L$12)*COS($E19)+SIN($E19)*COS(L$12))/SIN(L$12)*$B19))</f>
        <v>1.09602852370878</v>
      </c>
      <c r="M109" s="0" t="n">
        <f aca="false">IF($B19=0,0,IF(SIN(M$12)=0,999999999,(SIN(M$12)*COS($E19)+SIN($E19)*COS(M$12))/SIN(M$12)*$B19))</f>
        <v>1.01099520248957</v>
      </c>
      <c r="N109" s="0" t="n">
        <f aca="false">IF($B19=0,0,IF(SIN(N$12)=0,999999999,(SIN(N$12)*COS($E19)+SIN($E19)*COS(N$12))/SIN(N$12)*$B19))</f>
        <v>0.947129395575208</v>
      </c>
      <c r="O109" s="0" t="n">
        <f aca="false">IF($B19=0,0,IF(SIN(O$12)=0,999999999,(SIN(O$12)*COS($E19)+SIN($E19)*COS(O$12))/SIN(O$12)*$B19))</f>
        <v>0.897375116985182</v>
      </c>
      <c r="P109" s="0" t="n">
        <f aca="false">IF($B19=0,0,IF(SIN(P$12)=0,999999999,(SIN(P$12)*COS($E19)+SIN($E19)*COS(P$12))/SIN(P$12)*$B19))</f>
        <v>0.857498757034625</v>
      </c>
      <c r="Q109" s="0" t="n">
        <f aca="false">IF($B19=0,0,IF(SIN(Q$12)=0,999999999,(SIN(Q$12)*COS($E19)+SIN($E19)*COS(Q$12))/SIN(Q$12)*$B19))</f>
        <v>0.824806183897248</v>
      </c>
      <c r="R109" s="0" t="n">
        <f aca="false">IF($B19=0,0,IF(SIN(R$12)=0,999999999,(SIN(R$12)*COS($E19)+SIN($E19)*COS(R$12))/SIN(R$12)*$B19))</f>
        <v>0.797501294373145</v>
      </c>
      <c r="S109" s="0" t="n">
        <f aca="false">IF($B19=0,0,IF(SIN(S$12)=0,999999999,(SIN(S$12)*COS($E19)+SIN($E19)*COS(S$12))/SIN(S$12)*$B19))</f>
        <v>0.77434061813556</v>
      </c>
      <c r="T109" s="0" t="n">
        <f aca="false">IF($B19=0,0,IF(SIN(T$12)=0,999999999,(SIN(T$12)*COS($E19)+SIN($E19)*COS(T$12))/SIN(T$12)*$B19))</f>
        <v>0.754435948716934</v>
      </c>
      <c r="U109" s="0" t="n">
        <f aca="false">IF($B19=0,0,IF(SIN(U$12)=0,999999999,(SIN(U$12)*COS($E19)+SIN($E19)*COS(U$12))/SIN(U$12)*$B19))</f>
        <v>0.737135922089014</v>
      </c>
      <c r="V109" s="0" t="n">
        <f aca="false">IF($B19=0,0,IF(SIN(V$12)=0,999999999,(SIN(V$12)*COS($E19)+SIN($E19)*COS(V$12))/SIN(V$12)*$B19))</f>
        <v>0.721952003264421</v>
      </c>
      <c r="W109" s="0" t="n">
        <f aca="false">IF($B19=0,0,IF(SIN(W$12)=0,999999999,(SIN(W$12)*COS($E19)+SIN($E19)*COS(W$12))/SIN(W$12)*$B19))</f>
        <v>0.708510595263526</v>
      </c>
      <c r="X109" s="0" t="n">
        <f aca="false">IF($B19=0,0,IF(SIN(X$12)=0,999999999,(SIN(X$12)*COS($E19)+SIN($E19)*COS(X$12))/SIN(X$12)*$B19))</f>
        <v>0.696521111748814</v>
      </c>
      <c r="Y109" s="0" t="n">
        <f aca="false">IF($B19=0,0,IF(SIN(Y$12)=0,999999999,(SIN(Y$12)*COS($E19)+SIN($E19)*COS(Y$12))/SIN(Y$12)*$B19))</f>
        <v>0.685754131975297</v>
      </c>
      <c r="Z109" s="0" t="n">
        <f aca="false">IF($B19=0,0,IF(SIN(Z$12)=0,999999999,(SIN(Z$12)*COS($E19)+SIN($E19)*COS(Z$12))/SIN(Z$12)*$B19))</f>
        <v>0.676026109246122</v>
      </c>
      <c r="AA109" s="0" t="n">
        <f aca="false">IF($B19=0,0,IF(SIN(AA$12)=0,999999999,(SIN(AA$12)*COS($E19)+SIN($E19)*COS(AA$12))/SIN(AA$12)*$B19))</f>
        <v>0.667188448371388</v>
      </c>
      <c r="AB109" s="0" t="n">
        <f aca="false">IF($B19=0,0,IF(SIN(AB$12)=0,999999999,(SIN(AB$12)*COS($E19)+SIN($E19)*COS(AB$12))/SIN(AB$12)*$B19))</f>
        <v>0.659119561992541</v>
      </c>
      <c r="AC109" s="0" t="n">
        <f aca="false">IF($B19=0,0,IF(SIN(AC$12)=0,999999999,(SIN(AC$12)*COS($E19)+SIN($E19)*COS(AC$12))/SIN(AC$12)*$B19))</f>
        <v>0.651718999160801</v>
      </c>
      <c r="AD109" s="0" t="n">
        <f aca="false">IF($B19=0,0,IF(SIN(AD$12)=0,999999999,(SIN(AD$12)*COS($E19)+SIN($E19)*COS(AD$12))/SIN(AD$12)*$B19))</f>
        <v>0.644903041761945</v>
      </c>
      <c r="AE109" s="0" t="n">
        <f aca="false">IF($B19=0,0,IF(SIN(AE$12)=0,999999999,(SIN(AE$12)*COS($E19)+SIN($E19)*COS(AE$12))/SIN(AE$12)*$B19))</f>
        <v>0.638601357790172</v>
      </c>
      <c r="AF109" s="0" t="n">
        <f aca="false">IF($B19=0,0,IF(SIN(AF$12)=0,999999999,(SIN(AF$12)*COS($E19)+SIN($E19)*COS(AF$12))/SIN(AF$12)*$B19))</f>
        <v>0.632754426934486</v>
      </c>
      <c r="AG109" s="0" t="n">
        <f aca="false">IF($B19=0,0,IF(SIN(AG$12)=0,999999999,(SIN(AG$12)*COS($E19)+SIN($E19)*COS(AG$12))/SIN(AG$12)*$B19))</f>
        <v>0.627311538248125</v>
      </c>
      <c r="AH109" s="0" t="n">
        <f aca="false">IF($B19=0,0,IF(SIN(AH$12)=0,999999999,(SIN(AH$12)*COS($E19)+SIN($E19)*COS(AH$12))/SIN(AH$12)*$B19))</f>
        <v>0.622229216879974</v>
      </c>
      <c r="AI109" s="0" t="n">
        <f aca="false">IF($B19=0,0,IF(SIN(AI$12)=0,999999999,(SIN(AI$12)*COS($E19)+SIN($E19)*COS(AI$12))/SIN(AI$12)*$B19))</f>
        <v>0.617469976300979</v>
      </c>
      <c r="AJ109" s="0" t="n">
        <f aca="false">IF($B19=0,0,IF(SIN(AJ$12)=0,999999999,(SIN(AJ$12)*COS($E19)+SIN($E19)*COS(AJ$12))/SIN(AJ$12)*$B19))</f>
        <v>0.613001320076389</v>
      </c>
      <c r="AK109" s="0" t="n">
        <f aca="false">IF($B19=0,0,IF(SIN(AK$12)=0,999999999,(SIN(AK$12)*COS($E19)+SIN($E19)*COS(AK$12))/SIN(AK$12)*$B19))</f>
        <v>0.608794936834465</v>
      </c>
      <c r="AL109" s="0" t="n">
        <f aca="false">IF($B19=0,0,IF(SIN(AL$12)=0,999999999,(SIN(AL$12)*COS($E19)+SIN($E19)*COS(AL$12))/SIN(AL$12)*$B19))</f>
        <v>0.604826046169571</v>
      </c>
      <c r="AM109" s="0" t="n">
        <f aca="false">IF($B19=0,0,IF(SIN(AM$12)=0,999999999,(SIN(AM$12)*COS($E19)+SIN($E19)*COS(AM$12))/SIN(AM$12)*$B19))</f>
        <v>0.601072863462939</v>
      </c>
      <c r="AN109" s="0" t="n">
        <f aca="false">IF($B19=0,0,IF(SIN(AN$12)=0,999999999,(SIN(AN$12)*COS($E19)+SIN($E19)*COS(AN$12))/SIN(AN$12)*$B19))</f>
        <v>0.597516159137675</v>
      </c>
      <c r="AO109" s="0" t="n">
        <f aca="false">IF($B19=0,0,IF(SIN(AO$12)=0,999999999,(SIN(AO$12)*COS($E19)+SIN($E19)*COS(AO$12))/SIN(AO$12)*$B19))</f>
        <v>0.594138893460813</v>
      </c>
      <c r="AP109" s="0" t="n">
        <f aca="false">IF($B19=0,0,IF(SIN(AP$12)=0,999999999,(SIN(AP$12)*COS($E19)+SIN($E19)*COS(AP$12))/SIN(AP$12)*$B19))</f>
        <v>0.590925912202316</v>
      </c>
      <c r="AQ109" s="0" t="n">
        <f aca="false">IF($B19=0,0,IF(SIN(AQ$12)=0,999999999,(SIN(AQ$12)*COS($E19)+SIN($E19)*COS(AQ$12))/SIN(AQ$12)*$B19))</f>
        <v>0.587863691637167</v>
      </c>
      <c r="AR109" s="0" t="n">
        <f aca="false">IF($B19=0,0,IF(SIN(AR$12)=0,999999999,(SIN(AR$12)*COS($E19)+SIN($E19)*COS(AR$12))/SIN(AR$12)*$B19))</f>
        <v>0.584940123800624</v>
      </c>
      <c r="AS109" s="0" t="n">
        <f aca="false">IF($B19=0,0,IF(SIN(AS$12)=0,999999999,(SIN(AS$12)*COS($E19)+SIN($E19)*COS(AS$12))/SIN(AS$12)*$B19))</f>
        <v>0.582144334771286</v>
      </c>
      <c r="AT109" s="0" t="n">
        <f aca="false">IF($B19=0,0,IF(SIN(AT$12)=0,999999999,(SIN(AT$12)*COS($E19)+SIN($E19)*COS(AT$12))/SIN(AT$12)*$B19))</f>
        <v>0.579466530201684</v>
      </c>
      <c r="AU109" s="0" t="n">
        <f aca="false">IF($B19=0,0,IF(SIN(AU$12)=0,999999999,(SIN(AU$12)*COS($E19)+SIN($E19)*COS(AU$12))/SIN(AU$12)*$B19))</f>
        <v>0.576897863443924</v>
      </c>
      <c r="AV109" s="0" t="n">
        <f aca="false">IF($B19=0,0,IF(SIN(AV$12)=0,999999999,(SIN(AV$12)*COS($E19)+SIN($E19)*COS(AV$12))/SIN(AV$12)*$B19))</f>
        <v>0.574430322504066</v>
      </c>
      <c r="AW109" s="0" t="n">
        <f aca="false">IF($B19=0,0,IF(SIN(AW$12)=0,999999999,(SIN(AW$12)*COS($E19)+SIN($E19)*COS(AW$12))/SIN(AW$12)*$B19))</f>
        <v>0.572056632759638</v>
      </c>
      <c r="AX109" s="0" t="n">
        <f aca="false">IF($B19=0,0,IF(SIN(AX$12)=0,999999999,(SIN(AX$12)*COS($E19)+SIN($E19)*COS(AX$12))/SIN(AX$12)*$B19))</f>
        <v>0.569770172931986</v>
      </c>
      <c r="AY109" s="0" t="n">
        <f aca="false">IF($B19=0,0,IF(SIN(AY$12)=0,999999999,(SIN(AY$12)*COS($E19)+SIN($E19)*COS(AY$12))/SIN(AY$12)*$B19))</f>
        <v>0.567564902251098</v>
      </c>
      <c r="AZ109" s="0" t="n">
        <f aca="false">IF($B19=0,0,IF(SIN(AZ$12)=0,999999999,(SIN(AZ$12)*COS($E19)+SIN($E19)*COS(AZ$12))/SIN(AZ$12)*$B19))</f>
        <v>0.565435297109153</v>
      </c>
      <c r="BA109" s="0" t="n">
        <f aca="false">IF($B19=0,0,IF(SIN(BA$12)=0,999999999,(SIN(BA$12)*COS($E19)+SIN($E19)*COS(BA$12))/SIN(BA$12)*$B19))</f>
        <v>0.563376295789019</v>
      </c>
      <c r="BB109" s="0" t="n">
        <f aca="false">IF($B19=0,0,IF(SIN(BB$12)=0,999999999,(SIN(BB$12)*COS($E19)+SIN($E19)*COS(BB$12))/SIN(BB$12)*$B19))</f>
        <v>0.56138325008952</v>
      </c>
      <c r="BC109" s="0" t="n">
        <f aca="false">IF($B19=0,0,IF(SIN(BC$12)=0,999999999,(SIN(BC$12)*COS($E19)+SIN($E19)*COS(BC$12))/SIN(BC$12)*$B19))</f>
        <v>0.55945188286162</v>
      </c>
      <c r="BD109" s="0" t="n">
        <f aca="false">IF($B19=0,0,IF(SIN(BD$12)=0,999999999,(SIN(BD$12)*COS($E19)+SIN($E19)*COS(BD$12))/SIN(BD$12)*$B19))</f>
        <v>0.557578250627351</v>
      </c>
      <c r="BE109" s="0" t="n">
        <f aca="false">IF($B19=0,0,IF(SIN(BE$12)=0,999999999,(SIN(BE$12)*COS($E19)+SIN($E19)*COS(BE$12))/SIN(BE$12)*$B19))</f>
        <v>0.555758710583205</v>
      </c>
      <c r="BF109" s="0" t="n">
        <f aca="false">IF($B19=0,0,IF(SIN(BF$12)=0,999999999,(SIN(BF$12)*COS($E19)+SIN($E19)*COS(BF$12))/SIN(BF$12)*$B19))</f>
        <v>0.553989891397083</v>
      </c>
      <c r="BG109" s="0" t="n">
        <f aca="false">IF($B19=0,0,IF(SIN(BG$12)=0,999999999,(SIN(BG$12)*COS($E19)+SIN($E19)*COS(BG$12))/SIN(BG$12)*$B19))</f>
        <v>0.552268667297041</v>
      </c>
      <c r="BH109" s="0" t="n">
        <f aca="false">IF($B19=0,0,IF(SIN(BH$12)=0,999999999,(SIN(BH$12)*COS($E19)+SIN($E19)*COS(BH$12))/SIN(BH$12)*$B19))</f>
        <v>0.550592135024381</v>
      </c>
      <c r="BI109" s="0" t="n">
        <f aca="false">IF($B19=0,0,IF(SIN(BI$12)=0,999999999,(SIN(BI$12)*COS($E19)+SIN($E19)*COS(BI$12))/SIN(BI$12)*$B19))</f>
        <v>0.548957593285736</v>
      </c>
      <c r="BJ109" s="0" t="n">
        <f aca="false">IF($B19=0,0,IF(SIN(BJ$12)=0,999999999,(SIN(BJ$12)*COS($E19)+SIN($E19)*COS(BJ$12))/SIN(BJ$12)*$B19))</f>
        <v>0.547362524390966</v>
      </c>
      <c r="BK109" s="0" t="n">
        <f aca="false">IF($B19=0,0,IF(SIN(BK$12)=0,999999999,(SIN(BK$12)*COS($E19)+SIN($E19)*COS(BK$12))/SIN(BK$12)*$B19))</f>
        <v>0.54580457780756</v>
      </c>
      <c r="BL109" s="0" t="n">
        <f aca="false">IF($B19=0,0,IF(SIN(BL$12)=0,999999999,(SIN(BL$12)*COS($E19)+SIN($E19)*COS(BL$12))/SIN(BL$12)*$B19))</f>
        <v>0.544281555399361</v>
      </c>
      <c r="BM109" s="0" t="n">
        <f aca="false">IF($B19=0,0,IF(SIN(BM$12)=0,999999999,(SIN(BM$12)*COS($E19)+SIN($E19)*COS(BM$12))/SIN(BM$12)*$B19))</f>
        <v>0.542791398148808</v>
      </c>
      <c r="BN109" s="0" t="n">
        <f aca="false">IF($B19=0,0,IF(SIN(BN$12)=0,999999999,(SIN(BN$12)*COS($E19)+SIN($E19)*COS(BN$12))/SIN(BN$12)*$B19))</f>
        <v>0.541332174188653</v>
      </c>
      <c r="BO109" s="0" t="n">
        <f aca="false">IF($B19=0,0,IF(SIN(BO$12)=0,999999999,(SIN(BO$12)*COS($E19)+SIN($E19)*COS(BO$12))/SIN(BO$12)*$B19))</f>
        <v>0.539902067991828</v>
      </c>
      <c r="BP109" s="0" t="n">
        <f aca="false">IF($B19=0,0,IF(SIN(BP$12)=0,999999999,(SIN(BP$12)*COS($E19)+SIN($E19)*COS(BP$12))/SIN(BP$12)*$B19))</f>
        <v>0.538499370587614</v>
      </c>
      <c r="BQ109" s="0" t="n">
        <f aca="false">IF($B19=0,0,IF(SIN(BQ$12)=0,999999999,(SIN(BQ$12)*COS($E19)+SIN($E19)*COS(BQ$12))/SIN(BQ$12)*$B19))</f>
        <v>0.537122470688933</v>
      </c>
      <c r="BR109" s="0" t="n">
        <f aca="false">IF($B19=0,0,IF(SIN(BR$12)=0,999999999,(SIN(BR$12)*COS($E19)+SIN($E19)*COS(BR$12))/SIN(BR$12)*$B19))</f>
        <v>0.53576984662989</v>
      </c>
      <c r="BS109" s="0" t="n">
        <f aca="false">IF($B19=0,0,IF(SIN(BS$12)=0,999999999,(SIN(BS$12)*COS($E19)+SIN($E19)*COS(BS$12))/SIN(BS$12)*$B19))</f>
        <v>0.53444005902504</v>
      </c>
      <c r="BT109" s="0" t="n">
        <f aca="false">IF($B19=0,0,IF(SIN(BT$12)=0,999999999,(SIN(BT$12)*COS($E19)+SIN($E19)*COS(BT$12))/SIN(BT$12)*$B19))</f>
        <v>0.533131744072475</v>
      </c>
      <c r="BU109" s="0" t="n">
        <f aca="false">IF($B19=0,0,IF(SIN(BU$12)=0,999999999,(SIN(BU$12)*COS($E19)+SIN($E19)*COS(BU$12))/SIN(BU$12)*$B19))</f>
        <v>0.531843607432066</v>
      </c>
      <c r="BV109" s="0" t="n">
        <f aca="false">IF($B19=0,0,IF(SIN(BV$12)=0,999999999,(SIN(BV$12)*COS($E19)+SIN($E19)*COS(BV$12))/SIN(BV$12)*$B19))</f>
        <v>0.53057441861814</v>
      </c>
      <c r="BW109" s="0" t="n">
        <f aca="false">IF($B19=0,0,IF(SIN(BW$12)=0,999999999,(SIN(BW$12)*COS($E19)+SIN($E19)*COS(BW$12))/SIN(BW$12)*$B19))</f>
        <v>0.529323005852826</v>
      </c>
      <c r="BX109" s="0" t="n">
        <f aca="false">IF($B19=0,0,IF(SIN(BX$12)=0,999999999,(SIN(BX$12)*COS($E19)+SIN($E19)*COS(BX$12))/SIN(BX$12)*$B19))</f>
        <v>0.528088251332324</v>
      </c>
      <c r="BY109" s="0" t="n">
        <f aca="false">IF($B19=0,0,IF(SIN(BY$12)=0,999999999,(SIN(BY$12)*COS($E19)+SIN($E19)*COS(BY$12))/SIN(BY$12)*$B19))</f>
        <v>0.52686908686362</v>
      </c>
      <c r="BZ109" s="0" t="n">
        <f aca="false">IF($B19=0,0,IF(SIN(BZ$12)=0,999999999,(SIN(BZ$12)*COS($E19)+SIN($E19)*COS(BZ$12))/SIN(BZ$12)*$B19))</f>
        <v>0.525664489833753</v>
      </c>
      <c r="CA109" s="0" t="n">
        <f aca="false">IF($B19=0,0,IF(SIN(CA$12)=0,999999999,(SIN(CA$12)*COS($E19)+SIN($E19)*COS(CA$12))/SIN(CA$12)*$B19))</f>
        <v>0.524473479477745</v>
      </c>
      <c r="CB109" s="0" t="n">
        <f aca="false">IF($B19=0,0,IF(SIN(CB$12)=0,999999999,(SIN(CB$12)*COS($E19)+SIN($E19)*COS(CB$12))/SIN(CB$12)*$B19))</f>
        <v>0.523295113414848</v>
      </c>
      <c r="CC109" s="0" t="n">
        <f aca="false">IF($B19=0,0,IF(SIN(CC$12)=0,999999999,(SIN(CC$12)*COS($E19)+SIN($E19)*COS(CC$12))/SIN(CC$12)*$B19))</f>
        <v>0.522128484425806</v>
      </c>
      <c r="CD109" s="0" t="n">
        <f aca="false">IF($B19=0,0,IF(SIN(CD$12)=0,999999999,(SIN(CD$12)*COS($E19)+SIN($E19)*COS(CD$12))/SIN(CD$12)*$B19))</f>
        <v>0.520972717446556</v>
      </c>
      <c r="CE109" s="0" t="n">
        <f aca="false">IF($B19=0,0,IF(SIN(CE$12)=0,999999999,(SIN(CE$12)*COS($E19)+SIN($E19)*COS(CE$12))/SIN(CE$12)*$B19))</f>
        <v>0.519826966756158</v>
      </c>
      <c r="CF109" s="0" t="n">
        <f aca="false">IF($B19=0,0,IF(SIN(CF$12)=0,999999999,(SIN(CF$12)*COS($E19)+SIN($E19)*COS(CF$12))/SIN(CF$12)*$B19))</f>
        <v>0.518690413338825</v>
      </c>
      <c r="CG109" s="0" t="n">
        <f aca="false">IF($B19=0,0,IF(SIN(CG$12)=0,999999999,(SIN(CG$12)*COS($E19)+SIN($E19)*COS(CG$12))/SIN(CG$12)*$B19))</f>
        <v>0.517562262401736</v>
      </c>
      <c r="CH109" s="0" t="n">
        <f aca="false">IF($B19=0,0,IF(SIN(CH$12)=0,999999999,(SIN(CH$12)*COS($E19)+SIN($E19)*COS(CH$12))/SIN(CH$12)*$B19))</f>
        <v>0.516441741031952</v>
      </c>
      <c r="CI109" s="0" t="n">
        <f aca="false">IF($B19=0,0,IF(SIN(CI$12)=0,999999999,(SIN(CI$12)*COS($E19)+SIN($E19)*COS(CI$12))/SIN(CI$12)*$B19))</f>
        <v>0.515328095977124</v>
      </c>
      <c r="CJ109" s="0" t="n">
        <f aca="false">IF($B19=0,0,IF(SIN(CJ$12)=0,999999999,(SIN(CJ$12)*COS($E19)+SIN($E19)*COS(CJ$12))/SIN(CJ$12)*$B19))</f>
        <v>0.514220591535937</v>
      </c>
      <c r="CK109" s="0" t="n">
        <f aca="false">IF($B19=0,0,IF(SIN(CK$12)=0,999999999,(SIN(CK$12)*COS($E19)+SIN($E19)*COS(CK$12))/SIN(CK$12)*$B19))</f>
        <v>0.513118507545274</v>
      </c>
      <c r="CL109" s="0" t="n">
        <f aca="false">IF($B19=0,0,IF(SIN(CL$12)=0,999999999,(SIN(CL$12)*COS($E19)+SIN($E19)*COS(CL$12))/SIN(CL$12)*$B19))</f>
        <v>0.512021137452058</v>
      </c>
      <c r="CM109" s="0" t="n">
        <f aca="false">IF($B19=0,0,IF(SIN(CM$12)=0,999999999,(SIN(CM$12)*COS($E19)+SIN($E19)*COS(CM$12))/SIN(CM$12)*$B19))</f>
        <v>0.510927786458489</v>
      </c>
      <c r="CN109" s="0" t="n">
        <f aca="false">IF($B19=0,0,IF(SIN(CN$12)=0,999999999,(SIN(CN$12)*COS($E19)+SIN($E19)*COS(CN$12))/SIN(CN$12)*$B19))</f>
        <v>0.509837769730095</v>
      </c>
      <c r="CO109" s="0" t="n">
        <f aca="false">IF($B19=0,0,IF(SIN(CO$12)=0,999999999,(SIN(CO$12)*COS($E19)+SIN($E19)*COS(CO$12))/SIN(CO$12)*$B19))</f>
        <v>0.508750410656618</v>
      </c>
      <c r="CP109" s="0" t="n">
        <f aca="false">IF($B19=0,0,IF(SIN(CP$12)=0,999999999,(SIN(CP$12)*COS($E19)+SIN($E19)*COS(CP$12))/SIN(CP$12)*$B19))</f>
        <v>0.507665039156202</v>
      </c>
      <c r="CQ109" s="0" t="n">
        <f aca="false">IF($B19=0,0,IF(SIN(CQ$12)=0,999999999,(SIN(CQ$12)*COS($E19)+SIN($E19)*COS(CQ$12))/SIN(CQ$12)*$B19))</f>
        <v>0.50658099001377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4.55064718658026</v>
      </c>
      <c r="H110" s="0" t="n">
        <f aca="false">IF($B20=0,0,IF(SIN(H$12)=0,999999999,(SIN(H$12)*COS($E20)+SIN($E20)*COS(H$12))/SIN(H$12)*$B20))</f>
        <v>2.52608004999892</v>
      </c>
      <c r="I110" s="0" t="n">
        <f aca="false">IF($B20=0,0,IF(SIN(I$12)=0,999999999,(SIN(I$12)*COS($E20)+SIN($E20)*COS(I$12))/SIN(I$12)*$B20))</f>
        <v>1.85095015721228</v>
      </c>
      <c r="J110" s="0" t="n">
        <f aca="false">IF($B20=0,0,IF(SIN(J$12)=0,999999999,(SIN(J$12)*COS($E20)+SIN($E20)*COS(J$12))/SIN(J$12)*$B20))</f>
        <v>1.5131794500304</v>
      </c>
      <c r="K110" s="0" t="n">
        <f aca="false">IF($B20=0,0,IF(SIN(K$12)=0,999999999,(SIN(K$12)*COS($E20)+SIN($E20)*COS(K$12))/SIN(K$12)*$B20))</f>
        <v>1.31035227658297</v>
      </c>
      <c r="L110" s="0" t="n">
        <f aca="false">IF($B20=0,0,IF(SIN(L$12)=0,999999999,(SIN(L$12)*COS($E20)+SIN($E20)*COS(L$12))/SIN(L$12)*$B20))</f>
        <v>1.17499671928417</v>
      </c>
      <c r="M110" s="0" t="n">
        <f aca="false">IF($B20=0,0,IF(SIN(M$12)=0,999999999,(SIN(M$12)*COS($E20)+SIN($E20)*COS(M$12))/SIN(M$12)*$B20))</f>
        <v>1.0781962130881</v>
      </c>
      <c r="N110" s="0" t="n">
        <f aca="false">IF($B20=0,0,IF(SIN(N$12)=0,999999999,(SIN(N$12)*COS($E20)+SIN($E20)*COS(N$12))/SIN(N$12)*$B20))</f>
        <v>1.0054924500304</v>
      </c>
      <c r="O110" s="0" t="n">
        <f aca="false">IF($B20=0,0,IF(SIN(O$12)=0,999999999,(SIN(O$12)*COS($E20)+SIN($E20)*COS(O$12))/SIN(O$12)*$B20))</f>
        <v>0.94885301405543</v>
      </c>
      <c r="P110" s="0" t="n">
        <f aca="false">IF($B20=0,0,IF(SIN(P$12)=0,999999999,(SIN(P$12)*COS($E20)+SIN($E20)*COS(P$12))/SIN(P$12)*$B20))</f>
        <v>0.903458434928976</v>
      </c>
      <c r="Q110" s="0" t="n">
        <f aca="false">IF($B20=0,0,IF(SIN(Q$12)=0,999999999,(SIN(Q$12)*COS($E20)+SIN($E20)*COS(Q$12))/SIN(Q$12)*$B20))</f>
        <v>0.866241758181848</v>
      </c>
      <c r="R110" s="0" t="n">
        <f aca="false">IF($B20=0,0,IF(SIN(R$12)=0,999999999,(SIN(R$12)*COS($E20)+SIN($E20)*COS(R$12))/SIN(R$12)*$B20))</f>
        <v>0.835158330066097</v>
      </c>
      <c r="S110" s="0" t="n">
        <f aca="false">IF($B20=0,0,IF(SIN(S$12)=0,999999999,(SIN(S$12)*COS($E20)+SIN($E20)*COS(S$12))/SIN(S$12)*$B20))</f>
        <v>0.808792604824555</v>
      </c>
      <c r="T110" s="0" t="n">
        <f aca="false">IF($B20=0,0,IF(SIN(T$12)=0,999999999,(SIN(T$12)*COS($E20)+SIN($E20)*COS(T$12))/SIN(T$12)*$B20))</f>
        <v>0.786133463116784</v>
      </c>
      <c r="U110" s="0" t="n">
        <f aca="false">IF($B20=0,0,IF(SIN(U$12)=0,999999999,(SIN(U$12)*COS($E20)+SIN($E20)*COS(U$12))/SIN(U$12)*$B20))</f>
        <v>0.76643940306154</v>
      </c>
      <c r="V110" s="0" t="n">
        <f aca="false">IF($B20=0,0,IF(SIN(V$12)=0,999999999,(SIN(V$12)*COS($E20)+SIN($E20)*COS(V$12))/SIN(V$12)*$B20))</f>
        <v>0.749154284625773</v>
      </c>
      <c r="W110" s="0" t="n">
        <f aca="false">IF($B20=0,0,IF(SIN(W$12)=0,999999999,(SIN(W$12)*COS($E20)+SIN($E20)*COS(W$12))/SIN(W$12)*$B20))</f>
        <v>0.733852811276046</v>
      </c>
      <c r="X110" s="0" t="n">
        <f aca="false">IF($B20=0,0,IF(SIN(X$12)=0,999999999,(SIN(X$12)*COS($E20)+SIN($E20)*COS(X$12))/SIN(X$12)*$B20))</f>
        <v>0.720204184401158</v>
      </c>
      <c r="Y110" s="0" t="n">
        <f aca="false">IF($B20=0,0,IF(SIN(Y$12)=0,999999999,(SIN(Y$12)*COS($E20)+SIN($E20)*COS(Y$12))/SIN(Y$12)*$B20))</f>
        <v>0.70794723527421</v>
      </c>
      <c r="Z110" s="0" t="n">
        <f aca="false">IF($B20=0,0,IF(SIN(Z$12)=0,999999999,(SIN(Z$12)*COS($E20)+SIN($E20)*COS(Z$12))/SIN(Z$12)*$B20))</f>
        <v>0.696873017415031</v>
      </c>
      <c r="AA110" s="0" t="n">
        <f aca="false">IF($B20=0,0,IF(SIN(AA$12)=0,999999999,(SIN(AA$12)*COS($E20)+SIN($E20)*COS(AA$12))/SIN(AA$12)*$B20))</f>
        <v>0.686812372552555</v>
      </c>
      <c r="AB110" s="0" t="n">
        <f aca="false">IF($B20=0,0,IF(SIN(AB$12)=0,999999999,(SIN(AB$12)*COS($E20)+SIN($E20)*COS(AB$12))/SIN(AB$12)*$B20))</f>
        <v>0.677626887677779</v>
      </c>
      <c r="AC110" s="0" t="n">
        <f aca="false">IF($B20=0,0,IF(SIN(AC$12)=0,999999999,(SIN(AC$12)*COS($E20)+SIN($E20)*COS(AC$12))/SIN(AC$12)*$B20))</f>
        <v>0.669202211115971</v>
      </c>
      <c r="AD110" s="0" t="n">
        <f aca="false">IF($B20=0,0,IF(SIN(AD$12)=0,999999999,(SIN(AD$12)*COS($E20)+SIN($E20)*COS(AD$12))/SIN(AD$12)*$B20))</f>
        <v>0.66144303957051</v>
      </c>
      <c r="AE110" s="0" t="n">
        <f aca="false">IF($B20=0,0,IF(SIN(AE$12)=0,999999999,(SIN(AE$12)*COS($E20)+SIN($E20)*COS(AE$12))/SIN(AE$12)*$B20))</f>
        <v>0.654269308266017</v>
      </c>
      <c r="AF110" s="0" t="n">
        <f aca="false">IF($B20=0,0,IF(SIN(AF$12)=0,999999999,(SIN(AF$12)*COS($E20)+SIN($E20)*COS(AF$12))/SIN(AF$12)*$B20))</f>
        <v>0.647613260279078</v>
      </c>
      <c r="AG110" s="0" t="n">
        <f aca="false">IF($B20=0,0,IF(SIN(AG$12)=0,999999999,(SIN(AG$12)*COS($E20)+SIN($E20)*COS(AG$12))/SIN(AG$12)*$B20))</f>
        <v>0.641417167118723</v>
      </c>
      <c r="AH110" s="0" t="n">
        <f aca="false">IF($B20=0,0,IF(SIN(AH$12)=0,999999999,(SIN(AH$12)*COS($E20)+SIN($E20)*COS(AH$12))/SIN(AH$12)*$B20))</f>
        <v>0.635631537743859</v>
      </c>
      <c r="AI110" s="0" t="n">
        <f aca="false">IF($B20=0,0,IF(SIN(AI$12)=0,999999999,(SIN(AI$12)*COS($E20)+SIN($E20)*COS(AI$12))/SIN(AI$12)*$B20))</f>
        <v>0.630213698118756</v>
      </c>
      <c r="AJ110" s="0" t="n">
        <f aca="false">IF($B20=0,0,IF(SIN(AJ$12)=0,999999999,(SIN(AJ$12)*COS($E20)+SIN($E20)*COS(AJ$12))/SIN(AJ$12)*$B20))</f>
        <v>0.625126654847315</v>
      </c>
      <c r="AK110" s="0" t="n">
        <f aca="false">IF($B20=0,0,IF(SIN(AK$12)=0,999999999,(SIN(AK$12)*COS($E20)+SIN($E20)*COS(AK$12))/SIN(AK$12)*$B20))</f>
        <v>0.620338178738951</v>
      </c>
      <c r="AL110" s="0" t="n">
        <f aca="false">IF($B20=0,0,IF(SIN(AL$12)=0,999999999,(SIN(AL$12)*COS($E20)+SIN($E20)*COS(AL$12))/SIN(AL$12)*$B20))</f>
        <v>0.615820060195656</v>
      </c>
      <c r="AM110" s="0" t="n">
        <f aca="false">IF($B20=0,0,IF(SIN(AM$12)=0,999999999,(SIN(AM$12)*COS($E20)+SIN($E20)*COS(AM$12))/SIN(AM$12)*$B20))</f>
        <v>0.61154749997292</v>
      </c>
      <c r="AN110" s="0" t="n">
        <f aca="false">IF($B20=0,0,IF(SIN(AN$12)=0,999999999,(SIN(AN$12)*COS($E20)+SIN($E20)*COS(AN$12))/SIN(AN$12)*$B20))</f>
        <v>0.607498607443041</v>
      </c>
      <c r="AO110" s="0" t="n">
        <f aca="false">IF($B20=0,0,IF(SIN(AO$12)=0,999999999,(SIN(AO$12)*COS($E20)+SIN($E20)*COS(AO$12))/SIN(AO$12)*$B20))</f>
        <v>0.6036539848599</v>
      </c>
      <c r="AP110" s="0" t="n">
        <f aca="false">IF($B20=0,0,IF(SIN(AP$12)=0,999999999,(SIN(AP$12)*COS($E20)+SIN($E20)*COS(AP$12))/SIN(AP$12)*$B20))</f>
        <v>0.599996380902279</v>
      </c>
      <c r="AQ110" s="0" t="n">
        <f aca="false">IF($B20=0,0,IF(SIN(AQ$12)=0,999999999,(SIN(AQ$12)*COS($E20)+SIN($E20)*COS(AQ$12))/SIN(AQ$12)*$B20))</f>
        <v>0.59651040038852</v>
      </c>
      <c r="AR110" s="0" t="n">
        <f aca="false">IF($B20=0,0,IF(SIN(AR$12)=0,999999999,(SIN(AR$12)*COS($E20)+SIN($E20)*COS(AR$12))/SIN(AR$12)*$B20))</f>
        <v>0.593182259814704</v>
      </c>
      <c r="AS110" s="0" t="n">
        <f aca="false">IF($B20=0,0,IF(SIN(AS$12)=0,999999999,(SIN(AS$12)*COS($E20)+SIN($E20)*COS(AS$12))/SIN(AS$12)*$B20))</f>
        <v>0.589999580491152</v>
      </c>
      <c r="AT110" s="0" t="n">
        <f aca="false">IF($B20=0,0,IF(SIN(AT$12)=0,999999999,(SIN(AT$12)*COS($E20)+SIN($E20)*COS(AT$12))/SIN(AT$12)*$B20))</f>
        <v>0.586951212697033</v>
      </c>
      <c r="AU110" s="0" t="n">
        <f aca="false">IF($B20=0,0,IF(SIN(AU$12)=0,999999999,(SIN(AU$12)*COS($E20)+SIN($E20)*COS(AU$12))/SIN(AU$12)*$B20))</f>
        <v>0.584027085556812</v>
      </c>
      <c r="AV110" s="0" t="n">
        <f aca="false">IF($B20=0,0,IF(SIN(AV$12)=0,999999999,(SIN(AV$12)*COS($E20)+SIN($E20)*COS(AV$12))/SIN(AV$12)*$B20))</f>
        <v>0.581218078351014</v>
      </c>
      <c r="AW110" s="0" t="n">
        <f aca="false">IF($B20=0,0,IF(SIN(AW$12)=0,999999999,(SIN(AW$12)*COS($E20)+SIN($E20)*COS(AW$12))/SIN(AW$12)*$B20))</f>
        <v>0.578515909771467</v>
      </c>
      <c r="AX110" s="0" t="n">
        <f aca="false">IF($B20=0,0,IF(SIN(AX$12)=0,999999999,(SIN(AX$12)*COS($E20)+SIN($E20)*COS(AX$12))/SIN(AX$12)*$B20))</f>
        <v>0.575913042265644</v>
      </c>
      <c r="AY110" s="0" t="n">
        <f aca="false">IF($B20=0,0,IF(SIN(AY$12)=0,999999999,(SIN(AY$12)*COS($E20)+SIN($E20)*COS(AY$12))/SIN(AY$12)*$B20))</f>
        <v>0.573402599122314</v>
      </c>
      <c r="AZ110" s="0" t="n">
        <f aca="false">IF($B20=0,0,IF(SIN(AZ$12)=0,999999999,(SIN(AZ$12)*COS($E20)+SIN($E20)*COS(AZ$12))/SIN(AZ$12)*$B20))</f>
        <v>0.570978292359009</v>
      </c>
      <c r="BA110" s="0" t="n">
        <f aca="false">IF($B20=0,0,IF(SIN(BA$12)=0,999999999,(SIN(BA$12)*COS($E20)+SIN($E20)*COS(BA$12))/SIN(BA$12)*$B20))</f>
        <v>0.56863435980187</v>
      </c>
      <c r="BB110" s="0" t="n">
        <f aca="false">IF($B20=0,0,IF(SIN(BB$12)=0,999999999,(SIN(BB$12)*COS($E20)+SIN($E20)*COS(BB$12))/SIN(BB$12)*$B20))</f>
        <v>0.566365510016667</v>
      </c>
      <c r="BC110" s="0" t="n">
        <f aca="false">IF($B20=0,0,IF(SIN(BC$12)=0,999999999,(SIN(BC$12)*COS($E20)+SIN($E20)*COS(BC$12))/SIN(BC$12)*$B20))</f>
        <v>0.564166873968696</v>
      </c>
      <c r="BD110" s="0" t="n">
        <f aca="false">IF($B20=0,0,IF(SIN(BD$12)=0,999999999,(SIN(BD$12)*COS($E20)+SIN($E20)*COS(BD$12))/SIN(BD$12)*$B20))</f>
        <v>0.562033962468804</v>
      </c>
      <c r="BE110" s="0" t="n">
        <f aca="false">IF($B20=0,0,IF(SIN(BE$12)=0,999999999,(SIN(BE$12)*COS($E20)+SIN($E20)*COS(BE$12))/SIN(BE$12)*$B20))</f>
        <v>0.559962628610594</v>
      </c>
      <c r="BF110" s="0" t="n">
        <f aca="false">IF($B20=0,0,IF(SIN(BF$12)=0,999999999,(SIN(BF$12)*COS($E20)+SIN($E20)*COS(BF$12))/SIN(BF$12)*$B20))</f>
        <v>0.55794903452617</v>
      </c>
      <c r="BG110" s="0" t="n">
        <f aca="false">IF($B20=0,0,IF(SIN(BG$12)=0,999999999,(SIN(BG$12)*COS($E20)+SIN($E20)*COS(BG$12))/SIN(BG$12)*$B20))</f>
        <v>0.555989621889194</v>
      </c>
      <c r="BH110" s="0" t="n">
        <f aca="false">IF($B20=0,0,IF(SIN(BH$12)=0,999999999,(SIN(BH$12)*COS($E20)+SIN($E20)*COS(BH$12))/SIN(BH$12)*$B20))</f>
        <v>0.554081085678676</v>
      </c>
      <c r="BI110" s="0" t="n">
        <f aca="false">IF($B20=0,0,IF(SIN(BI$12)=0,999999999,(SIN(BI$12)*COS($E20)+SIN($E20)*COS(BI$12))/SIN(BI$12)*$B20))</f>
        <v>0.552220350787567</v>
      </c>
      <c r="BJ110" s="0" t="n">
        <f aca="false">IF($B20=0,0,IF(SIN(BJ$12)=0,999999999,(SIN(BJ$12)*COS($E20)+SIN($E20)*COS(BJ$12))/SIN(BJ$12)*$B20))</f>
        <v>0.550404551119654</v>
      </c>
      <c r="BK110" s="0" t="n">
        <f aca="false">IF($B20=0,0,IF(SIN(BK$12)=0,999999999,(SIN(BK$12)*COS($E20)+SIN($E20)*COS(BK$12))/SIN(BK$12)*$B20))</f>
        <v>0.548631010868164</v>
      </c>
      <c r="BL110" s="0" t="n">
        <f aca="false">IF($B20=0,0,IF(SIN(BL$12)=0,999999999,(SIN(BL$12)*COS($E20)+SIN($E20)*COS(BL$12))/SIN(BL$12)*$B20))</f>
        <v>0.546897227711776</v>
      </c>
      <c r="BM110" s="0" t="n">
        <f aca="false">IF($B20=0,0,IF(SIN(BM$12)=0,999999999,(SIN(BM$12)*COS($E20)+SIN($E20)*COS(BM$12))/SIN(BM$12)*$B20))</f>
        <v>0.545200857699444</v>
      </c>
      <c r="BN110" s="0" t="n">
        <f aca="false">IF($B20=0,0,IF(SIN(BN$12)=0,999999999,(SIN(BN$12)*COS($E20)+SIN($E20)*COS(BN$12))/SIN(BN$12)*$B20))</f>
        <v>0.543539701625906</v>
      </c>
      <c r="BO110" s="0" t="n">
        <f aca="false">IF($B20=0,0,IF(SIN(BO$12)=0,999999999,(SIN(BO$12)*COS($E20)+SIN($E20)*COS(BO$12))/SIN(BO$12)*$B20))</f>
        <v>0.541911692725607</v>
      </c>
      <c r="BP110" s="0" t="n">
        <f aca="false">IF($B20=0,0,IF(SIN(BP$12)=0,999999999,(SIN(BP$12)*COS($E20)+SIN($E20)*COS(BP$12))/SIN(BP$12)*$B20))</f>
        <v>0.540314885534955</v>
      </c>
      <c r="BQ110" s="0" t="n">
        <f aca="false">IF($B20=0,0,IF(SIN(BQ$12)=0,999999999,(SIN(BQ$12)*COS($E20)+SIN($E20)*COS(BQ$12))/SIN(BQ$12)*$B20))</f>
        <v>0.538747445791775</v>
      </c>
      <c r="BR110" s="0" t="n">
        <f aca="false">IF($B20=0,0,IF(SIN(BR$12)=0,999999999,(SIN(BR$12)*COS($E20)+SIN($E20)*COS(BR$12))/SIN(BR$12)*$B20))</f>
        <v>0.537207641257141</v>
      </c>
      <c r="BS110" s="0" t="n">
        <f aca="false">IF($B20=0,0,IF(SIN(BS$12)=0,999999999,(SIN(BS$12)*COS($E20)+SIN($E20)*COS(BS$12))/SIN(BS$12)*$B20))</f>
        <v>0.535693833358813</v>
      </c>
      <c r="BT110" s="0" t="n">
        <f aca="false">IF($B20=0,0,IF(SIN(BT$12)=0,999999999,(SIN(BT$12)*COS($E20)+SIN($E20)*COS(BT$12))/SIN(BT$12)*$B20))</f>
        <v>0.534204469567579</v>
      </c>
      <c r="BU110" s="0" t="n">
        <f aca="false">IF($B20=0,0,IF(SIN(BU$12)=0,999999999,(SIN(BU$12)*COS($E20)+SIN($E20)*COS(BU$12))/SIN(BU$12)*$B20))</f>
        <v>0.532738076428355</v>
      </c>
      <c r="BV110" s="0" t="n">
        <f aca="false">IF($B20=0,0,IF(SIN(BV$12)=0,999999999,(SIN(BV$12)*COS($E20)+SIN($E20)*COS(BV$12))/SIN(BV$12)*$B20))</f>
        <v>0.531293253176895</v>
      </c>
      <c r="BW110" s="0" t="n">
        <f aca="false">IF($B20=0,0,IF(SIN(BW$12)=0,999999999,(SIN(BW$12)*COS($E20)+SIN($E20)*COS(BW$12))/SIN(BW$12)*$B20))</f>
        <v>0.52986866588093</v>
      </c>
      <c r="BX110" s="0" t="n">
        <f aca="false">IF($B20=0,0,IF(SIN(BX$12)=0,999999999,(SIN(BX$12)*COS($E20)+SIN($E20)*COS(BX$12))/SIN(BX$12)*$B20))</f>
        <v>0.528463042051368</v>
      </c>
      <c r="BY110" s="0" t="n">
        <f aca="false">IF($B20=0,0,IF(SIN(BY$12)=0,999999999,(SIN(BY$12)*COS($E20)+SIN($E20)*COS(BY$12))/SIN(BY$12)*$B20))</f>
        <v>0.527075165675205</v>
      </c>
      <c r="BZ110" s="0" t="n">
        <f aca="false">IF($B20=0,0,IF(SIN(BZ$12)=0,999999999,(SIN(BZ$12)*COS($E20)+SIN($E20)*COS(BZ$12))/SIN(BZ$12)*$B20))</f>
        <v>0.525703872627003</v>
      </c>
      <c r="CA110" s="0" t="n">
        <f aca="false">IF($B20=0,0,IF(SIN(CA$12)=0,999999999,(SIN(CA$12)*COS($E20)+SIN($E20)*COS(CA$12))/SIN(CA$12)*$B20))</f>
        <v>0.524348046420367</v>
      </c>
      <c r="CB110" s="0" t="n">
        <f aca="false">IF($B20=0,0,IF(SIN(CB$12)=0,999999999,(SIN(CB$12)*COS($E20)+SIN($E20)*COS(CB$12))/SIN(CB$12)*$B20))</f>
        <v>0.523006614264864</v>
      </c>
      <c r="CC110" s="0" t="n">
        <f aca="false">IF($B20=0,0,IF(SIN(CC$12)=0,999999999,(SIN(CC$12)*COS($E20)+SIN($E20)*COS(CC$12))/SIN(CC$12)*$B20))</f>
        <v>0.521678543397314</v>
      </c>
      <c r="CD110" s="0" t="n">
        <f aca="false">IF($B20=0,0,IF(SIN(CD$12)=0,999999999,(SIN(CD$12)*COS($E20)+SIN($E20)*COS(CD$12))/SIN(CD$12)*$B20))</f>
        <v>0.520362837659469</v>
      </c>
      <c r="CE110" s="0" t="n">
        <f aca="false">IF($B20=0,0,IF(SIN(CE$12)=0,999999999,(SIN(CE$12)*COS($E20)+SIN($E20)*COS(CE$12))/SIN(CE$12)*$B20))</f>
        <v>0.519058534296802</v>
      </c>
      <c r="CF110" s="0" t="n">
        <f aca="false">IF($B20=0,0,IF(SIN(CF$12)=0,999999999,(SIN(CF$12)*COS($E20)+SIN($E20)*COS(CF$12))/SIN(CF$12)*$B20))</f>
        <v>0.51776470095548</v>
      </c>
      <c r="CG110" s="0" t="n">
        <f aca="false">IF($B20=0,0,IF(SIN(CG$12)=0,999999999,(SIN(CG$12)*COS($E20)+SIN($E20)*COS(CG$12))/SIN(CG$12)*$B20))</f>
        <v>0.516480432856692</v>
      </c>
      <c r="CH110" s="0" t="n">
        <f aca="false">IF($B20=0,0,IF(SIN(CH$12)=0,999999999,(SIN(CH$12)*COS($E20)+SIN($E20)*COS(CH$12))/SIN(CH$12)*$B20))</f>
        <v>0.515204850129316</v>
      </c>
      <c r="CI110" s="0" t="n">
        <f aca="false">IF($B20=0,0,IF(SIN(CI$12)=0,999999999,(SIN(CI$12)*COS($E20)+SIN($E20)*COS(CI$12))/SIN(CI$12)*$B20))</f>
        <v>0.513937095283518</v>
      </c>
      <c r="CJ110" s="0" t="n">
        <f aca="false">IF($B20=0,0,IF(SIN(CJ$12)=0,999999999,(SIN(CJ$12)*COS($E20)+SIN($E20)*COS(CJ$12))/SIN(CJ$12)*$B20))</f>
        <v>0.51267633080926</v>
      </c>
      <c r="CK110" s="0" t="n">
        <f aca="false">IF($B20=0,0,IF(SIN(CK$12)=0,999999999,(SIN(CK$12)*COS($E20)+SIN($E20)*COS(CK$12))/SIN(CK$12)*$B20))</f>
        <v>0.511421736884935</v>
      </c>
      <c r="CL110" s="0" t="n">
        <f aca="false">IF($B20=0,0,IF(SIN(CL$12)=0,999999999,(SIN(CL$12)*COS($E20)+SIN($E20)*COS(CL$12))/SIN(CL$12)*$B20))</f>
        <v>0.510172509182375</v>
      </c>
      <c r="CM110" s="0" t="n">
        <f aca="false">IF($B20=0,0,IF(SIN(CM$12)=0,999999999,(SIN(CM$12)*COS($E20)+SIN($E20)*COS(CM$12))/SIN(CM$12)*$B20))</f>
        <v>0.508927856755421</v>
      </c>
      <c r="CN110" s="0" t="n">
        <f aca="false">IF($B20=0,0,IF(SIN(CN$12)=0,999999999,(SIN(CN$12)*COS($E20)+SIN($E20)*COS(CN$12))/SIN(CN$12)*$B20))</f>
        <v>0.507687</v>
      </c>
      <c r="CO110" s="0" t="n">
        <f aca="false">IF($B20=0,0,IF(SIN(CO$12)=0,999999999,(SIN(CO$12)*COS($E20)+SIN($E20)*COS(CO$12))/SIN(CO$12)*$B20))</f>
        <v>0.506449168674347</v>
      </c>
      <c r="CP110" s="0" t="n">
        <f aca="false">IF($B20=0,0,IF(SIN(CP$12)=0,999999999,(SIN(CP$12)*COS($E20)+SIN($E20)*COS(CP$12))/SIN(CP$12)*$B20))</f>
        <v>0.505213599968519</v>
      </c>
      <c r="CQ110" s="0" t="n">
        <f aca="false">IF($B20=0,0,IF(SIN(CQ$12)=0,999999999,(SIN(CQ$12)*COS($E20)+SIN($E20)*COS(CQ$12))/SIN(CQ$12)*$B20))</f>
        <v>0.503979536612834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5.03540327227186</v>
      </c>
      <c r="H111" s="0" t="n">
        <f aca="false">IF($B21=0,0,IF(SIN(H$12)=0,999999999,(SIN(H$12)*COS($E21)+SIN($E21)*COS(H$12))/SIN(H$12)*$B21))</f>
        <v>2.76693544795564</v>
      </c>
      <c r="I111" s="0" t="n">
        <f aca="false">IF($B21=0,0,IF(SIN(I$12)=0,999999999,(SIN(I$12)*COS($E21)+SIN($E21)*COS(I$12))/SIN(I$12)*$B21))</f>
        <v>2.01047229524112</v>
      </c>
      <c r="J111" s="0" t="n">
        <f aca="false">IF($B21=0,0,IF(SIN(J$12)=0,999999999,(SIN(J$12)*COS($E21)+SIN($E21)*COS(J$12))/SIN(J$12)*$B21))</f>
        <v>1.63201016998285</v>
      </c>
      <c r="K111" s="0" t="n">
        <f aca="false">IF($B21=0,0,IF(SIN(K$12)=0,999999999,(SIN(K$12)*COS($E21)+SIN($E21)*COS(K$12))/SIN(K$12)*$B21))</f>
        <v>1.40474829827262</v>
      </c>
      <c r="L111" s="0" t="n">
        <f aca="false">IF($B21=0,0,IF(SIN(L$12)=0,999999999,(SIN(L$12)*COS($E21)+SIN($E21)*COS(L$12))/SIN(L$12)*$B21))</f>
        <v>1.25308638446066</v>
      </c>
      <c r="M111" s="0" t="n">
        <f aca="false">IF($B21=0,0,IF(SIN(M$12)=0,999999999,(SIN(M$12)*COS($E21)+SIN($E21)*COS(M$12))/SIN(M$12)*$B21))</f>
        <v>1.14462426941611</v>
      </c>
      <c r="N111" s="0" t="n">
        <f aca="false">IF($B21=0,0,IF(SIN(N$12)=0,999999999,(SIN(N$12)*COS($E21)+SIN($E21)*COS(N$12))/SIN(N$12)*$B21))</f>
        <v>1.06316184506718</v>
      </c>
      <c r="O111" s="0" t="n">
        <f aca="false">IF($B21=0,0,IF(SIN(O$12)=0,999999999,(SIN(O$12)*COS($E21)+SIN($E21)*COS(O$12))/SIN(O$12)*$B21))</f>
        <v>0.999699025892112</v>
      </c>
      <c r="P111" s="0" t="n">
        <f aca="false">IF($B21=0,0,IF(SIN(P$12)=0,999999999,(SIN(P$12)*COS($E21)+SIN($E21)*COS(P$12))/SIN(P$12)*$B21))</f>
        <v>0.948835737495255</v>
      </c>
      <c r="Q111" s="0" t="n">
        <f aca="false">IF($B21=0,0,IF(SIN(Q$12)=0,999999999,(SIN(Q$12)*COS($E21)+SIN($E21)*COS(Q$12))/SIN(Q$12)*$B21))</f>
        <v>0.907135547759193</v>
      </c>
      <c r="R111" s="0" t="n">
        <f aca="false">IF($B21=0,0,IF(SIN(R$12)=0,999999999,(SIN(R$12)*COS($E21)+SIN($E21)*COS(R$12))/SIN(R$12)*$B21))</f>
        <v>0.872307482403409</v>
      </c>
      <c r="S111" s="0" t="n">
        <f aca="false">IF($B21=0,0,IF(SIN(S$12)=0,999999999,(SIN(S$12)*COS($E21)+SIN($E21)*COS(S$12))/SIN(S$12)*$B21))</f>
        <v>0.8427654641149</v>
      </c>
      <c r="T111" s="0" t="n">
        <f aca="false">IF($B21=0,0,IF(SIN(T$12)=0,999999999,(SIN(T$12)*COS($E21)+SIN($E21)*COS(T$12))/SIN(T$12)*$B21))</f>
        <v>0.817376563464515</v>
      </c>
      <c r="U111" s="0" t="n">
        <f aca="false">IF($B21=0,0,IF(SIN(U$12)=0,999999999,(SIN(U$12)*COS($E21)+SIN($E21)*COS(U$12))/SIN(U$12)*$B21))</f>
        <v>0.795309949442067</v>
      </c>
      <c r="V111" s="0" t="n">
        <f aca="false">IF($B21=0,0,IF(SIN(V$12)=0,999999999,(SIN(V$12)*COS($E21)+SIN($E21)*COS(V$12))/SIN(V$12)*$B21))</f>
        <v>0.775942483526739</v>
      </c>
      <c r="W111" s="0" t="n">
        <f aca="false">IF($B21=0,0,IF(SIN(W$12)=0,999999999,(SIN(W$12)*COS($E21)+SIN($E21)*COS(W$12))/SIN(W$12)*$B21))</f>
        <v>0.75879763348383</v>
      </c>
      <c r="X111" s="0" t="n">
        <f aca="false">IF($B21=0,0,IF(SIN(X$12)=0,999999999,(SIN(X$12)*COS($E21)+SIN($E21)*COS(X$12))/SIN(X$12)*$B21))</f>
        <v>0.743504749216202</v>
      </c>
      <c r="Y111" s="0" t="n">
        <f aca="false">IF($B21=0,0,IF(SIN(Y$12)=0,999999999,(SIN(Y$12)*COS($E21)+SIN($E21)*COS(Y$12))/SIN(Y$12)*$B21))</f>
        <v>0.72977119886049</v>
      </c>
      <c r="Z111" s="0" t="n">
        <f aca="false">IF($B21=0,0,IF(SIN(Z$12)=0,999999999,(SIN(Z$12)*COS($E21)+SIN($E21)*COS(Z$12))/SIN(Z$12)*$B21))</f>
        <v>0.717362864042098</v>
      </c>
      <c r="AA111" s="0" t="n">
        <f aca="false">IF($B21=0,0,IF(SIN(AA$12)=0,999999999,(SIN(AA$12)*COS($E21)+SIN($E21)*COS(AA$12))/SIN(AA$12)*$B21))</f>
        <v>0.706090207902406</v>
      </c>
      <c r="AB111" s="0" t="n">
        <f aca="false">IF($B21=0,0,IF(SIN(AB$12)=0,999999999,(SIN(AB$12)*COS($E21)+SIN($E21)*COS(AB$12))/SIN(AB$12)*$B21))</f>
        <v>0.695798142743058</v>
      </c>
      <c r="AC111" s="0" t="n">
        <f aca="false">IF($B21=0,0,IF(SIN(AC$12)=0,999999999,(SIN(AC$12)*COS($E21)+SIN($E21)*COS(AC$12))/SIN(AC$12)*$B21))</f>
        <v>0.68635854088179</v>
      </c>
      <c r="AD111" s="0" t="n">
        <f aca="false">IF($B21=0,0,IF(SIN(AD$12)=0,999999999,(SIN(AD$12)*COS($E21)+SIN($E21)*COS(AD$12))/SIN(AD$12)*$B21))</f>
        <v>0.677664617782777</v>
      </c>
      <c r="AE111" s="0" t="n">
        <f aca="false">IF($B21=0,0,IF(SIN(AE$12)=0,999999999,(SIN(AE$12)*COS($E21)+SIN($E21)*COS(AE$12))/SIN(AE$12)*$B21))</f>
        <v>0.669626663224248</v>
      </c>
      <c r="AF111" s="0" t="n">
        <f aca="false">IF($B21=0,0,IF(SIN(AF$12)=0,999999999,(SIN(AF$12)*COS($E21)+SIN($E21)*COS(AF$12))/SIN(AF$12)*$B21))</f>
        <v>0.662168757569921</v>
      </c>
      <c r="AG111" s="0" t="n">
        <f aca="false">IF($B21=0,0,IF(SIN(AG$12)=0,999999999,(SIN(AG$12)*COS($E21)+SIN($E21)*COS(AG$12))/SIN(AG$12)*$B21))</f>
        <v>0.655226217746585</v>
      </c>
      <c r="AH111" s="0" t="n">
        <f aca="false">IF($B21=0,0,IF(SIN(AH$12)=0,999999999,(SIN(AH$12)*COS($E21)+SIN($E21)*COS(AH$12))/SIN(AH$12)*$B21))</f>
        <v>0.648743590500912</v>
      </c>
      <c r="AI111" s="0" t="n">
        <f aca="false">IF($B21=0,0,IF(SIN(AI$12)=0,999999999,(SIN(AI$12)*COS($E21)+SIN($E21)*COS(AI$12))/SIN(AI$12)*$B21))</f>
        <v>0.64267306083322</v>
      </c>
      <c r="AJ111" s="0" t="n">
        <f aca="false">IF($B21=0,0,IF(SIN(AJ$12)=0,999999999,(SIN(AJ$12)*COS($E21)+SIN($E21)*COS(AJ$12))/SIN(AJ$12)*$B21))</f>
        <v>0.63697317873316</v>
      </c>
      <c r="AK111" s="0" t="n">
        <f aca="false">IF($B21=0,0,IF(SIN(AK$12)=0,999999999,(SIN(AK$12)*COS($E21)+SIN($E21)*COS(AK$12))/SIN(AK$12)*$B21))</f>
        <v>0.631607832342291</v>
      </c>
      <c r="AL111" s="0" t="n">
        <f aca="false">IF($B21=0,0,IF(SIN(AL$12)=0,999999999,(SIN(AL$12)*COS($E21)+SIN($E21)*COS(AL$12))/SIN(AL$12)*$B21))</f>
        <v>0.626545413637215</v>
      </c>
      <c r="AM111" s="0" t="n">
        <f aca="false">IF($B21=0,0,IF(SIN(AM$12)=0,999999999,(SIN(AM$12)*COS($E21)+SIN($E21)*COS(AM$12))/SIN(AM$12)*$B21))</f>
        <v>0.621758135795149</v>
      </c>
      <c r="AN111" s="0" t="n">
        <f aca="false">IF($B21=0,0,IF(SIN(AN$12)=0,999999999,(SIN(AN$12)*COS($E21)+SIN($E21)*COS(AN$12))/SIN(AN$12)*$B21))</f>
        <v>0.617221471012743</v>
      </c>
      <c r="AO111" s="0" t="n">
        <f aca="false">IF($B21=0,0,IF(SIN(AO$12)=0,999999999,(SIN(AO$12)*COS($E21)+SIN($E21)*COS(AO$12))/SIN(AO$12)*$B21))</f>
        <v>0.612913684687009</v>
      </c>
      <c r="AP111" s="0" t="n">
        <f aca="false">IF($B21=0,0,IF(SIN(AP$12)=0,999999999,(SIN(AP$12)*COS($E21)+SIN($E21)*COS(AP$12))/SIN(AP$12)*$B21))</f>
        <v>0.608815447220819</v>
      </c>
      <c r="AQ111" s="0" t="n">
        <f aca="false">IF($B21=0,0,IF(SIN(AQ$12)=0,999999999,(SIN(AQ$12)*COS($E21)+SIN($E21)*COS(AQ$12))/SIN(AQ$12)*$B21))</f>
        <v>0.604909508766732</v>
      </c>
      <c r="AR111" s="0" t="n">
        <f aca="false">IF($B21=0,0,IF(SIN(AR$12)=0,999999999,(SIN(AR$12)*COS($E21)+SIN($E21)*COS(AR$12))/SIN(AR$12)*$B21))</f>
        <v>0.601180425314725</v>
      </c>
      <c r="AS111" s="0" t="n">
        <f aca="false">IF($B21=0,0,IF(SIN(AS$12)=0,999999999,(SIN(AS$12)*COS($E21)+SIN($E21)*COS(AS$12))/SIN(AS$12)*$B21))</f>
        <v>0.597614326907741</v>
      </c>
      <c r="AT111" s="0" t="n">
        <f aca="false">IF($B21=0,0,IF(SIN(AT$12)=0,999999999,(SIN(AT$12)*COS($E21)+SIN($E21)*COS(AT$12))/SIN(AT$12)*$B21))</f>
        <v>0.594198720612108</v>
      </c>
      <c r="AU111" s="0" t="n">
        <f aca="false">IF($B21=0,0,IF(SIN(AU$12)=0,999999999,(SIN(AU$12)*COS($E21)+SIN($E21)*COS(AU$12))/SIN(AU$12)*$B21))</f>
        <v>0.590922322308517</v>
      </c>
      <c r="AV111" s="0" t="n">
        <f aca="false">IF($B21=0,0,IF(SIN(AV$12)=0,999999999,(SIN(AV$12)*COS($E21)+SIN($E21)*COS(AV$12))/SIN(AV$12)*$B21))</f>
        <v>0.587774912499531</v>
      </c>
      <c r="AW111" s="0" t="n">
        <f aca="false">IF($B21=0,0,IF(SIN(AW$12)=0,999999999,(SIN(AW$12)*COS($E21)+SIN($E21)*COS(AW$12))/SIN(AW$12)*$B21))</f>
        <v>0.584747212223347</v>
      </c>
      <c r="AX111" s="0" t="n">
        <f aca="false">IF($B21=0,0,IF(SIN(AX$12)=0,999999999,(SIN(AX$12)*COS($E21)+SIN($E21)*COS(AX$12))/SIN(AX$12)*$B21))</f>
        <v>0.581830775874445</v>
      </c>
      <c r="AY111" s="0" t="n">
        <f aca="false">IF($B21=0,0,IF(SIN(AY$12)=0,999999999,(SIN(AY$12)*COS($E21)+SIN($E21)*COS(AY$12))/SIN(AY$12)*$B21))</f>
        <v>0.579017898300509</v>
      </c>
      <c r="AZ111" s="0" t="n">
        <f aca="false">IF($B21=0,0,IF(SIN(AZ$12)=0,999999999,(SIN(AZ$12)*COS($E21)+SIN($E21)*COS(AZ$12))/SIN(AZ$12)*$B21))</f>
        <v>0.576301534002452</v>
      </c>
      <c r="BA111" s="0" t="n">
        <f aca="false">IF($B21=0,0,IF(SIN(BA$12)=0,999999999,(SIN(BA$12)*COS($E21)+SIN($E21)*COS(BA$12))/SIN(BA$12)*$B21))</f>
        <v>0.573675226634243</v>
      </c>
      <c r="BB111" s="0" t="n">
        <f aca="false">IF($B21=0,0,IF(SIN(BB$12)=0,999999999,(SIN(BB$12)*COS($E21)+SIN($E21)*COS(BB$12))/SIN(BB$12)*$B21))</f>
        <v>0.571133047299735</v>
      </c>
      <c r="BC111" s="0" t="n">
        <f aca="false">IF($B21=0,0,IF(SIN(BC$12)=0,999999999,(SIN(BC$12)*COS($E21)+SIN($E21)*COS(BC$12))/SIN(BC$12)*$B21))</f>
        <v>0.568669540389006</v>
      </c>
      <c r="BD111" s="0" t="n">
        <f aca="false">IF($B21=0,0,IF(SIN(BD$12)=0,999999999,(SIN(BD$12)*COS($E21)+SIN($E21)*COS(BD$12))/SIN(BD$12)*$B21))</f>
        <v>0.566279675897878</v>
      </c>
      <c r="BE111" s="0" t="n">
        <f aca="false">IF($B21=0,0,IF(SIN(BE$12)=0,999999999,(SIN(BE$12)*COS($E21)+SIN($E21)*COS(BE$12))/SIN(BE$12)*$B21))</f>
        <v>0.563958807339921</v>
      </c>
      <c r="BF111" s="0" t="n">
        <f aca="false">IF($B21=0,0,IF(SIN(BF$12)=0,999999999,(SIN(BF$12)*COS($E21)+SIN($E21)*COS(BF$12))/SIN(BF$12)*$B21))</f>
        <v>0.561702634497235</v>
      </c>
      <c r="BG111" s="0" t="n">
        <f aca="false">IF($B21=0,0,IF(SIN(BG$12)=0,999999999,(SIN(BG$12)*COS($E21)+SIN($E21)*COS(BG$12))/SIN(BG$12)*$B21))</f>
        <v>0.559507170370002</v>
      </c>
      <c r="BH111" s="0" t="n">
        <f aca="false">IF($B21=0,0,IF(SIN(BH$12)=0,999999999,(SIN(BH$12)*COS($E21)+SIN($E21)*COS(BH$12))/SIN(BH$12)*$B21))</f>
        <v>0.557368711779582</v>
      </c>
      <c r="BI111" s="0" t="n">
        <f aca="false">IF($B21=0,0,IF(SIN(BI$12)=0,999999999,(SIN(BI$12)*COS($E21)+SIN($E21)*COS(BI$12))/SIN(BI$12)*$B21))</f>
        <v>0.555283813159135</v>
      </c>
      <c r="BJ111" s="0" t="n">
        <f aca="false">IF($B21=0,0,IF(SIN(BJ$12)=0,999999999,(SIN(BJ$12)*COS($E21)+SIN($E21)*COS(BJ$12))/SIN(BJ$12)*$B21))</f>
        <v>0.553249263132297</v>
      </c>
      <c r="BK111" s="0" t="n">
        <f aca="false">IF($B21=0,0,IF(SIN(BK$12)=0,999999999,(SIN(BK$12)*COS($E21)+SIN($E21)*COS(BK$12))/SIN(BK$12)*$B21))</f>
        <v>0.551262063536424</v>
      </c>
      <c r="BL111" s="0" t="n">
        <f aca="false">IF($B21=0,0,IF(SIN(BL$12)=0,999999999,(SIN(BL$12)*COS($E21)+SIN($E21)*COS(BL$12))/SIN(BL$12)*$B21))</f>
        <v>0.5493194105942</v>
      </c>
      <c r="BM111" s="0" t="n">
        <f aca="false">IF($B21=0,0,IF(SIN(BM$12)=0,999999999,(SIN(BM$12)*COS($E21)+SIN($E21)*COS(BM$12))/SIN(BM$12)*$B21))</f>
        <v>0.547418677977544</v>
      </c>
      <c r="BN111" s="0" t="n">
        <f aca="false">IF($B21=0,0,IF(SIN(BN$12)=0,999999999,(SIN(BN$12)*COS($E21)+SIN($E21)*COS(BN$12))/SIN(BN$12)*$B21))</f>
        <v>0.545557401541757</v>
      </c>
      <c r="BO111" s="0" t="n">
        <f aca="false">IF($B21=0,0,IF(SIN(BO$12)=0,999999999,(SIN(BO$12)*COS($E21)+SIN($E21)*COS(BO$12))/SIN(BO$12)*$B21))</f>
        <v>0.54373326553693</v>
      </c>
      <c r="BP111" s="0" t="n">
        <f aca="false">IF($B21=0,0,IF(SIN(BP$12)=0,999999999,(SIN(BP$12)*COS($E21)+SIN($E21)*COS(BP$12))/SIN(BP$12)*$B21))</f>
        <v>0.541944090128429</v>
      </c>
      <c r="BQ111" s="0" t="n">
        <f aca="false">IF($B21=0,0,IF(SIN(BQ$12)=0,999999999,(SIN(BQ$12)*COS($E21)+SIN($E21)*COS(BQ$12))/SIN(BQ$12)*$B21))</f>
        <v>0.540187820079531</v>
      </c>
      <c r="BR111" s="0" t="n">
        <f aca="false">IF($B21=0,0,IF(SIN(BR$12)=0,999999999,(SIN(BR$12)*COS($E21)+SIN($E21)*COS(BR$12))/SIN(BR$12)*$B21))</f>
        <v>0.538462514467562</v>
      </c>
      <c r="BS111" s="0" t="n">
        <f aca="false">IF($B21=0,0,IF(SIN(BS$12)=0,999999999,(SIN(BS$12)*COS($E21)+SIN($E21)*COS(BS$12))/SIN(BS$12)*$B21))</f>
        <v>0.536766337320603</v>
      </c>
      <c r="BT111" s="0" t="n">
        <f aca="false">IF($B21=0,0,IF(SIN(BT$12)=0,999999999,(SIN(BT$12)*COS($E21)+SIN($E21)*COS(BT$12))/SIN(BT$12)*$B21))</f>
        <v>0.535097549075418</v>
      </c>
      <c r="BU111" s="0" t="n">
        <f aca="false">IF($B21=0,0,IF(SIN(BU$12)=0,999999999,(SIN(BU$12)*COS($E21)+SIN($E21)*COS(BU$12))/SIN(BU$12)*$B21))</f>
        <v>0.533454498768998</v>
      </c>
      <c r="BV111" s="0" t="n">
        <f aca="false">IF($B21=0,0,IF(SIN(BV$12)=0,999999999,(SIN(BV$12)*COS($E21)+SIN($E21)*COS(BV$12))/SIN(BV$12)*$B21))</f>
        <v>0.531835616886278</v>
      </c>
      <c r="BW111" s="0" t="n">
        <f aca="false">IF($B21=0,0,IF(SIN(BW$12)=0,999999999,(SIN(BW$12)*COS($E21)+SIN($E21)*COS(BW$12))/SIN(BW$12)*$B21))</f>
        <v>0.530239408795454</v>
      </c>
      <c r="BX111" s="0" t="n">
        <f aca="false">IF($B21=0,0,IF(SIN(BX$12)=0,999999999,(SIN(BX$12)*COS($E21)+SIN($E21)*COS(BX$12))/SIN(BX$12)*$B21))</f>
        <v>0.528664448709993</v>
      </c>
      <c r="BY111" s="0" t="n">
        <f aca="false">IF($B21=0,0,IF(SIN(BY$12)=0,999999999,(SIN(BY$12)*COS($E21)+SIN($E21)*COS(BY$12))/SIN(BY$12)*$B21))</f>
        <v>0.527109374123151</v>
      </c>
      <c r="BZ111" s="0" t="n">
        <f aca="false">IF($B21=0,0,IF(SIN(BZ$12)=0,999999999,(SIN(BZ$12)*COS($E21)+SIN($E21)*COS(BZ$12))/SIN(BZ$12)*$B21))</f>
        <v>0.525572880666674</v>
      </c>
      <c r="CA111" s="0" t="n">
        <f aca="false">IF($B21=0,0,IF(SIN(CA$12)=0,999999999,(SIN(CA$12)*COS($E21)+SIN($E21)*COS(CA$12))/SIN(CA$12)*$B21))</f>
        <v>0.524053717350454</v>
      </c>
      <c r="CB111" s="0" t="n">
        <f aca="false">IF($B21=0,0,IF(SIN(CB$12)=0,999999999,(SIN(CB$12)*COS($E21)+SIN($E21)*COS(CB$12))/SIN(CB$12)*$B21))</f>
        <v>0.52255068214442</v>
      </c>
      <c r="CC111" s="0" t="n">
        <f aca="false">IF($B21=0,0,IF(SIN(CC$12)=0,999999999,(SIN(CC$12)*COS($E21)+SIN($E21)*COS(CC$12))/SIN(CC$12)*$B21))</f>
        <v>0.521062617867857</v>
      </c>
      <c r="CD111" s="0" t="n">
        <f aca="false">IF($B21=0,0,IF(SIN(CD$12)=0,999999999,(SIN(CD$12)*COS($E21)+SIN($E21)*COS(CD$12))/SIN(CD$12)*$B21))</f>
        <v>0.5195884083548</v>
      </c>
      <c r="CE111" s="0" t="n">
        <f aca="false">IF($B21=0,0,IF(SIN(CE$12)=0,999999999,(SIN(CE$12)*COS($E21)+SIN($E21)*COS(CE$12))/SIN(CE$12)*$B21))</f>
        <v>0.51812697486717</v>
      </c>
      <c r="CF111" s="0" t="n">
        <f aca="false">IF($B21=0,0,IF(SIN(CF$12)=0,999999999,(SIN(CF$12)*COS($E21)+SIN($E21)*COS(CF$12))/SIN(CF$12)*$B21))</f>
        <v>0.516677272729965</v>
      </c>
      <c r="CG111" s="0" t="n">
        <f aca="false">IF($B21=0,0,IF(SIN(CG$12)=0,999999999,(SIN(CG$12)*COS($E21)+SIN($E21)*COS(CG$12))/SIN(CG$12)*$B21))</f>
        <v>0.515238288165188</v>
      </c>
      <c r="CH111" s="0" t="n">
        <f aca="false">IF($B21=0,0,IF(SIN(CH$12)=0,999999999,(SIN(CH$12)*COS($E21)+SIN($E21)*COS(CH$12))/SIN(CH$12)*$B21))</f>
        <v>0.51380903530317</v>
      </c>
      <c r="CI111" s="0" t="n">
        <f aca="false">IF($B21=0,0,IF(SIN(CI$12)=0,999999999,(SIN(CI$12)*COS($E21)+SIN($E21)*COS(CI$12))/SIN(CI$12)*$B21))</f>
        <v>0.512388553351818</v>
      </c>
      <c r="CJ111" s="0" t="n">
        <f aca="false">IF($B21=0,0,IF(SIN(CJ$12)=0,999999999,(SIN(CJ$12)*COS($E21)+SIN($E21)*COS(CJ$12))/SIN(CJ$12)*$B21))</f>
        <v>0.510975903905811</v>
      </c>
      <c r="CK111" s="0" t="n">
        <f aca="false">IF($B21=0,0,IF(SIN(CK$12)=0,999999999,(SIN(CK$12)*COS($E21)+SIN($E21)*COS(CK$12))/SIN(CK$12)*$B21))</f>
        <v>0.509570168379194</v>
      </c>
      <c r="CL111" s="0" t="n">
        <f aca="false">IF($B21=0,0,IF(SIN(CL$12)=0,999999999,(SIN(CL$12)*COS($E21)+SIN($E21)*COS(CL$12))/SIN(CL$12)*$B21))</f>
        <v>0.508170445545954</v>
      </c>
      <c r="CM111" s="0" t="n">
        <f aca="false">IF($B21=0,0,IF(SIN(CM$12)=0,999999999,(SIN(CM$12)*COS($E21)+SIN($E21)*COS(CM$12))/SIN(CM$12)*$B21))</f>
        <v>0.506775849174222</v>
      </c>
      <c r="CN111" s="0" t="n">
        <f aca="false">IF($B21=0,0,IF(SIN(CN$12)=0,999999999,(SIN(CN$12)*COS($E21)+SIN($E21)*COS(CN$12))/SIN(CN$12)*$B21))</f>
        <v>0.505385505740608</v>
      </c>
      <c r="CO111" s="0" t="n">
        <f aca="false">IF($B21=0,0,IF(SIN(CO$12)=0,999999999,(SIN(CO$12)*COS($E21)+SIN($E21)*COS(CO$12))/SIN(CO$12)*$B21))</f>
        <v>0.503998552211906</v>
      </c>
      <c r="CP111" s="0" t="n">
        <f aca="false">IF($B21=0,0,IF(SIN(CP$12)=0,999999999,(SIN(CP$12)*COS($E21)+SIN($E21)*COS(CP$12))/SIN(CP$12)*$B21))</f>
        <v>0.502614133882052</v>
      </c>
      <c r="CQ111" s="0" t="n">
        <f aca="false">IF($B21=0,0,IF(SIN(CQ$12)=0,999999999,(SIN(CQ$12)*COS($E21)+SIN($E21)*COS(CQ$12))/SIN(CQ$12)*$B21))</f>
        <v>0.501231402252679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5.51546074715256</v>
      </c>
      <c r="H112" s="0" t="n">
        <f aca="false">IF($B22=0,0,IF(SIN(H$12)=0,999999999,(SIN(H$12)*COS($E22)+SIN($E22)*COS(H$12))/SIN(H$12)*$B22))</f>
        <v>3.00537049174888</v>
      </c>
      <c r="I112" s="0" t="n">
        <f aca="false">IF($B22=0,0,IF(SIN(I$12)=0,999999999,(SIN(I$12)*COS($E22)+SIN($E22)*COS(I$12))/SIN(I$12)*$B22))</f>
        <v>2.16833380652588</v>
      </c>
      <c r="J112" s="0" t="n">
        <f aca="false">IF($B22=0,0,IF(SIN(J$12)=0,999999999,(SIN(J$12)*COS($E22)+SIN($E22)*COS(J$12))/SIN(J$12)*$B22))</f>
        <v>1.74956035844469</v>
      </c>
      <c r="K112" s="0" t="n">
        <f aca="false">IF($B22=0,0,IF(SIN(K$12)=0,999999999,(SIN(K$12)*COS($E22)+SIN($E22)*COS(K$12))/SIN(K$12)*$B22))</f>
        <v>1.49809203101686</v>
      </c>
      <c r="L112" s="0" t="n">
        <f aca="false">IF($B22=0,0,IF(SIN(L$12)=0,999999999,(SIN(L$12)*COS($E22)+SIN($E22)*COS(L$12))/SIN(L$12)*$B22))</f>
        <v>1.33027607705241</v>
      </c>
      <c r="M112" s="0" t="n">
        <f aca="false">IF($B22=0,0,IF(SIN(M$12)=0,999999999,(SIN(M$12)*COS($E22)+SIN($E22)*COS(M$12))/SIN(M$12)*$B22))</f>
        <v>1.21026128330683</v>
      </c>
      <c r="N112" s="0" t="n">
        <f aca="false">IF($B22=0,0,IF(SIN(N$12)=0,999999999,(SIN(N$12)*COS($E22)+SIN($E22)*COS(N$12))/SIN(N$12)*$B22))</f>
        <v>1.12012201161518</v>
      </c>
      <c r="O112" s="0" t="n">
        <f aca="false">IF($B22=0,0,IF(SIN(O$12)=0,999999999,(SIN(O$12)*COS($E22)+SIN($E22)*COS(O$12))/SIN(O$12)*$B22))</f>
        <v>1.04989954591201</v>
      </c>
      <c r="P112" s="0" t="n">
        <f aca="false">IF($B22=0,0,IF(SIN(P$12)=0,999999999,(SIN(P$12)*COS($E22)+SIN($E22)*COS(P$12))/SIN(P$12)*$B22))</f>
        <v>0.993618631016858</v>
      </c>
      <c r="Q112" s="0" t="n">
        <f aca="false">IF($B22=0,0,IF(SIN(Q$12)=0,999999999,(SIN(Q$12)*COS($E22)+SIN($E22)*COS(Q$12))/SIN(Q$12)*$B22))</f>
        <v>0.947476808424983</v>
      </c>
      <c r="R112" s="0" t="n">
        <f aca="false">IF($B22=0,0,IF(SIN(R$12)=0,999999999,(SIN(R$12)*COS($E22)+SIN($E22)*COS(R$12))/SIN(R$12)*$B22))</f>
        <v>0.908939084183527</v>
      </c>
      <c r="S112" s="0" t="n">
        <f aca="false">IF($B22=0,0,IF(SIN(S$12)=0,999999999,(SIN(S$12)*COS($E22)+SIN($E22)*COS(S$12))/SIN(S$12)*$B22))</f>
        <v>0.876250442345155</v>
      </c>
      <c r="T112" s="0" t="n">
        <f aca="false">IF($B22=0,0,IF(SIN(T$12)=0,999999999,(SIN(T$12)*COS($E22)+SIN($E22)*COS(T$12))/SIN(T$12)*$B22))</f>
        <v>0.848157281210214</v>
      </c>
      <c r="U112" s="0" t="n">
        <f aca="false">IF($B22=0,0,IF(SIN(U$12)=0,999999999,(SIN(U$12)*COS($E22)+SIN($E22)*COS(U$12))/SIN(U$12)*$B22))</f>
        <v>0.823740275055764</v>
      </c>
      <c r="V112" s="0" t="n">
        <f aca="false">IF($B22=0,0,IF(SIN(V$12)=0,999999999,(SIN(V$12)*COS($E22)+SIN($E22)*COS(V$12))/SIN(V$12)*$B22))</f>
        <v>0.802309912700687</v>
      </c>
      <c r="W112" s="0" t="n">
        <f aca="false">IF($B22=0,0,IF(SIN(W$12)=0,999999999,(SIN(W$12)*COS($E22)+SIN($E22)*COS(W$12))/SIN(W$12)*$B22))</f>
        <v>0.783338904797574</v>
      </c>
      <c r="X112" s="0" t="n">
        <f aca="false">IF($B22=0,0,IF(SIN(X$12)=0,999999999,(SIN(X$12)*COS($E22)+SIN($E22)*COS(X$12))/SIN(X$12)*$B22))</f>
        <v>0.766417122012861</v>
      </c>
      <c r="Y112" s="0" t="n">
        <f aca="false">IF($B22=0,0,IF(SIN(Y$12)=0,999999999,(SIN(Y$12)*COS($E22)+SIN($E22)*COS(Y$12))/SIN(Y$12)*$B22))</f>
        <v>0.751220763241336</v>
      </c>
      <c r="Z112" s="0" t="n">
        <f aca="false">IF($B22=0,0,IF(SIN(Z$12)=0,999999999,(SIN(Z$12)*COS($E22)+SIN($E22)*COS(Z$12))/SIN(Z$12)*$B22))</f>
        <v>0.737490773342617</v>
      </c>
      <c r="AA112" s="0" t="n">
        <f aca="false">IF($B22=0,0,IF(SIN(AA$12)=0,999999999,(SIN(AA$12)*COS($E22)+SIN($E22)*COS(AA$12))/SIN(AA$12)*$B22))</f>
        <v>0.725017427225272</v>
      </c>
      <c r="AB112" s="0" t="n">
        <f aca="false">IF($B22=0,0,IF(SIN(AB$12)=0,999999999,(SIN(AB$12)*COS($E22)+SIN($E22)*COS(AB$12))/SIN(AB$12)*$B22))</f>
        <v>0.713629118258515</v>
      </c>
      <c r="AC112" s="0" t="n">
        <f aca="false">IF($B22=0,0,IF(SIN(AC$12)=0,999999999,(SIN(AC$12)*COS($E22)+SIN($E22)*COS(AC$12))/SIN(AC$12)*$B22))</f>
        <v>0.703184071433132</v>
      </c>
      <c r="AD112" s="0" t="n">
        <f aca="false">IF($B22=0,0,IF(SIN(AD$12)=0,999999999,(SIN(AD$12)*COS($E22)+SIN($E22)*COS(AD$12))/SIN(AD$12)*$B22))</f>
        <v>0.693564128219417</v>
      </c>
      <c r="AE112" s="0" t="n">
        <f aca="false">IF($B22=0,0,IF(SIN(AE$12)=0,999999999,(SIN(AE$12)*COS($E22)+SIN($E22)*COS(AE$12))/SIN(AE$12)*$B22))</f>
        <v>0.684670023046546</v>
      </c>
      <c r="AF112" s="0" t="n">
        <f aca="false">IF($B22=0,0,IF(SIN(AF$12)=0,999999999,(SIN(AF$12)*COS($E22)+SIN($E22)*COS(AF$12))/SIN(AF$12)*$B22))</f>
        <v>0.676417749812611</v>
      </c>
      <c r="AG112" s="0" t="n">
        <f aca="false">IF($B22=0,0,IF(SIN(AG$12)=0,999999999,(SIN(AG$12)*COS($E22)+SIN($E22)*COS(AG$12))/SIN(AG$12)*$B22))</f>
        <v>0.668735735824355</v>
      </c>
      <c r="AH112" s="0" t="n">
        <f aca="false">IF($B22=0,0,IF(SIN(AH$12)=0,999999999,(SIN(AH$12)*COS($E22)+SIN($E22)*COS(AH$12))/SIN(AH$12)*$B22))</f>
        <v>0.661562621308754</v>
      </c>
      <c r="AI112" s="0" t="n">
        <f aca="false">IF($B22=0,0,IF(SIN(AI$12)=0,999999999,(SIN(AI$12)*COS($E22)+SIN($E22)*COS(AI$12))/SIN(AI$12)*$B22))</f>
        <v>0.654845498323503</v>
      </c>
      <c r="AJ112" s="0" t="n">
        <f aca="false">IF($B22=0,0,IF(SIN(AJ$12)=0,999999999,(SIN(AJ$12)*COS($E22)+SIN($E22)*COS(AJ$12))/SIN(AJ$12)*$B22))</f>
        <v>0.648538501872883</v>
      </c>
      <c r="AK112" s="0" t="n">
        <f aca="false">IF($B22=0,0,IF(SIN(AK$12)=0,999999999,(SIN(AK$12)*COS($E22)+SIN($E22)*COS(AK$12))/SIN(AK$12)*$B22))</f>
        <v>0.642601673698278</v>
      </c>
      <c r="AL112" s="0" t="n">
        <f aca="false">IF($B22=0,0,IF(SIN(AL$12)=0,999999999,(SIN(AL$12)*COS($E22)+SIN($E22)*COS(AL$12))/SIN(AL$12)*$B22))</f>
        <v>0.63700003909532</v>
      </c>
      <c r="AM112" s="0" t="n">
        <f aca="false">IF($B22=0,0,IF(SIN(AM$12)=0,999999999,(SIN(AM$12)*COS($E22)+SIN($E22)*COS(AM$12))/SIN(AM$12)*$B22))</f>
        <v>0.631702851569683</v>
      </c>
      <c r="AN112" s="0" t="n">
        <f aca="false">IF($B22=0,0,IF(SIN(AN$12)=0,999999999,(SIN(AN$12)*COS($E22)+SIN($E22)*COS(AN$12))/SIN(AN$12)*$B22))</f>
        <v>0.626682970776009</v>
      </c>
      <c r="AO112" s="0" t="n">
        <f aca="false">IF($B22=0,0,IF(SIN(AO$12)=0,999999999,(SIN(AO$12)*COS($E22)+SIN($E22)*COS(AO$12))/SIN(AO$12)*$B22))</f>
        <v>0.621916347082837</v>
      </c>
      <c r="AP112" s="0" t="n">
        <f aca="false">IF($B22=0,0,IF(SIN(AP$12)=0,999999999,(SIN(AP$12)*COS($E22)+SIN($E22)*COS(AP$12))/SIN(AP$12)*$B22))</f>
        <v>0.617381592030133</v>
      </c>
      <c r="AQ112" s="0" t="n">
        <f aca="false">IF($B22=0,0,IF(SIN(AQ$12)=0,999999999,(SIN(AQ$12)*COS($E22)+SIN($E22)*COS(AQ$12))/SIN(AQ$12)*$B22))</f>
        <v>0.613059618428957</v>
      </c>
      <c r="AR112" s="0" t="n">
        <f aca="false">IF($B22=0,0,IF(SIN(AR$12)=0,999999999,(SIN(AR$12)*COS($E22)+SIN($E22)*COS(AR$12))/SIN(AR$12)*$B22))</f>
        <v>0.608933337273838</v>
      </c>
      <c r="AS112" s="0" t="n">
        <f aca="false">IF($B22=0,0,IF(SIN(AS$12)=0,999999999,(SIN(AS$12)*COS($E22)+SIN($E22)*COS(AS$12))/SIN(AS$12)*$B22))</f>
        <v>0.604987401270148</v>
      </c>
      <c r="AT112" s="0" t="n">
        <f aca="false">IF($B22=0,0,IF(SIN(AT$12)=0,999999999,(SIN(AT$12)*COS($E22)+SIN($E22)*COS(AT$12))/SIN(AT$12)*$B22))</f>
        <v>0.601207986818216</v>
      </c>
      <c r="AU112" s="0" t="n">
        <f aca="false">IF($B22=0,0,IF(SIN(AU$12)=0,999999999,(SIN(AU$12)*COS($E22)+SIN($E22)*COS(AU$12))/SIN(AU$12)*$B22))</f>
        <v>0.597582607887772</v>
      </c>
      <c r="AV112" s="0" t="n">
        <f aca="false">IF($B22=0,0,IF(SIN(AV$12)=0,999999999,(SIN(AV$12)*COS($E22)+SIN($E22)*COS(AV$12))/SIN(AV$12)*$B22))</f>
        <v>0.594099956467015</v>
      </c>
      <c r="AW112" s="0" t="n">
        <f aca="false">IF($B22=0,0,IF(SIN(AW$12)=0,999999999,(SIN(AW$12)*COS($E22)+SIN($E22)*COS(AW$12))/SIN(AW$12)*$B22))</f>
        <v>0.59074976525951</v>
      </c>
      <c r="AX112" s="0" t="n">
        <f aca="false">IF($B22=0,0,IF(SIN(AX$12)=0,999999999,(SIN(AX$12)*COS($E22)+SIN($E22)*COS(AX$12))/SIN(AX$12)*$B22))</f>
        <v>0.587522689088795</v>
      </c>
      <c r="AY112" s="0" t="n">
        <f aca="false">IF($B22=0,0,IF(SIN(AY$12)=0,999999999,(SIN(AY$12)*COS($E22)+SIN($E22)*COS(AY$12))/SIN(AY$12)*$B22))</f>
        <v>0.584410202099869</v>
      </c>
      <c r="AZ112" s="0" t="n">
        <f aca="false">IF($B22=0,0,IF(SIN(AZ$12)=0,999999999,(SIN(AZ$12)*COS($E22)+SIN($E22)*COS(AZ$12))/SIN(AZ$12)*$B22))</f>
        <v>0.58140450835293</v>
      </c>
      <c r="BA112" s="0" t="n">
        <f aca="false">IF($B22=0,0,IF(SIN(BA$12)=0,999999999,(SIN(BA$12)*COS($E22)+SIN($E22)*COS(BA$12))/SIN(BA$12)*$B22))</f>
        <v>0.578498463813981</v>
      </c>
      <c r="BB112" s="0" t="n">
        <f aca="false">IF($B22=0,0,IF(SIN(BB$12)=0,999999999,(SIN(BB$12)*COS($E22)+SIN($E22)*COS(BB$12))/SIN(BB$12)*$B22))</f>
        <v>0.575685508079438</v>
      </c>
      <c r="BC112" s="0" t="n">
        <f aca="false">IF($B22=0,0,IF(SIN(BC$12)=0,999999999,(SIN(BC$12)*COS($E22)+SIN($E22)*COS(BC$12))/SIN(BC$12)*$B22))</f>
        <v>0.572959604443311</v>
      </c>
      <c r="BD112" s="0" t="n">
        <f aca="false">IF($B22=0,0,IF(SIN(BD$12)=0,999999999,(SIN(BD$12)*COS($E22)+SIN($E22)*COS(BD$12))/SIN(BD$12)*$B22))</f>
        <v>0.570315187138109</v>
      </c>
      <c r="BE112" s="0" t="n">
        <f aca="false">IF($B22=0,0,IF(SIN(BE$12)=0,999999999,(SIN(BE$12)*COS($E22)+SIN($E22)*COS(BE$12))/SIN(BE$12)*$B22))</f>
        <v>0.567747114763904</v>
      </c>
      <c r="BF112" s="0" t="n">
        <f aca="false">IF($B22=0,0,IF(SIN(BF$12)=0,999999999,(SIN(BF$12)*COS($E22)+SIN($E22)*COS(BF$12))/SIN(BF$12)*$B22))</f>
        <v>0.565250629071566</v>
      </c>
      <c r="BG112" s="0" t="n">
        <f aca="false">IF($B22=0,0,IF(SIN(BG$12)=0,999999999,(SIN(BG$12)*COS($E22)+SIN($E22)*COS(BG$12))/SIN(BG$12)*$B22))</f>
        <v>0.562821318392004</v>
      </c>
      <c r="BH112" s="0" t="n">
        <f aca="false">IF($B22=0,0,IF(SIN(BH$12)=0,999999999,(SIN(BH$12)*COS($E22)+SIN($E22)*COS(BH$12))/SIN(BH$12)*$B22))</f>
        <v>0.560455085108085</v>
      </c>
      <c r="BI112" s="0" t="n">
        <f aca="false">IF($B22=0,0,IF(SIN(BI$12)=0,999999999,(SIN(BI$12)*COS($E22)+SIN($E22)*COS(BI$12))/SIN(BI$12)*$B22))</f>
        <v>0.558148116653609</v>
      </c>
      <c r="BJ112" s="0" t="n">
        <f aca="false">IF($B22=0,0,IF(SIN(BJ$12)=0,999999999,(SIN(BJ$12)*COS($E22)+SIN($E22)*COS(BJ$12))/SIN(BJ$12)*$B22))</f>
        <v>0.555896859597303</v>
      </c>
      <c r="BK112" s="0" t="n">
        <f aca="false">IF($B22=0,0,IF(SIN(BK$12)=0,999999999,(SIN(BK$12)*COS($E22)+SIN($E22)*COS(BK$12))/SIN(BK$12)*$B22))</f>
        <v>0.553697996431744</v>
      </c>
      <c r="BL112" s="0" t="n">
        <f aca="false">IF($B22=0,0,IF(SIN(BL$12)=0,999999999,(SIN(BL$12)*COS($E22)+SIN($E22)*COS(BL$12))/SIN(BL$12)*$B22))</f>
        <v>0.551548424739505</v>
      </c>
      <c r="BM112" s="0" t="n">
        <f aca="false">IF($B22=0,0,IF(SIN(BM$12)=0,999999999,(SIN(BM$12)*COS($E22)+SIN($E22)*COS(BM$12))/SIN(BM$12)*$B22))</f>
        <v>0.549445238453125</v>
      </c>
      <c r="BN112" s="0" t="n">
        <f aca="false">IF($B22=0,0,IF(SIN(BN$12)=0,999999999,(SIN(BN$12)*COS($E22)+SIN($E22)*COS(BN$12))/SIN(BN$12)*$B22))</f>
        <v>0.547385710963247</v>
      </c>
      <c r="BO112" s="0" t="n">
        <f aca="false">IF($B22=0,0,IF(SIN(BO$12)=0,999999999,(SIN(BO$12)*COS($E22)+SIN($E22)*COS(BO$12))/SIN(BO$12)*$B22))</f>
        <v>0.545367279861352</v>
      </c>
      <c r="BP112" s="0" t="n">
        <f aca="false">IF($B22=0,0,IF(SIN(BP$12)=0,999999999,(SIN(BP$12)*COS($E22)+SIN($E22)*COS(BP$12))/SIN(BP$12)*$B22))</f>
        <v>0.543387533131005</v>
      </c>
      <c r="BQ112" s="0" t="n">
        <f aca="false">IF($B22=0,0,IF(SIN(BQ$12)=0,999999999,(SIN(BQ$12)*COS($E22)+SIN($E22)*COS(BQ$12))/SIN(BQ$12)*$B22))</f>
        <v>0.541444196625043</v>
      </c>
      <c r="BR112" s="0" t="n">
        <f aca="false">IF($B22=0,0,IF(SIN(BR$12)=0,999999999,(SIN(BR$12)*COS($E22)+SIN($E22)*COS(BR$12))/SIN(BR$12)*$B22))</f>
        <v>0.539535122686337</v>
      </c>
      <c r="BS112" s="0" t="n">
        <f aca="false">IF($B22=0,0,IF(SIN(BS$12)=0,999999999,(SIN(BS$12)*COS($E22)+SIN($E22)*COS(BS$12))/SIN(BS$12)*$B22))</f>
        <v>0.537658279787185</v>
      </c>
      <c r="BT112" s="0" t="n">
        <f aca="false">IF($B22=0,0,IF(SIN(BT$12)=0,999999999,(SIN(BT$12)*COS($E22)+SIN($E22)*COS(BT$12))/SIN(BT$12)*$B22))</f>
        <v>0.535811743077398</v>
      </c>
      <c r="BU112" s="0" t="n">
        <f aca="false">IF($B22=0,0,IF(SIN(BU$12)=0,999999999,(SIN(BU$12)*COS($E22)+SIN($E22)*COS(BU$12))/SIN(BU$12)*$B22))</f>
        <v>0.533993685744129</v>
      </c>
      <c r="BV112" s="0" t="n">
        <f aca="false">IF($B22=0,0,IF(SIN(BV$12)=0,999999999,(SIN(BV$12)*COS($E22)+SIN($E22)*COS(BV$12))/SIN(BV$12)*$B22))</f>
        <v>0.532202371097782</v>
      </c>
      <c r="BW112" s="0" t="n">
        <f aca="false">IF($B22=0,0,IF(SIN(BW$12)=0,999999999,(SIN(BW$12)*COS($E22)+SIN($E22)*COS(BW$12))/SIN(BW$12)*$B22))</f>
        <v>0.530436145308099</v>
      </c>
      <c r="BX112" s="0" t="n">
        <f aca="false">IF($B22=0,0,IF(SIN(BX$12)=0,999999999,(SIN(BX$12)*COS($E22)+SIN($E22)*COS(BX$12))/SIN(BX$12)*$B22))</f>
        <v>0.528693430723042</v>
      </c>
      <c r="BY112" s="0" t="n">
        <f aca="false">IF($B22=0,0,IF(SIN(BY$12)=0,999999999,(SIN(BY$12)*COS($E22)+SIN($E22)*COS(BY$12))/SIN(BY$12)*$B22))</f>
        <v>0.526972719710518</v>
      </c>
      <c r="BZ112" s="0" t="n">
        <f aca="false">IF($B22=0,0,IF(SIN(BZ$12)=0,999999999,(SIN(BZ$12)*COS($E22)+SIN($E22)*COS(BZ$12))/SIN(BZ$12)*$B22))</f>
        <v>0.525272568969453</v>
      </c>
      <c r="CA112" s="0" t="n">
        <f aca="false">IF($B22=0,0,IF(SIN(CA$12)=0,999999999,(SIN(CA$12)*COS($E22)+SIN($E22)*COS(CA$12))/SIN(CA$12)*$B22))</f>
        <v>0.523591594262413</v>
      </c>
      <c r="CB112" s="0" t="n">
        <f aca="false">IF($B22=0,0,IF(SIN(CB$12)=0,999999999,(SIN(CB$12)*COS($E22)+SIN($E22)*COS(CB$12))/SIN(CB$12)*$B22))</f>
        <v>0.521928465526905</v>
      </c>
      <c r="CC112" s="0" t="n">
        <f aca="false">IF($B22=0,0,IF(SIN(CC$12)=0,999999999,(SIN(CC$12)*COS($E22)+SIN($E22)*COS(CC$12))/SIN(CC$12)*$B22))</f>
        <v>0.520281902326856</v>
      </c>
      <c r="CD112" s="0" t="n">
        <f aca="false">IF($B22=0,0,IF(SIN(CD$12)=0,999999999,(SIN(CD$12)*COS($E22)+SIN($E22)*COS(CD$12))/SIN(CD$12)*$B22))</f>
        <v>0.518650669609565</v>
      </c>
      <c r="CE112" s="0" t="n">
        <f aca="false">IF($B22=0,0,IF(SIN(CE$12)=0,999999999,(SIN(CE$12)*COS($E22)+SIN($E22)*COS(CE$12))/SIN(CE$12)*$B22))</f>
        <v>0.51703357373679</v>
      </c>
      <c r="CF112" s="0" t="n">
        <f aca="false">IF($B22=0,0,IF(SIN(CF$12)=0,999999999,(SIN(CF$12)*COS($E22)+SIN($E22)*COS(CF$12))/SIN(CF$12)*$B22))</f>
        <v>0.515429458761551</v>
      </c>
      <c r="CG112" s="0" t="n">
        <f aca="false">IF($B22=0,0,IF(SIN(CG$12)=0,999999999,(SIN(CG$12)*COS($E22)+SIN($E22)*COS(CG$12))/SIN(CG$12)*$B22))</f>
        <v>0.513837202924811</v>
      </c>
      <c r="CH112" s="0" t="n">
        <f aca="false">IF($B22=0,0,IF(SIN(CH$12)=0,999999999,(SIN(CH$12)*COS($E22)+SIN($E22)*COS(CH$12))/SIN(CH$12)*$B22))</f>
        <v>0.512255715348482</v>
      </c>
      <c r="CI112" s="0" t="n">
        <f aca="false">IF($B22=0,0,IF(SIN(CI$12)=0,999999999,(SIN(CI$12)*COS($E22)+SIN($E22)*COS(CI$12))/SIN(CI$12)*$B22))</f>
        <v>0.510683932903147</v>
      </c>
      <c r="CJ112" s="0" t="n">
        <f aca="false">IF($B22=0,0,IF(SIN(CJ$12)=0,999999999,(SIN(CJ$12)*COS($E22)+SIN($E22)*COS(CJ$12))/SIN(CJ$12)*$B22))</f>
        <v>0.509120817230659</v>
      </c>
      <c r="CK112" s="0" t="n">
        <f aca="false">IF($B22=0,0,IF(SIN(CK$12)=0,999999999,(SIN(CK$12)*COS($E22)+SIN($E22)*COS(CK$12))/SIN(CK$12)*$B22))</f>
        <v>0.507565351903264</v>
      </c>
      <c r="CL112" s="0" t="n">
        <f aca="false">IF($B22=0,0,IF(SIN(CL$12)=0,999999999,(SIN(CL$12)*COS($E22)+SIN($E22)*COS(CL$12))/SIN(CL$12)*$B22))</f>
        <v>0.506016539702217</v>
      </c>
      <c r="CM112" s="0" t="n">
        <f aca="false">IF($B22=0,0,IF(SIN(CM$12)=0,999999999,(SIN(CM$12)*COS($E22)+SIN($E22)*COS(CM$12))/SIN(CM$12)*$B22))</f>
        <v>0.5044734</v>
      </c>
      <c r="CN112" s="0" t="n">
        <f aca="false">IF($B22=0,0,IF(SIN(CN$12)=0,999999999,(SIN(CN$12)*COS($E22)+SIN($E22)*COS(CN$12))/SIN(CN$12)*$B22))</f>
        <v>0.502934966231193</v>
      </c>
      <c r="CO112" s="0" t="n">
        <f aca="false">IF($B22=0,0,IF(SIN(CO$12)=0,999999999,(SIN(CO$12)*COS($E22)+SIN($E22)*COS(CO$12))/SIN(CO$12)*$B22))</f>
        <v>0.501400283437912</v>
      </c>
      <c r="CP112" s="0" t="n">
        <f aca="false">IF($B22=0,0,IF(SIN(CP$12)=0,999999999,(SIN(CP$12)*COS($E22)+SIN($E22)*COS(CP$12))/SIN(CP$12)*$B22))</f>
        <v>0.499868405876361</v>
      </c>
      <c r="CQ112" s="0" t="n">
        <f aca="false">IF($B22=0,0,IF(SIN(CQ$12)=0,999999999,(SIN(CQ$12)*COS($E22)+SIN($E22)*COS(CQ$12))/SIN(CQ$12)*$B22))</f>
        <v>0.498338394671652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5.99068360214349</v>
      </c>
      <c r="H113" s="0" t="n">
        <f aca="false">IF($B23=0,0,IF(SIN(H$12)=0,999999999,(SIN(H$12)*COS($E23)+SIN($E23)*COS(H$12))/SIN(H$12)*$B23))</f>
        <v>3.24131814359971</v>
      </c>
      <c r="I113" s="0" t="n">
        <f aca="false">IF($B23=0,0,IF(SIN(I$12)=0,999999999,(SIN(I$12)*COS($E23)+SIN($E23)*COS(I$12))/SIN(I$12)*$B23))</f>
        <v>2.32449065306152</v>
      </c>
      <c r="J113" s="0" t="n">
        <f aca="false">IF($B23=0,0,IF(SIN(J$12)=0,999999999,(SIN(J$12)*COS($E23)+SIN($E23)*COS(J$12))/SIN(J$12)*$B23))</f>
        <v>1.8657974843075</v>
      </c>
      <c r="K113" s="0" t="n">
        <f aca="false">IF($B23=0,0,IF(SIN(K$12)=0,999999999,(SIN(K$12)*COS($E23)+SIN($E23)*COS(K$12))/SIN(K$12)*$B23))</f>
        <v>1.59035785345778</v>
      </c>
      <c r="L113" s="0" t="n">
        <f aca="false">IF($B23=0,0,IF(SIN(L$12)=0,999999999,(SIN(L$12)*COS($E23)+SIN($E23)*COS(L$12))/SIN(L$12)*$B23))</f>
        <v>1.40654478688412</v>
      </c>
      <c r="M113" s="0" t="n">
        <f aca="false">IF($B23=0,0,IF(SIN(M$12)=0,999999999,(SIN(M$12)*COS($E23)+SIN($E23)*COS(M$12))/SIN(M$12)*$B23))</f>
        <v>1.27508954230556</v>
      </c>
      <c r="N113" s="0" t="n">
        <f aca="false">IF($B23=0,0,IF(SIN(N$12)=0,999999999,(SIN(N$12)*COS($E23)+SIN($E23)*COS(N$12))/SIN(N$12)*$B23))</f>
        <v>1.17635771403213</v>
      </c>
      <c r="O113" s="0" t="n">
        <f aca="false">IF($B23=0,0,IF(SIN(O$12)=0,999999999,(SIN(O$12)*COS($E23)+SIN($E23)*COS(O$12))/SIN(O$12)*$B23))</f>
        <v>1.09944126801891</v>
      </c>
      <c r="P113" s="0" t="n">
        <f aca="false">IF($B23=0,0,IF(SIN(P$12)=0,999999999,(SIN(P$12)*COS($E23)+SIN($E23)*COS(P$12))/SIN(P$12)*$B23))</f>
        <v>1.03779535586302</v>
      </c>
      <c r="Q113" s="0" t="n">
        <f aca="false">IF($B23=0,0,IF(SIN(Q$12)=0,999999999,(SIN(Q$12)*COS($E23)+SIN($E23)*COS(Q$12))/SIN(Q$12)*$B23))</f>
        <v>0.987255048415805</v>
      </c>
      <c r="R113" s="0" t="n">
        <f aca="false">IF($B23=0,0,IF(SIN(R$12)=0,999999999,(SIN(R$12)*COS($E23)+SIN($E23)*COS(R$12))/SIN(R$12)*$B23))</f>
        <v>0.945043702567883</v>
      </c>
      <c r="S113" s="0" t="n">
        <f aca="false">IF($B23=0,0,IF(SIN(S$12)=0,999999999,(SIN(S$12)*COS($E23)+SIN($E23)*COS(S$12))/SIN(S$12)*$B23))</f>
        <v>0.909239004882749</v>
      </c>
      <c r="T113" s="0" t="n">
        <f aca="false">IF($B23=0,0,IF(SIN(T$12)=0,999999999,(SIN(T$12)*COS($E23)+SIN($E23)*COS(T$12))/SIN(T$12)*$B23))</f>
        <v>0.878467853654448</v>
      </c>
      <c r="U113" s="0" t="n">
        <f aca="false">IF($B23=0,0,IF(SIN(U$12)=0,999999999,(SIN(U$12)*COS($E23)+SIN($E23)*COS(U$12))/SIN(U$12)*$B23))</f>
        <v>0.851723288124353</v>
      </c>
      <c r="V113" s="0" t="n">
        <f aca="false">IF($B23=0,0,IF(SIN(V$12)=0,999999999,(SIN(V$12)*COS($E23)+SIN($E23)*COS(V$12))/SIN(V$12)*$B23))</f>
        <v>0.828250069224641</v>
      </c>
      <c r="W113" s="0" t="n">
        <f aca="false">IF($B23=0,0,IF(SIN(W$12)=0,999999999,(SIN(W$12)*COS($E23)+SIN($E23)*COS(W$12))/SIN(W$12)*$B23))</f>
        <v>0.807470643572398</v>
      </c>
      <c r="X113" s="0" t="n">
        <f aca="false">IF($B23=0,0,IF(SIN(X$12)=0,999999999,(SIN(X$12)*COS($E23)+SIN($E23)*COS(X$12))/SIN(X$12)*$B23))</f>
        <v>0.78893578611653</v>
      </c>
      <c r="Y113" s="0" t="n">
        <f aca="false">IF($B23=0,0,IF(SIN(Y$12)=0,999999999,(SIN(Y$12)*COS($E23)+SIN($E23)*COS(Y$12))/SIN(Y$12)*$B23))</f>
        <v>0.772290829301879</v>
      </c>
      <c r="Z113" s="0" t="n">
        <f aca="false">IF($B23=0,0,IF(SIN(Z$12)=0,999999999,(SIN(Z$12)*COS($E23)+SIN($E23)*COS(Z$12))/SIN(Z$12)*$B23))</f>
        <v>0.757252023469129</v>
      </c>
      <c r="AA113" s="0" t="n">
        <f aca="false">IF($B23=0,0,IF(SIN(AA$12)=0,999999999,(SIN(AA$12)*COS($E23)+SIN($E23)*COS(AA$12))/SIN(AA$12)*$B23))</f>
        <v>0.743589651411526</v>
      </c>
      <c r="AB113" s="0" t="n">
        <f aca="false">IF($B23=0,0,IF(SIN(AB$12)=0,999999999,(SIN(AB$12)*COS($E23)+SIN($E23)*COS(AB$12))/SIN(AB$12)*$B23))</f>
        <v>0.731115748038123</v>
      </c>
      <c r="AC113" s="0" t="n">
        <f aca="false">IF($B23=0,0,IF(SIN(AC$12)=0,999999999,(SIN(AC$12)*COS($E23)+SIN($E23)*COS(AC$12))/SIN(AC$12)*$B23))</f>
        <v>0.719675023588969</v>
      </c>
      <c r="AD113" s="0" t="n">
        <f aca="false">IF($B23=0,0,IF(SIN(AD$12)=0,999999999,(SIN(AD$12)*COS($E23)+SIN($E23)*COS(AD$12))/SIN(AD$12)*$B23))</f>
        <v>0.709138056032522</v>
      </c>
      <c r="AE113" s="0" t="n">
        <f aca="false">IF($B23=0,0,IF(SIN(AE$12)=0,999999999,(SIN(AE$12)*COS($E23)+SIN($E23)*COS(AE$12))/SIN(AE$12)*$B23))</f>
        <v>0.699396117273824</v>
      </c>
      <c r="AF113" s="0" t="n">
        <f aca="false">IF($B23=0,0,IF(SIN(AF$12)=0,999999999,(SIN(AF$12)*COS($E23)+SIN($E23)*COS(AF$12))/SIN(AF$12)*$B23))</f>
        <v>0.690357193300871</v>
      </c>
      <c r="AG113" s="0" t="n">
        <f aca="false">IF($B23=0,0,IF(SIN(AG$12)=0,999999999,(SIN(AG$12)*COS($E23)+SIN($E23)*COS(AG$12))/SIN(AG$12)*$B23))</f>
        <v>0.681942888729195</v>
      </c>
      <c r="AH113" s="0" t="n">
        <f aca="false">IF($B23=0,0,IF(SIN(AH$12)=0,999999999,(SIN(AH$12)*COS($E23)+SIN($E23)*COS(AH$12))/SIN(AH$12)*$B23))</f>
        <v>0.674085994644643</v>
      </c>
      <c r="AI113" s="0" t="n">
        <f aca="false">IF($B23=0,0,IF(SIN(AI$12)=0,999999999,(SIN(AI$12)*COS($E23)+SIN($E23)*COS(AI$12))/SIN(AI$12)*$B23))</f>
        <v>0.666728559637404</v>
      </c>
      <c r="AJ113" s="0" t="n">
        <f aca="false">IF($B23=0,0,IF(SIN(AJ$12)=0,999999999,(SIN(AJ$12)*COS($E23)+SIN($E23)*COS(AJ$12))/SIN(AJ$12)*$B23))</f>
        <v>0.659820346615515</v>
      </c>
      <c r="AK113" s="0" t="n">
        <f aca="false">IF($B23=0,0,IF(SIN(AK$12)=0,999999999,(SIN(AK$12)*COS($E23)+SIN($E23)*COS(AK$12))/SIN(AK$12)*$B23))</f>
        <v>0.653317588285838</v>
      </c>
      <c r="AL113" s="0" t="n">
        <f aca="false">IF($B23=0,0,IF(SIN(AL$12)=0,999999999,(SIN(AL$12)*COS($E23)+SIN($E23)*COS(AL$12))/SIN(AL$12)*$B23))</f>
        <v>0.647181975968472</v>
      </c>
      <c r="AM113" s="0" t="n">
        <f aca="false">IF($B23=0,0,IF(SIN(AM$12)=0,999999999,(SIN(AM$12)*COS($E23)+SIN($E23)*COS(AM$12))/SIN(AM$12)*$B23))</f>
        <v>0.641379832249112</v>
      </c>
      <c r="AN113" s="0" t="n">
        <f aca="false">IF($B23=0,0,IF(SIN(AN$12)=0,999999999,(SIN(AN$12)*COS($E23)+SIN($E23)*COS(AN$12))/SIN(AN$12)*$B23))</f>
        <v>0.635881429619796</v>
      </c>
      <c r="AO113" s="0" t="n">
        <f aca="false">IF($B23=0,0,IF(SIN(AO$12)=0,999999999,(SIN(AO$12)*COS($E23)+SIN($E23)*COS(AO$12))/SIN(AO$12)*$B23))</f>
        <v>0.6306604259098</v>
      </c>
      <c r="AP113" s="0" t="n">
        <f aca="false">IF($B23=0,0,IF(SIN(AP$12)=0,999999999,(SIN(AP$12)*COS($E23)+SIN($E23)*COS(AP$12))/SIN(AP$12)*$B23))</f>
        <v>0.625693393796903</v>
      </c>
      <c r="AQ113" s="0" t="n">
        <f aca="false">IF($B23=0,0,IF(SIN(AQ$12)=0,999999999,(SIN(AQ$12)*COS($E23)+SIN($E23)*COS(AQ$12))/SIN(AQ$12)*$B23))</f>
        <v>0.620959426599417</v>
      </c>
      <c r="AR113" s="0" t="n">
        <f aca="false">IF($B23=0,0,IF(SIN(AR$12)=0,999999999,(SIN(AR$12)*COS($E23)+SIN($E23)*COS(AR$12))/SIN(AR$12)*$B23))</f>
        <v>0.61643980629664</v>
      </c>
      <c r="AS113" s="0" t="n">
        <f aca="false">IF($B23=0,0,IF(SIN(AS$12)=0,999999999,(SIN(AS$12)*COS($E23)+SIN($E23)*COS(AS$12))/SIN(AS$12)*$B23))</f>
        <v>0.612117722607891</v>
      </c>
      <c r="AT113" s="0" t="n">
        <f aca="false">IF($B23=0,0,IF(SIN(AT$12)=0,999999999,(SIN(AT$12)*COS($E23)+SIN($E23)*COS(AT$12))/SIN(AT$12)*$B23))</f>
        <v>0.60797803419418</v>
      </c>
      <c r="AU113" s="0" t="n">
        <f aca="false">IF($B23=0,0,IF(SIN(AU$12)=0,999999999,(SIN(AU$12)*COS($E23)+SIN($E23)*COS(AU$12))/SIN(AU$12)*$B23))</f>
        <v>0.604007064790177</v>
      </c>
      <c r="AV113" s="0" t="n">
        <f aca="false">IF($B23=0,0,IF(SIN(AV$12)=0,999999999,(SIN(AV$12)*COS($E23)+SIN($E23)*COS(AV$12))/SIN(AV$12)*$B23))</f>
        <v>0.600192428444028</v>
      </c>
      <c r="AW113" s="0" t="n">
        <f aca="false">IF($B23=0,0,IF(SIN(AW$12)=0,999999999,(SIN(AW$12)*COS($E23)+SIN($E23)*COS(AW$12))/SIN(AW$12)*$B23))</f>
        <v>0.59652287912579</v>
      </c>
      <c r="AX113" s="0" t="n">
        <f aca="false">IF($B23=0,0,IF(SIN(AX$12)=0,999999999,(SIN(AX$12)*COS($E23)+SIN($E23)*COS(AX$12))/SIN(AX$12)*$B23))</f>
        <v>0.592988180826893</v>
      </c>
      <c r="AY113" s="0" t="n">
        <f aca="false">IF($B23=0,0,IF(SIN(AY$12)=0,999999999,(SIN(AY$12)*COS($E23)+SIN($E23)*COS(AY$12))/SIN(AY$12)*$B23))</f>
        <v>0.589578994962322</v>
      </c>
      <c r="AZ113" s="0" t="n">
        <f aca="false">IF($B23=0,0,IF(SIN(AZ$12)=0,999999999,(SIN(AZ$12)*COS($E23)+SIN($E23)*COS(AZ$12))/SIN(AZ$12)*$B23))</f>
        <v>0.586286782441674</v>
      </c>
      <c r="BA113" s="0" t="n">
        <f aca="false">IF($B23=0,0,IF(SIN(BA$12)=0,999999999,(SIN(BA$12)*COS($E23)+SIN($E23)*COS(BA$12))/SIN(BA$12)*$B23))</f>
        <v>0.583103718223495</v>
      </c>
      <c r="BB113" s="0" t="n">
        <f aca="false">IF($B23=0,0,IF(SIN(BB$12)=0,999999999,(SIN(BB$12)*COS($E23)+SIN($E23)*COS(BB$12))/SIN(BB$12)*$B23))</f>
        <v>0.580022616531508</v>
      </c>
      <c r="BC113" s="0" t="n">
        <f aca="false">IF($B23=0,0,IF(SIN(BC$12)=0,999999999,(SIN(BC$12)*COS($E23)+SIN($E23)*COS(BC$12))/SIN(BC$12)*$B23))</f>
        <v>0.577036865208681</v>
      </c>
      <c r="BD113" s="0" t="n">
        <f aca="false">IF($B23=0,0,IF(SIN(BD$12)=0,999999999,(SIN(BD$12)*COS($E23)+SIN($E23)*COS(BD$12))/SIN(BD$12)*$B23))</f>
        <v>0.574140367928853</v>
      </c>
      <c r="BE113" s="0" t="n">
        <f aca="false">IF($B23=0,0,IF(SIN(BE$12)=0,999999999,(SIN(BE$12)*COS($E23)+SIN($E23)*COS(BE$12))/SIN(BE$12)*$B23))</f>
        <v>0.571327493186409</v>
      </c>
      <c r="BF113" s="0" t="n">
        <f aca="false">IF($B23=0,0,IF(SIN(BF$12)=0,999999999,(SIN(BF$12)*COS($E23)+SIN($E23)*COS(BF$12))/SIN(BF$12)*$B23))</f>
        <v>0.56859302915051</v>
      </c>
      <c r="BG113" s="0" t="n">
        <f aca="false">IF($B23=0,0,IF(SIN(BG$12)=0,999999999,(SIN(BG$12)*COS($E23)+SIN($E23)*COS(BG$12))/SIN(BG$12)*$B23))</f>
        <v>0.565932143608215</v>
      </c>
      <c r="BH113" s="0" t="n">
        <f aca="false">IF($B23=0,0,IF(SIN(BH$12)=0,999999999,(SIN(BH$12)*COS($E23)+SIN($E23)*COS(BH$12))/SIN(BH$12)*$B23))</f>
        <v>0.563340348335651</v>
      </c>
      <c r="BI113" s="0" t="n">
        <f aca="false">IF($B23=0,0,IF(SIN(BI$12)=0,999999999,(SIN(BI$12)*COS($E23)+SIN($E23)*COS(BI$12))/SIN(BI$12)*$B23))</f>
        <v>0.560813467332456</v>
      </c>
      <c r="BJ113" s="0" t="n">
        <f aca="false">IF($B23=0,0,IF(SIN(BJ$12)=0,999999999,(SIN(BJ$12)*COS($E23)+SIN($E23)*COS(BJ$12))/SIN(BJ$12)*$B23))</f>
        <v>0.558347608435315</v>
      </c>
      <c r="BK113" s="0" t="n">
        <f aca="false">IF($B23=0,0,IF(SIN(BK$12)=0,999999999,(SIN(BK$12)*COS($E23)+SIN($E23)*COS(BK$12))/SIN(BK$12)*$B23))</f>
        <v>0.555939137894291</v>
      </c>
      <c r="BL113" s="0" t="n">
        <f aca="false">IF($B23=0,0,IF(SIN(BL$12)=0,999999999,(SIN(BL$12)*COS($E23)+SIN($E23)*COS(BL$12))/SIN(BL$12)*$B23))</f>
        <v>0.553584657552964</v>
      </c>
      <c r="BM113" s="0" t="n">
        <f aca="false">IF($B23=0,0,IF(SIN(BM$12)=0,999999999,(SIN(BM$12)*COS($E23)+SIN($E23)*COS(BM$12))/SIN(BM$12)*$B23))</f>
        <v>0.551280984322008</v>
      </c>
      <c r="BN113" s="0" t="n">
        <f aca="false">IF($B23=0,0,IF(SIN(BN$12)=0,999999999,(SIN(BN$12)*COS($E23)+SIN($E23)*COS(BN$12))/SIN(BN$12)*$B23))</f>
        <v>0.549025131677107</v>
      </c>
      <c r="BO113" s="0" t="n">
        <f aca="false">IF($B23=0,0,IF(SIN(BO$12)=0,999999999,(SIN(BO$12)*COS($E23)+SIN($E23)*COS(BO$12))/SIN(BO$12)*$B23))</f>
        <v>0.546814292947283</v>
      </c>
      <c r="BP113" s="0" t="n">
        <f aca="false">IF($B23=0,0,IF(SIN(BP$12)=0,999999999,(SIN(BP$12)*COS($E23)+SIN($E23)*COS(BP$12))/SIN(BP$12)*$B23))</f>
        <v>0.544645826189818</v>
      </c>
      <c r="BQ113" s="0" t="n">
        <f aca="false">IF($B23=0,0,IF(SIN(BQ$12)=0,999999999,(SIN(BQ$12)*COS($E23)+SIN($E23)*COS(BQ$12))/SIN(BQ$12)*$B23))</f>
        <v>0.5425172404737</v>
      </c>
      <c r="BR113" s="0" t="n">
        <f aca="false">IF($B23=0,0,IF(SIN(BR$12)=0,999999999,(SIN(BR$12)*COS($E23)+SIN($E23)*COS(BR$12))/SIN(BR$12)*$B23))</f>
        <v>0.540426183415657</v>
      </c>
      <c r="BS113" s="0" t="n">
        <f aca="false">IF($B23=0,0,IF(SIN(BS$12)=0,999999999,(SIN(BS$12)*COS($E23)+SIN($E23)*COS(BS$12))/SIN(BS$12)*$B23))</f>
        <v>0.538370429831924</v>
      </c>
      <c r="BT113" s="0" t="n">
        <f aca="false">IF($B23=0,0,IF(SIN(BT$12)=0,999999999,(SIN(BT$12)*COS($E23)+SIN($E23)*COS(BT$12))/SIN(BT$12)*$B23))</f>
        <v>0.536347871385313</v>
      </c>
      <c r="BU113" s="0" t="n">
        <f aca="false">IF($B23=0,0,IF(SIN(BU$12)=0,999999999,(SIN(BU$12)*COS($E23)+SIN($E23)*COS(BU$12))/SIN(BU$12)*$B23))</f>
        <v>0.534356507121426</v>
      </c>
      <c r="BV113" s="0" t="n">
        <f aca="false">IF($B23=0,0,IF(SIN(BV$12)=0,999999999,(SIN(BV$12)*COS($E23)+SIN($E23)*COS(BV$12))/SIN(BV$12)*$B23))</f>
        <v>0.532394434800143</v>
      </c>
      <c r="BW113" s="0" t="n">
        <f aca="false">IF($B23=0,0,IF(SIN(BW$12)=0,999999999,(SIN(BW$12)*COS($E23)+SIN($E23)*COS(BW$12))/SIN(BW$12)*$B23))</f>
        <v>0.530459842939277</v>
      </c>
      <c r="BX113" s="0" t="n">
        <f aca="false">IF($B23=0,0,IF(SIN(BX$12)=0,999999999,(SIN(BX$12)*COS($E23)+SIN($E23)*COS(BX$12))/SIN(BX$12)*$B23))</f>
        <v>0.528551003496575</v>
      </c>
      <c r="BY113" s="0" t="n">
        <f aca="false">IF($B23=0,0,IF(SIN(BY$12)=0,999999999,(SIN(BY$12)*COS($E23)+SIN($E23)*COS(BY$12))/SIN(BY$12)*$B23))</f>
        <v>0.526666265124405</v>
      </c>
      <c r="BZ113" s="0" t="n">
        <f aca="false">IF($B23=0,0,IF(SIN(BZ$12)=0,999999999,(SIN(BZ$12)*COS($E23)+SIN($E23)*COS(BZ$12))/SIN(BZ$12)*$B23))</f>
        <v>0.524804046938529</v>
      </c>
      <c r="CA113" s="0" t="n">
        <f aca="false">IF($B23=0,0,IF(SIN(CA$12)=0,999999999,(SIN(CA$12)*COS($E23)+SIN($E23)*COS(CA$12))/SIN(CA$12)*$B23))</f>
        <v>0.522962832748612</v>
      </c>
      <c r="CB113" s="0" t="n">
        <f aca="false">IF($B23=0,0,IF(SIN(CB$12)=0,999999999,(SIN(CB$12)*COS($E23)+SIN($E23)*COS(CB$12))/SIN(CB$12)*$B23))</f>
        <v>0.521141165703504</v>
      </c>
      <c r="CC113" s="0" t="n">
        <f aca="false">IF($B23=0,0,IF(SIN(CC$12)=0,999999999,(SIN(CC$12)*COS($E23)+SIN($E23)*COS(CC$12))/SIN(CC$12)*$B23))</f>
        <v>0.519337643309128</v>
      </c>
      <c r="CD113" s="0" t="n">
        <f aca="false">IF($B23=0,0,IF(SIN(CD$12)=0,999999999,(SIN(CD$12)*COS($E23)+SIN($E23)*COS(CD$12))/SIN(CD$12)*$B23))</f>
        <v>0.517550912780968</v>
      </c>
      <c r="CE113" s="0" t="n">
        <f aca="false">IF($B23=0,0,IF(SIN(CE$12)=0,999999999,(SIN(CE$12)*COS($E23)+SIN($E23)*COS(CE$12))/SIN(CE$12)*$B23))</f>
        <v>0.515779666696813</v>
      </c>
      <c r="CF113" s="0" t="n">
        <f aca="false">IF($B23=0,0,IF(SIN(CF$12)=0,999999999,(SIN(CF$12)*COS($E23)+SIN($E23)*COS(CF$12))/SIN(CF$12)*$B23))</f>
        <v>0.514022638918644</v>
      </c>
      <c r="CG113" s="0" t="n">
        <f aca="false">IF($B23=0,0,IF(SIN(CG$12)=0,999999999,(SIN(CG$12)*COS($E23)+SIN($E23)*COS(CG$12))/SIN(CG$12)*$B23))</f>
        <v>0.512278600755366</v>
      </c>
      <c r="CH113" s="0" t="n">
        <f aca="false">IF($B23=0,0,IF(SIN(CH$12)=0,999999999,(SIN(CH$12)*COS($E23)+SIN($E23)*COS(CH$12))/SIN(CH$12)*$B23))</f>
        <v>0.510546357340566</v>
      </c>
      <c r="CI113" s="0" t="n">
        <f aca="false">IF($B23=0,0,IF(SIN(CI$12)=0,999999999,(SIN(CI$12)*COS($E23)+SIN($E23)*COS(CI$12))/SIN(CI$12)*$B23))</f>
        <v>0.508824744201658</v>
      </c>
      <c r="CJ113" s="0" t="n">
        <f aca="false">IF($B23=0,0,IF(SIN(CJ$12)=0,999999999,(SIN(CJ$12)*COS($E23)+SIN($E23)*COS(CJ$12))/SIN(CJ$12)*$B23))</f>
        <v>0.507112623998651</v>
      </c>
      <c r="CK113" s="0" t="n">
        <f aca="false">IF($B23=0,0,IF(SIN(CK$12)=0,999999999,(SIN(CK$12)*COS($E23)+SIN($E23)*COS(CK$12))/SIN(CK$12)*$B23))</f>
        <v>0.505408883412472</v>
      </c>
      <c r="CL113" s="0" t="n">
        <f aca="false">IF($B23=0,0,IF(SIN(CL$12)=0,999999999,(SIN(CL$12)*COS($E23)+SIN($E23)*COS(CL$12))/SIN(CL$12)*$B23))</f>
        <v>0.503712430164163</v>
      </c>
      <c r="CM113" s="0" t="n">
        <f aca="false">IF($B23=0,0,IF(SIN(CM$12)=0,999999999,(SIN(CM$12)*COS($E23)+SIN($E23)*COS(CM$12))/SIN(CM$12)*$B23))</f>
        <v>0.502022190147554</v>
      </c>
      <c r="CN113" s="0" t="n">
        <f aca="false">IF($B23=0,0,IF(SIN(CN$12)=0,999999999,(SIN(CN$12)*COS($E23)+SIN($E23)*COS(CN$12))/SIN(CN$12)*$B23))</f>
        <v>0.50033710465905</v>
      </c>
      <c r="CO113" s="0" t="n">
        <f aca="false">IF($B23=0,0,IF(SIN(CO$12)=0,999999999,(SIN(CO$12)*COS($E23)+SIN($E23)*COS(CO$12))/SIN(CO$12)*$B23))</f>
        <v>0.498656127709084</v>
      </c>
      <c r="CP113" s="0" t="n">
        <f aca="false">IF($B23=0,0,IF(SIN(CP$12)=0,999999999,(SIN(CP$12)*COS($E23)+SIN($E23)*COS(CP$12))/SIN(CP$12)*$B23))</f>
        <v>0.496978223400512</v>
      </c>
      <c r="CQ113" s="0" t="n">
        <f aca="false">IF($B23=0,0,IF(SIN(CQ$12)=0,999999999,(SIN(CQ$12)*COS($E23)+SIN($E23)*COS(CQ$12))/SIN(CQ$12)*$B23))</f>
        <v>0.495302363359879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6.46093826174644</v>
      </c>
      <c r="H114" s="0" t="n">
        <f aca="false">IF($B24=0,0,IF(SIN(H$12)=0,999999999,(SIN(H$12)*COS($E24)+SIN($E24)*COS(H$12))/SIN(H$12)*$B24))</f>
        <v>3.47471260223704</v>
      </c>
      <c r="I114" s="0" t="n">
        <f aca="false">IF($B24=0,0,IF(SIN(I$12)=0,999999999,(SIN(I$12)*COS($E24)+SIN($E24)*COS(I$12))/SIN(I$12)*$B24))</f>
        <v>2.47889963416446</v>
      </c>
      <c r="J114" s="0" t="n">
        <f aca="false">IF($B24=0,0,IF(SIN(J$12)=0,999999999,(SIN(J$12)*COS($E24)+SIN($E24)*COS(J$12))/SIN(J$12)*$B24))</f>
        <v>1.98068965406947</v>
      </c>
      <c r="K114" s="0" t="n">
        <f aca="false">IF($B24=0,0,IF(SIN(K$12)=0,999999999,(SIN(K$12)*COS($E24)+SIN($E24)*COS(K$12))/SIN(K$12)*$B24))</f>
        <v>1.68152066191778</v>
      </c>
      <c r="L114" s="0" t="n">
        <f aca="false">IF($B24=0,0,IF(SIN(L$12)=0,999999999,(SIN(L$12)*COS($E24)+SIN($E24)*COS(L$12))/SIN(L$12)*$B24))</f>
        <v>1.48187194142861</v>
      </c>
      <c r="M114" s="0" t="n">
        <f aca="false">IF($B24=0,0,IF(SIN(M$12)=0,999999999,(SIN(M$12)*COS($E24)+SIN($E24)*COS(M$12))/SIN(M$12)*$B24))</f>
        <v>1.33909171437015</v>
      </c>
      <c r="N114" s="0" t="n">
        <f aca="false">IF($B24=0,0,IF(SIN(N$12)=0,999999999,(SIN(N$12)*COS($E24)+SIN($E24)*COS(N$12))/SIN(N$12)*$B24))</f>
        <v>1.23185405410051</v>
      </c>
      <c r="O114" s="0" t="n">
        <f aca="false">IF($B24=0,0,IF(SIN(O$12)=0,999999999,(SIN(O$12)*COS($E24)+SIN($E24)*COS(O$12))/SIN(O$12)*$B24))</f>
        <v>1.14831119005195</v>
      </c>
      <c r="P114" s="0" t="n">
        <f aca="false">IF($B24=0,0,IF(SIN(P$12)=0,999999999,(SIN(P$12)*COS($E24)+SIN($E24)*COS(P$12))/SIN(P$12)*$B24))</f>
        <v>1.08135442949771</v>
      </c>
      <c r="Q114" s="0" t="n">
        <f aca="false">IF($B24=0,0,IF(SIN(Q$12)=0,999999999,(SIN(Q$12)*COS($E24)+SIN($E24)*COS(Q$12))/SIN(Q$12)*$B24))</f>
        <v>1.02646003105776</v>
      </c>
      <c r="R114" s="0" t="n">
        <f aca="false">IF($B24=0,0,IF(SIN(R$12)=0,999999999,(SIN(R$12)*COS($E24)+SIN($E24)*COS(R$12))/SIN(R$12)*$B24))</f>
        <v>0.980612141428613</v>
      </c>
      <c r="S114" s="0" t="n">
        <f aca="false">IF($B24=0,0,IF(SIN(S$12)=0,999999999,(SIN(S$12)*COS($E24)+SIN($E24)*COS(S$12))/SIN(S$12)*$B24))</f>
        <v>0.941722838216463</v>
      </c>
      <c r="T114" s="0" t="n">
        <f aca="false">IF($B24=0,0,IF(SIN(T$12)=0,999999999,(SIN(T$12)*COS($E24)+SIN($E24)*COS(T$12))/SIN(T$12)*$B24))</f>
        <v>0.908300725821384</v>
      </c>
      <c r="U114" s="0" t="n">
        <f aca="false">IF($B24=0,0,IF(SIN(U$12)=0,999999999,(SIN(U$12)*COS($E24)+SIN($E24)*COS(U$12))/SIN(U$12)*$B24))</f>
        <v>0.879252092948583</v>
      </c>
      <c r="V114" s="0" t="n">
        <f aca="false">IF($B24=0,0,IF(SIN(V$12)=0,999999999,(SIN(V$12)*COS($E24)+SIN($E24)*COS(V$12))/SIN(V$12)*$B24))</f>
        <v>0.853756636034417</v>
      </c>
      <c r="W114" s="0" t="n">
        <f aca="false">IF($B24=0,0,IF(SIN(W$12)=0,999999999,(SIN(W$12)*COS($E24)+SIN($E24)*COS(W$12))/SIN(W$12)*$B24))</f>
        <v>0.831187044974862</v>
      </c>
      <c r="X114" s="0" t="n">
        <f aca="false">IF($B24=0,0,IF(SIN(X$12)=0,999999999,(SIN(X$12)*COS($E24)+SIN($E24)*COS(X$12))/SIN(X$12)*$B24))</f>
        <v>0.811055393593973</v>
      </c>
      <c r="Y114" s="0" t="n">
        <f aca="false">IF($B24=0,0,IF(SIN(Y$12)=0,999999999,(SIN(Y$12)*COS($E24)+SIN($E24)*COS(Y$12))/SIN(Y$12)*$B24))</f>
        <v>0.792976459421409</v>
      </c>
      <c r="Z114" s="0" t="n">
        <f aca="false">IF($B24=0,0,IF(SIN(Z$12)=0,999999999,(SIN(Z$12)*COS($E24)+SIN($E24)*COS(Z$12))/SIN(Z$12)*$B24))</f>
        <v>0.776642047520444</v>
      </c>
      <c r="AA114" s="0" t="n">
        <f aca="false">IF($B24=0,0,IF(SIN(AA$12)=0,999999999,(SIN(AA$12)*COS($E24)+SIN($E24)*COS(AA$12))/SIN(AA$12)*$B24))</f>
        <v>0.761802650349219</v>
      </c>
      <c r="AB114" s="0" t="n">
        <f aca="false">IF($B24=0,0,IF(SIN(AB$12)=0,999999999,(SIN(AB$12)*COS($E24)+SIN($E24)*COS(AB$12))/SIN(AB$12)*$B24))</f>
        <v>0.748254109462397</v>
      </c>
      <c r="AC114" s="0" t="n">
        <f aca="false">IF($B24=0,0,IF(SIN(AC$12)=0,999999999,(SIN(AC$12)*COS($E24)+SIN($E24)*COS(AC$12))/SIN(AC$12)*$B24))</f>
        <v>0.73582775675353</v>
      </c>
      <c r="AD114" s="0" t="n">
        <f aca="false">IF($B24=0,0,IF(SIN(AD$12)=0,999999999,(SIN(AD$12)*COS($E24)+SIN($E24)*COS(AD$12))/SIN(AD$12)*$B24))</f>
        <v>0.724383020371651</v>
      </c>
      <c r="AE114" s="0" t="n">
        <f aca="false">IF($B24=0,0,IF(SIN(AE$12)=0,999999999,(SIN(AE$12)*COS($E24)+SIN($E24)*COS(AE$12))/SIN(AE$12)*$B24))</f>
        <v>0.713801805202823</v>
      </c>
      <c r="AF114" s="0" t="n">
        <f aca="false">IF($B24=0,0,IF(SIN(AF$12)=0,999999999,(SIN(AF$12)*COS($E24)+SIN($E24)*COS(AF$12))/SIN(AF$12)*$B24))</f>
        <v>0.703984170148703</v>
      </c>
      <c r="AG114" s="0" t="n">
        <f aca="false">IF($B24=0,0,IF(SIN(AG$12)=0,999999999,(SIN(AG$12)*COS($E24)+SIN($E24)*COS(AG$12))/SIN(AG$12)*$B24))</f>
        <v>0.694844965994966</v>
      </c>
      <c r="AH114" s="0" t="n">
        <f aca="false">IF($B24=0,0,IF(SIN(AH$12)=0,999999999,(SIN(AH$12)*COS($E24)+SIN($E24)*COS(AH$12))/SIN(AH$12)*$B24))</f>
        <v>0.686311193721648</v>
      </c>
      <c r="AI114" s="0" t="n">
        <f aca="false">IF($B24=0,0,IF(SIN(AI$12)=0,999999999,(SIN(AI$12)*COS($E24)+SIN($E24)*COS(AI$12))/SIN(AI$12)*$B24))</f>
        <v>0.678319909355099</v>
      </c>
      <c r="AJ114" s="0" t="n">
        <f aca="false">IF($B24=0,0,IF(SIN(AJ$12)=0,999999999,(SIN(AJ$12)*COS($E24)+SIN($E24)*COS(AJ$12))/SIN(AJ$12)*$B24))</f>
        <v>0.670816547834639</v>
      </c>
      <c r="AK114" s="0" t="n">
        <f aca="false">IF($B24=0,0,IF(SIN(AK$12)=0,999999999,(SIN(AK$12)*COS($E24)+SIN($E24)*COS(AK$12))/SIN(AK$12)*$B24))</f>
        <v>0.663753571277147</v>
      </c>
      <c r="AL114" s="0" t="n">
        <f aca="false">IF($B24=0,0,IF(SIN(AL$12)=0,999999999,(SIN(AL$12)*COS($E24)+SIN($E24)*COS(AL$12))/SIN(AL$12)*$B24))</f>
        <v>0.657089370676975</v>
      </c>
      <c r="AM114" s="0" t="n">
        <f aca="false">IF($B24=0,0,IF(SIN(AM$12)=0,999999999,(SIN(AM$12)*COS($E24)+SIN($E24)*COS(AM$12))/SIN(AM$12)*$B24))</f>
        <v>0.650787367281584</v>
      </c>
      <c r="AN114" s="0" t="n">
        <f aca="false">IF($B24=0,0,IF(SIN(AN$12)=0,999999999,(SIN(AN$12)*COS($E24)+SIN($E24)*COS(AN$12))/SIN(AN$12)*$B24))</f>
        <v>0.644815272532611</v>
      </c>
      <c r="AO114" s="0" t="n">
        <f aca="false">IF($B24=0,0,IF(SIN(AO$12)=0,999999999,(SIN(AO$12)*COS($E24)+SIN($E24)*COS(AO$12))/SIN(AO$12)*$B24))</f>
        <v>0.639144474858649</v>
      </c>
      <c r="AP114" s="0" t="n">
        <f aca="false">IF($B24=0,0,IF(SIN(AP$12)=0,999999999,(SIN(AP$12)*COS($E24)+SIN($E24)*COS(AP$12))/SIN(AP$12)*$B24))</f>
        <v>0.633749528653499</v>
      </c>
      <c r="AQ114" s="0" t="n">
        <f aca="false">IF($B24=0,0,IF(SIN(AQ$12)=0,999999999,(SIN(AQ$12)*COS($E24)+SIN($E24)*COS(AQ$12))/SIN(AQ$12)*$B24))</f>
        <v>0.628607726106849</v>
      </c>
      <c r="AR114" s="0" t="n">
        <f aca="false">IF($B24=0,0,IF(SIN(AR$12)=0,999999999,(SIN(AR$12)*COS($E24)+SIN($E24)*COS(AR$12))/SIN(AR$12)*$B24))</f>
        <v>0.623698736624404</v>
      </c>
      <c r="AS114" s="0" t="n">
        <f aca="false">IF($B24=0,0,IF(SIN(AS$12)=0,999999999,(SIN(AS$12)*COS($E24)+SIN($E24)*COS(AS$12))/SIN(AS$12)*$B24))</f>
        <v>0.619004301705327</v>
      </c>
      <c r="AT114" s="0" t="n">
        <f aca="false">IF($B24=0,0,IF(SIN(AT$12)=0,999999999,(SIN(AT$12)*COS($E24)+SIN($E24)*COS(AT$12))/SIN(AT$12)*$B24))</f>
        <v>0.614507975571244</v>
      </c>
      <c r="AU114" s="0" t="n">
        <f aca="false">IF($B24=0,0,IF(SIN(AU$12)=0,999999999,(SIN(AU$12)*COS($E24)+SIN($E24)*COS(AU$12))/SIN(AU$12)*$B24))</f>
        <v>0.610194903734791</v>
      </c>
      <c r="AV114" s="0" t="n">
        <f aca="false">IF($B24=0,0,IF(SIN(AV$12)=0,999999999,(SIN(AV$12)*COS($E24)+SIN($E24)*COS(AV$12))/SIN(AV$12)*$B24))</f>
        <v>0.606051633183701</v>
      </c>
      <c r="AW114" s="0" t="n">
        <f aca="false">IF($B24=0,0,IF(SIN(AW$12)=0,999999999,(SIN(AW$12)*COS($E24)+SIN($E24)*COS(AW$12))/SIN(AW$12)*$B24))</f>
        <v>0.602065949032872</v>
      </c>
      <c r="AX114" s="0" t="n">
        <f aca="false">IF($B24=0,0,IF(SIN(AX$12)=0,999999999,(SIN(AX$12)*COS($E24)+SIN($E24)*COS(AX$12))/SIN(AX$12)*$B24))</f>
        <v>0.598226733432781</v>
      </c>
      <c r="AY114" s="0" t="n">
        <f aca="false">IF($B24=0,0,IF(SIN(AY$12)=0,999999999,(SIN(AY$12)*COS($E24)+SIN($E24)*COS(AY$12))/SIN(AY$12)*$B24))</f>
        <v>0.594523843271278</v>
      </c>
      <c r="AZ114" s="0" t="n">
        <f aca="false">IF($B24=0,0,IF(SIN(AZ$12)=0,999999999,(SIN(AZ$12)*COS($E24)+SIN($E24)*COS(AZ$12))/SIN(AZ$12)*$B24))</f>
        <v>0.590948003807971</v>
      </c>
      <c r="BA114" s="0" t="n">
        <f aca="false">IF($B24=0,0,IF(SIN(BA$12)=0,999999999,(SIN(BA$12)*COS($E24)+SIN($E24)*COS(BA$12))/SIN(BA$12)*$B24))</f>
        <v>0.587490715867346</v>
      </c>
      <c r="BB114" s="0" t="n">
        <f aca="false">IF($B24=0,0,IF(SIN(BB$12)=0,999999999,(SIN(BB$12)*COS($E24)+SIN($E24)*COS(BB$12))/SIN(BB$12)*$B24))</f>
        <v>0.584144174612316</v>
      </c>
      <c r="BC114" s="0" t="n">
        <f aca="false">IF($B24=0,0,IF(SIN(BC$12)=0,999999999,(SIN(BC$12)*COS($E24)+SIN($E24)*COS(BC$12))/SIN(BC$12)*$B24))</f>
        <v>0.58090119824283</v>
      </c>
      <c r="BD114" s="0" t="n">
        <f aca="false">IF($B24=0,0,IF(SIN(BD$12)=0,999999999,(SIN(BD$12)*COS($E24)+SIN($E24)*COS(BD$12))/SIN(BD$12)*$B24))</f>
        <v>0.577755165228979</v>
      </c>
      <c r="BE114" s="0" t="n">
        <f aca="false">IF($B24=0,0,IF(SIN(BE$12)=0,999999999,(SIN(BE$12)*COS($E24)+SIN($E24)*COS(BE$12))/SIN(BE$12)*$B24))</f>
        <v>0.574699958906091</v>
      </c>
      <c r="BF114" s="0" t="n">
        <f aca="false">IF($B24=0,0,IF(SIN(BF$12)=0,999999999,(SIN(BF$12)*COS($E24)+SIN($E24)*COS(BF$12))/SIN(BF$12)*$B24))</f>
        <v>0.571729918439614</v>
      </c>
      <c r="BG114" s="0" t="n">
        <f aca="false">IF($B24=0,0,IF(SIN(BG$12)=0,999999999,(SIN(BG$12)*COS($E24)+SIN($E24)*COS(BG$12))/SIN(BG$12)*$B24))</f>
        <v>0.568839795317304</v>
      </c>
      <c r="BH114" s="0" t="n">
        <f aca="false">IF($B24=0,0,IF(SIN(BH$12)=0,999999999,(SIN(BH$12)*COS($E24)+SIN($E24)*COS(BH$12))/SIN(BH$12)*$B24))</f>
        <v>0.566024714650936</v>
      </c>
      <c r="BI114" s="0" t="n">
        <f aca="false">IF($B24=0,0,IF(SIN(BI$12)=0,999999999,(SIN(BI$12)*COS($E24)+SIN($E24)*COS(BI$12))/SIN(BI$12)*$B24))</f>
        <v>0.563280140674123</v>
      </c>
      <c r="BJ114" s="0" t="n">
        <f aca="false">IF($B24=0,0,IF(SIN(BJ$12)=0,999999999,(SIN(BJ$12)*COS($E24)+SIN($E24)*COS(BJ$12))/SIN(BJ$12)*$B24))</f>
        <v>0.56060184591033</v>
      </c>
      <c r="BK114" s="0" t="n">
        <f aca="false">IF($B24=0,0,IF(SIN(BK$12)=0,999999999,(SIN(BK$12)*COS($E24)+SIN($E24)*COS(BK$12))/SIN(BK$12)*$B24))</f>
        <v>0.557985883558935</v>
      </c>
      <c r="BL114" s="0" t="n">
        <f aca="false">IF($B24=0,0,IF(SIN(BL$12)=0,999999999,(SIN(BL$12)*COS($E24)+SIN($E24)*COS(BL$12))/SIN(BL$12)*$B24))</f>
        <v>0.555428562709415</v>
      </c>
      <c r="BM114" s="0" t="n">
        <f aca="false">IF($B24=0,0,IF(SIN(BM$12)=0,999999999,(SIN(BM$12)*COS($E24)+SIN($E24)*COS(BM$12))/SIN(BM$12)*$B24))</f>
        <v>0.552926426046562</v>
      </c>
      <c r="BN114" s="0" t="n">
        <f aca="false">IF($B24=0,0,IF(SIN(BN$12)=0,999999999,(SIN(BN$12)*COS($E24)+SIN($E24)*COS(BN$12))/SIN(BN$12)*$B24))</f>
        <v>0.550476229754417</v>
      </c>
      <c r="BO114" s="0" t="n">
        <f aca="false">IF($B24=0,0,IF(SIN(BO$12)=0,999999999,(SIN(BO$12)*COS($E24)+SIN($E24)*COS(BO$12))/SIN(BO$12)*$B24))</f>
        <v>0.548074925364881</v>
      </c>
      <c r="BP114" s="0" t="n">
        <f aca="false">IF($B24=0,0,IF(SIN(BP$12)=0,999999999,(SIN(BP$12)*COS($E24)+SIN($E24)*COS(BP$12))/SIN(BP$12)*$B24))</f>
        <v>0.545719643329599</v>
      </c>
      <c r="BQ114" s="0" t="n">
        <f aca="false">IF($B24=0,0,IF(SIN(BQ$12)=0,999999999,(SIN(BQ$12)*COS($E24)+SIN($E24)*COS(BQ$12))/SIN(BQ$12)*$B24))</f>
        <v>0.543407678121705</v>
      </c>
      <c r="BR114" s="0" t="n">
        <f aca="false">IF($B24=0,0,IF(SIN(BR$12)=0,999999999,(SIN(BR$12)*COS($E24)+SIN($E24)*COS(BR$12))/SIN(BR$12)*$B24))</f>
        <v>0.541136474698086</v>
      </c>
      <c r="BS114" s="0" t="n">
        <f aca="false">IF($B24=0,0,IF(SIN(BS$12)=0,999999999,(SIN(BS$12)*COS($E24)+SIN($E24)*COS(BS$12))/SIN(BS$12)*$B24))</f>
        <v>0.538903616173478</v>
      </c>
      <c r="BT114" s="0" t="n">
        <f aca="false">IF($B24=0,0,IF(SIN(BT$12)=0,999999999,(SIN(BT$12)*COS($E24)+SIN($E24)*COS(BT$12))/SIN(BT$12)*$B24))</f>
        <v>0.536706812575631</v>
      </c>
      <c r="BU114" s="0" t="n">
        <f aca="false">IF($B24=0,0,IF(SIN(BU$12)=0,999999999,(SIN(BU$12)*COS($E24)+SIN($E24)*COS(BU$12))/SIN(BU$12)*$B24))</f>
        <v>0.534543890566201</v>
      </c>
      <c r="BV114" s="0" t="n">
        <f aca="false">IF($B24=0,0,IF(SIN(BV$12)=0,999999999,(SIN(BV$12)*COS($E24)+SIN($E24)*COS(BV$12))/SIN(BV$12)*$B24))</f>
        <v>0.532412784025446</v>
      </c>
      <c r="BW114" s="0" t="n">
        <f aca="false">IF($B24=0,0,IF(SIN(BW$12)=0,999999999,(SIN(BW$12)*COS($E24)+SIN($E24)*COS(BW$12))/SIN(BW$12)*$B24))</f>
        <v>0.530311525410428</v>
      </c>
      <c r="BX114" s="0" t="n">
        <f aca="false">IF($B24=0,0,IF(SIN(BX$12)=0,999999999,(SIN(BX$12)*COS($E24)+SIN($E24)*COS(BX$12))/SIN(BX$12)*$B24))</f>
        <v>0.528238237806569</v>
      </c>
      <c r="BY114" s="0" t="n">
        <f aca="false">IF($B24=0,0,IF(SIN(BY$12)=0,999999999,(SIN(BY$12)*COS($E24)+SIN($E24)*COS(BY$12))/SIN(BY$12)*$B24))</f>
        <v>0.526191127601213</v>
      </c>
      <c r="BZ114" s="0" t="n">
        <f aca="false">IF($B24=0,0,IF(SIN(BZ$12)=0,999999999,(SIN(BZ$12)*COS($E24)+SIN($E24)*COS(BZ$12))/SIN(BZ$12)*$B24))</f>
        <v>0.524168477715588</v>
      </c>
      <c r="CA114" s="0" t="n">
        <f aca="false">IF($B24=0,0,IF(SIN(CA$12)=0,999999999,(SIN(CA$12)*COS($E24)+SIN($E24)*COS(CA$12))/SIN(CA$12)*$B24))</f>
        <v>0.522168641338253</v>
      </c>
      <c r="CB114" s="0" t="n">
        <f aca="false">IF($B24=0,0,IF(SIN(CB$12)=0,999999999,(SIN(CB$12)*COS($E24)+SIN($E24)*COS(CB$12))/SIN(CB$12)*$B24))</f>
        <v>0.520190036109079</v>
      </c>
      <c r="CC114" s="0" t="n">
        <f aca="false">IF($B24=0,0,IF(SIN(CC$12)=0,999999999,(SIN(CC$12)*COS($E24)+SIN($E24)*COS(CC$12))/SIN(CC$12)*$B24))</f>
        <v>0.518231138707917</v>
      </c>
      <c r="CD114" s="0" t="n">
        <f aca="false">IF($B24=0,0,IF(SIN(CD$12)=0,999999999,(SIN(CD$12)*COS($E24)+SIN($E24)*COS(CD$12))/SIN(CD$12)*$B24))</f>
        <v>0.516290479806701</v>
      </c>
      <c r="CE114" s="0" t="n">
        <f aca="false">IF($B24=0,0,IF(SIN(CE$12)=0,999999999,(SIN(CE$12)*COS($E24)+SIN($E24)*COS(CE$12))/SIN(CE$12)*$B24))</f>
        <v>0.51436663934767</v>
      </c>
      <c r="CF114" s="0" t="n">
        <f aca="false">IF($B24=0,0,IF(SIN(CF$12)=0,999999999,(SIN(CF$12)*COS($E24)+SIN($E24)*COS(CF$12))/SIN(CF$12)*$B24))</f>
        <v>0.512458242113924</v>
      </c>
      <c r="CG114" s="0" t="n">
        <f aca="false">IF($B24=0,0,IF(SIN(CG$12)=0,999999999,(SIN(CG$12)*COS($E24)+SIN($E24)*COS(CG$12))/SIN(CG$12)*$B24))</f>
        <v>0.510563953561575</v>
      </c>
      <c r="CH114" s="0" t="n">
        <f aca="false">IF($B24=0,0,IF(SIN(CH$12)=0,999999999,(SIN(CH$12)*COS($E24)+SIN($E24)*COS(CH$12))/SIN(CH$12)*$B24))</f>
        <v>0.508682475885438</v>
      </c>
      <c r="CI114" s="0" t="n">
        <f aca="false">IF($B24=0,0,IF(SIN(CI$12)=0,999999999,(SIN(CI$12)*COS($E24)+SIN($E24)*COS(CI$12))/SIN(CI$12)*$B24))</f>
        <v>0.506812544292612</v>
      </c>
      <c r="CJ114" s="0" t="n">
        <f aca="false">IF($B24=0,0,IF(SIN(CJ$12)=0,999999999,(SIN(CJ$12)*COS($E24)+SIN($E24)*COS(CJ$12))/SIN(CJ$12)*$B24))</f>
        <v>0.504952923460287</v>
      </c>
      <c r="CK114" s="0" t="n">
        <f aca="false">IF($B24=0,0,IF(SIN(CK$12)=0,999999999,(SIN(CK$12)*COS($E24)+SIN($E24)*COS(CK$12))/SIN(CK$12)*$B24))</f>
        <v>0.503102404155993</v>
      </c>
      <c r="CL114" s="0" t="n">
        <f aca="false">IF($B24=0,0,IF(SIN(CL$12)=0,999999999,(SIN(CL$12)*COS($E24)+SIN($E24)*COS(CL$12))/SIN(CL$12)*$B24))</f>
        <v>0.501259799999999</v>
      </c>
      <c r="CM114" s="0" t="n">
        <f aca="false">IF($B24=0,0,IF(SIN(CM$12)=0,999999999,(SIN(CM$12)*COS($E24)+SIN($E24)*COS(CM$12))/SIN(CM$12)*$B24))</f>
        <v>0.499423944350964</v>
      </c>
      <c r="CN114" s="0" t="n">
        <f aca="false">IF($B24=0,0,IF(SIN(CN$12)=0,999999999,(SIN(CN$12)*COS($E24)+SIN($E24)*COS(CN$12))/SIN(CN$12)*$B24))</f>
        <v>0.497593687297069</v>
      </c>
      <c r="CO114" s="0" t="n">
        <f aca="false">IF($B24=0,0,IF(SIN(CO$12)=0,999999999,(SIN(CO$12)*COS($E24)+SIN($E24)*COS(CO$12))/SIN(CO$12)*$B24))</f>
        <v>0.495767892735842</v>
      </c>
      <c r="CP114" s="0" t="n">
        <f aca="false">IF($B24=0,0,IF(SIN(CP$12)=0,999999999,(SIN(CP$12)*COS($E24)+SIN($E24)*COS(CP$12))/SIN(CP$12)*$B24))</f>
        <v>0.493945435526712</v>
      </c>
      <c r="CQ114" s="0" t="n">
        <f aca="false">IF($B24=0,0,IF(SIN(CQ$12)=0,999999999,(SIN(CQ$12)*COS($E24)+SIN($E24)*COS(CQ$12))/SIN(CQ$12)*$B24))</f>
        <v>0.492125198700962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6.92609362132615</v>
      </c>
      <c r="H115" s="0" t="n">
        <f aca="false">IF($B25=0,0,IF(SIN(H$12)=0,999999999,(SIN(H$12)*COS($E25)+SIN($E25)*COS(H$12))/SIN(H$12)*$B25))</f>
        <v>3.7054893210922</v>
      </c>
      <c r="I115" s="0" t="n">
        <f aca="false">IF($B25=0,0,IF(SIN(I$12)=0,999999999,(SIN(I$12)*COS($E25)+SIN($E25)*COS(I$12))/SIN(I$12)*$B25))</f>
        <v>2.63151839830192</v>
      </c>
      <c r="J115" s="0" t="n">
        <f aca="false">IF($B25=0,0,IF(SIN(J$12)=0,999999999,(SIN(J$12)*COS($E25)+SIN($E25)*COS(J$12))/SIN(J$12)*$B25))</f>
        <v>2.09420562048024</v>
      </c>
      <c r="K115" s="0" t="n">
        <f aca="false">IF($B25=0,0,IF(SIN(K$12)=0,999999999,(SIN(K$12)*COS($E25)+SIN($E25)*COS(K$12))/SIN(K$12)*$B25))</f>
        <v>1.77155587713208</v>
      </c>
      <c r="L115" s="0" t="n">
        <f aca="false">IF($B25=0,0,IF(SIN(L$12)=0,999999999,(SIN(L$12)*COS($E25)+SIN($E25)*COS(L$12))/SIN(L$12)*$B25))</f>
        <v>1.55623741126328</v>
      </c>
      <c r="M115" s="0" t="n">
        <f aca="false">IF($B25=0,0,IF(SIN(M$12)=0,999999999,(SIN(M$12)*COS($E25)+SIN($E25)*COS(M$12))/SIN(M$12)*$B25))</f>
        <v>1.4022508524148</v>
      </c>
      <c r="N115" s="0" t="n">
        <f aca="false">IF($B25=0,0,IF(SIN(N$12)=0,999999999,(SIN(N$12)*COS($E25)+SIN($E25)*COS(N$12))/SIN(N$12)*$B25))</f>
        <v>1.28659647488589</v>
      </c>
      <c r="O115" s="0" t="n">
        <f aca="false">IF($B25=0,0,IF(SIN(O$12)=0,999999999,(SIN(O$12)*COS($E25)+SIN($E25)*COS(O$12))/SIN(O$12)*$B25))</f>
        <v>1.19649661710995</v>
      </c>
      <c r="P115" s="0" t="n">
        <f aca="false">IF($B25=0,0,IF(SIN(P$12)=0,999999999,(SIN(P$12)*COS($E25)+SIN($E25)*COS(P$12))/SIN(P$12)*$B25))</f>
        <v>1.12428464937603</v>
      </c>
      <c r="Q115" s="0" t="n">
        <f aca="false">IF($B25=0,0,IF(SIN(Q$12)=0,999999999,(SIN(Q$12)*COS($E25)+SIN($E25)*COS(Q$12))/SIN(Q$12)*$B25))</f>
        <v>1.06508177731192</v>
      </c>
      <c r="R115" s="0" t="n">
        <f aca="false">IF($B25=0,0,IF(SIN(R$12)=0,999999999,(SIN(R$12)*COS($E25)+SIN($E25)*COS(R$12))/SIN(R$12)*$B25))</f>
        <v>1.01563544360098</v>
      </c>
      <c r="S115" s="0" t="n">
        <f aca="false">IF($B25=0,0,IF(SIN(S$12)=0,999999999,(SIN(S$12)*COS($E25)+SIN($E25)*COS(S$12))/SIN(S$12)*$B25))</f>
        <v>0.973693851960274</v>
      </c>
      <c r="T115" s="0" t="n">
        <f aca="false">IF($B25=0,0,IF(SIN(T$12)=0,999999999,(SIN(T$12)*COS($E25)+SIN($E25)*COS(T$12))/SIN(T$12)*$B25))</f>
        <v>0.937648552249007</v>
      </c>
      <c r="U115" s="0" t="n">
        <f aca="false">IF($B25=0,0,IF(SIN(U$12)=0,999999999,(SIN(U$12)*COS($E25)+SIN($E25)*COS(U$12))/SIN(U$12)*$B25))</f>
        <v>0.906319991512766</v>
      </c>
      <c r="V115" s="0" t="n">
        <f aca="false">IF($B25=0,0,IF(SIN(V$12)=0,999999999,(SIN(V$12)*COS($E25)+SIN($E25)*COS(V$12))/SIN(V$12)*$B25))</f>
        <v>0.878823483366197</v>
      </c>
      <c r="W115" s="0" t="n">
        <f aca="false">IF($B25=0,0,IF(SIN(W$12)=0,999999999,(SIN(W$12)*COS($E25)+SIN($E25)*COS(W$12))/SIN(W$12)*$B25))</f>
        <v>0.854482482280276</v>
      </c>
      <c r="X115" s="0" t="n">
        <f aca="false">IF($B25=0,0,IF(SIN(X$12)=0,999999999,(SIN(X$12)*COS($E25)+SIN($E25)*COS(X$12))/SIN(X$12)*$B25))</f>
        <v>0.832770766421953</v>
      </c>
      <c r="Y115" s="0" t="n">
        <f aca="false">IF($B25=0,0,IF(SIN(Y$12)=0,999999999,(SIN(Y$12)*COS($E25)+SIN($E25)*COS(Y$12))/SIN(Y$12)*$B25))</f>
        <v>0.813272878526444</v>
      </c>
      <c r="Z115" s="0" t="n">
        <f aca="false">IF($B25=0,0,IF(SIN(Z$12)=0,999999999,(SIN(Z$12)*COS($E25)+SIN($E25)*COS(Z$12))/SIN(Z$12)*$B25))</f>
        <v>0.795656434490301</v>
      </c>
      <c r="AA115" s="0" t="n">
        <f aca="false">IF($B25=0,0,IF(SIN(AA$12)=0,999999999,(SIN(AA$12)*COS($E25)+SIN($E25)*COS(AA$12))/SIN(AA$12)*$B25))</f>
        <v>0.779652343777888</v>
      </c>
      <c r="AB115" s="0" t="n">
        <f aca="false">IF($B25=0,0,IF(SIN(AB$12)=0,999999999,(SIN(AB$12)*COS($E25)+SIN($E25)*COS(AB$12))/SIN(AB$12)*$B25))</f>
        <v>0.765040424245603</v>
      </c>
      <c r="AC115" s="0" t="n">
        <f aca="false">IF($B25=0,0,IF(SIN(AC$12)=0,999999999,(SIN(AC$12)*COS($E25)+SIN($E25)*COS(AC$12))/SIN(AC$12)*$B25))</f>
        <v>0.751638769604079</v>
      </c>
      <c r="AD115" s="0" t="n">
        <f aca="false">IF($B25=0,0,IF(SIN(AD$12)=0,999999999,(SIN(AD$12)*COS($E25)+SIN($E25)*COS(AD$12))/SIN(AD$12)*$B25))</f>
        <v>0.739295774998447</v>
      </c>
      <c r="AE115" s="0" t="n">
        <f aca="false">IF($B25=0,0,IF(SIN(AE$12)=0,999999999,(SIN(AE$12)*COS($E25)+SIN($E25)*COS(AE$12))/SIN(AE$12)*$B25))</f>
        <v>0.7278840764331</v>
      </c>
      <c r="AF115" s="0" t="n">
        <f aca="false">IF($B25=0,0,IF(SIN(AF$12)=0,999999999,(SIN(AF$12)*COS($E25)+SIN($E25)*COS(AF$12))/SIN(AF$12)*$B25))</f>
        <v>0.717295888774629</v>
      </c>
      <c r="AG115" s="0" t="n">
        <f aca="false">IF($B25=0,0,IF(SIN(AG$12)=0,999999999,(SIN(AG$12)*COS($E25)+SIN($E25)*COS(AG$12))/SIN(AG$12)*$B25))</f>
        <v>0.707439379738041</v>
      </c>
      <c r="AH115" s="0" t="n">
        <f aca="false">IF($B25=0,0,IF(SIN(AH$12)=0,999999999,(SIN(AH$12)*COS($E25)+SIN($E25)*COS(AH$12))/SIN(AH$12)*$B25))</f>
        <v>0.698235820859916</v>
      </c>
      <c r="AI115" s="0" t="n">
        <f aca="false">IF($B25=0,0,IF(SIN(AI$12)=0,999999999,(SIN(AI$12)*COS($E25)+SIN($E25)*COS(AI$12))/SIN(AI$12)*$B25))</f>
        <v>0.689617327909344</v>
      </c>
      <c r="AJ115" s="0" t="n">
        <f aca="false">IF($B25=0,0,IF(SIN(AJ$12)=0,999999999,(SIN(AJ$12)*COS($E25)+SIN($E25)*COS(AJ$12))/SIN(AJ$12)*$B25))</f>
        <v>0.681525053200615</v>
      </c>
      <c r="AK115" s="0" t="n">
        <f aca="false">IF($B25=0,0,IF(SIN(AK$12)=0,999999999,(SIN(AK$12)*COS($E25)+SIN($E25)*COS(AK$12))/SIN(AK$12)*$B25))</f>
        <v>0.673907727764718</v>
      </c>
      <c r="AL115" s="0" t="n">
        <f aca="false">IF($B25=0,0,IF(SIN(AL$12)=0,999999999,(SIN(AL$12)*COS($E25)+SIN($E25)*COS(AL$12))/SIN(AL$12)*$B25))</f>
        <v>0.666720476847431</v>
      </c>
      <c r="AM115" s="0" t="n">
        <f aca="false">IF($B25=0,0,IF(SIN(AM$12)=0,999999999,(SIN(AM$12)*COS($E25)+SIN($E25)*COS(AM$12))/SIN(AM$12)*$B25))</f>
        <v>0.659923850755007</v>
      </c>
      <c r="AN115" s="0" t="n">
        <f aca="false">IF($B25=0,0,IF(SIN(AN$12)=0,999999999,(SIN(AN$12)*COS($E25)+SIN($E25)*COS(AN$12))/SIN(AN$12)*$B25))</f>
        <v>0.653483026710549</v>
      </c>
      <c r="AO115" s="0" t="n">
        <f aca="false">IF($B25=0,0,IF(SIN(AO$12)=0,999999999,(SIN(AO$12)*COS($E25)+SIN($E25)*COS(AO$12))/SIN(AO$12)*$B25))</f>
        <v>0.647367147518244</v>
      </c>
      <c r="AP115" s="0" t="n">
        <f aca="false">IF($B25=0,0,IF(SIN(AP$12)=0,999999999,(SIN(AP$12)*COS($E25)+SIN($E25)*COS(AP$12))/SIN(AP$12)*$B25))</f>
        <v>0.641548770433275</v>
      </c>
      <c r="AQ115" s="0" t="n">
        <f aca="false">IF($B25=0,0,IF(SIN(AQ$12)=0,999999999,(SIN(AQ$12)*COS($E25)+SIN($E25)*COS(AQ$12))/SIN(AQ$12)*$B25))</f>
        <v>0.636003405386946</v>
      </c>
      <c r="AR115" s="0" t="n">
        <f aca="false">IF($B25=0,0,IF(SIN(AR$12)=0,999999999,(SIN(AR$12)*COS($E25)+SIN($E25)*COS(AR$12))/SIN(AR$12)*$B25))</f>
        <v>0.630709126106135</v>
      </c>
      <c r="AS115" s="0" t="n">
        <f aca="false">IF($B25=0,0,IF(SIN(AS$12)=0,999999999,(SIN(AS$12)*COS($E25)+SIN($E25)*COS(AS$12))/SIN(AS$12)*$B25))</f>
        <v>0.625646241042711</v>
      </c>
      <c r="AT115" s="0" t="n">
        <f aca="false">IF($B25=0,0,IF(SIN(AT$12)=0,999999999,(SIN(AT$12)*COS($E25)+SIN($E25)*COS(AT$12))/SIN(AT$12)*$B25))</f>
        <v>0.620797013645386</v>
      </c>
      <c r="AU115" s="0" t="n">
        <f aca="false">IF($B25=0,0,IF(SIN(AU$12)=0,999999999,(SIN(AU$12)*COS($E25)+SIN($E25)*COS(AU$12))/SIN(AU$12)*$B25))</f>
        <v>0.616145423548884</v>
      </c>
      <c r="AV115" s="0" t="n">
        <f aca="false">IF($B25=0,0,IF(SIN(AV$12)=0,999999999,(SIN(AV$12)*COS($E25)+SIN($E25)*COS(AV$12))/SIN(AV$12)*$B25))</f>
        <v>0.611676961860002</v>
      </c>
      <c r="AW115" s="0" t="n">
        <f aca="false">IF($B25=0,0,IF(SIN(AW$12)=0,999999999,(SIN(AW$12)*COS($E25)+SIN($E25)*COS(AW$12))/SIN(AW$12)*$B25))</f>
        <v>0.607378454989077</v>
      </c>
      <c r="AX115" s="0" t="n">
        <f aca="false">IF($B25=0,0,IF(SIN(AX$12)=0,999999999,(SIN(AX$12)*COS($E25)+SIN($E25)*COS(AX$12))/SIN(AX$12)*$B25))</f>
        <v>0.603237912484593</v>
      </c>
      <c r="AY115" s="0" t="n">
        <f aca="false">IF($B25=0,0,IF(SIN(AY$12)=0,999999999,(SIN(AY$12)*COS($E25)+SIN($E25)*COS(AY$12))/SIN(AY$12)*$B25))</f>
        <v>0.599244395136212</v>
      </c>
      <c r="AZ115" s="0" t="n">
        <f aca="false">IF($B25=0,0,IF(SIN(AZ$12)=0,999999999,(SIN(AZ$12)*COS($E25)+SIN($E25)*COS(AZ$12))/SIN(AZ$12)*$B25))</f>
        <v>0.595387900260883</v>
      </c>
      <c r="BA115" s="0" t="n">
        <f aca="false">IF($B25=0,0,IF(SIN(BA$12)=0,999999999,(SIN(BA$12)*COS($E25)+SIN($E25)*COS(BA$12))/SIN(BA$12)*$B25))</f>
        <v>0.59165926161187</v>
      </c>
      <c r="BB115" s="0" t="n">
        <f aca="false">IF($B25=0,0,IF(SIN(BB$12)=0,999999999,(SIN(BB$12)*COS($E25)+SIN($E25)*COS(BB$12))/SIN(BB$12)*$B25))</f>
        <v>0.588050061777109</v>
      </c>
      <c r="BC115" s="0" t="n">
        <f aca="false">IF($B25=0,0,IF(SIN(BC$12)=0,999999999,(SIN(BC$12)*COS($E25)+SIN($E25)*COS(BC$12))/SIN(BC$12)*$B25))</f>
        <v>0.584552555281622</v>
      </c>
      <c r="BD115" s="0" t="n">
        <f aca="false">IF($B25=0,0,IF(SIN(BD$12)=0,999999999,(SIN(BD$12)*COS($E25)+SIN($E25)*COS(BD$12))/SIN(BD$12)*$B25))</f>
        <v>0.58115960089426</v>
      </c>
      <c r="BE115" s="0" t="n">
        <f aca="false">IF($B25=0,0,IF(SIN(BE$12)=0,999999999,(SIN(BE$12)*COS($E25)+SIN($E25)*COS(BE$12))/SIN(BE$12)*$B25))</f>
        <v>0.577864601874255</v>
      </c>
      <c r="BF115" s="0" t="n">
        <f aca="false">IF($B25=0,0,IF(SIN(BF$12)=0,999999999,(SIN(BF$12)*COS($E25)+SIN($E25)*COS(BF$12))/SIN(BF$12)*$B25))</f>
        <v>0.574661453087511</v>
      </c>
      <c r="BG115" s="0" t="n">
        <f aca="false">IF($B25=0,0,IF(SIN(BG$12)=0,999999999,(SIN(BG$12)*COS($E25)+SIN($E25)*COS(BG$12))/SIN(BG$12)*$B25))</f>
        <v>0.571544494084001</v>
      </c>
      <c r="BH115" s="0" t="n">
        <f aca="false">IF($B25=0,0,IF(SIN(BH$12)=0,999999999,(SIN(BH$12)*COS($E25)+SIN($E25)*COS(BH$12))/SIN(BH$12)*$B25))</f>
        <v>0.568508467362197</v>
      </c>
      <c r="BI115" s="0" t="n">
        <f aca="false">IF($B25=0,0,IF(SIN(BI$12)=0,999999999,(SIN(BI$12)*COS($E25)+SIN($E25)*COS(BI$12))/SIN(BI$12)*$B25))</f>
        <v>0.565548481158914</v>
      </c>
      <c r="BJ115" s="0" t="n">
        <f aca="false">IF($B25=0,0,IF(SIN(BJ$12)=0,999999999,(SIN(BJ$12)*COS($E25)+SIN($E25)*COS(BJ$12))/SIN(BJ$12)*$B25))</f>
        <v>0.562659976197444</v>
      </c>
      <c r="BK115" s="0" t="n">
        <f aca="false">IF($B25=0,0,IF(SIN(BK$12)=0,999999999,(SIN(BK$12)*COS($E25)+SIN($E25)*COS(BK$12))/SIN(BK$12)*$B25))</f>
        <v>0.559838695906275</v>
      </c>
      <c r="BL115" s="0" t="n">
        <f aca="false">IF($B25=0,0,IF(SIN(BL$12)=0,999999999,(SIN(BL$12)*COS($E25)+SIN($E25)*COS(BL$12))/SIN(BL$12)*$B25))</f>
        <v>0.557080659687942</v>
      </c>
      <c r="BM115" s="0" t="n">
        <f aca="false">IF($B25=0,0,IF(SIN(BM$12)=0,999999999,(SIN(BM$12)*COS($E25)+SIN($E25)*COS(BM$12))/SIN(BM$12)*$B25))</f>
        <v>0.554382138874388</v>
      </c>
      <c r="BN115" s="0" t="n">
        <f aca="false">IF($B25=0,0,IF(SIN(BN$12)=0,999999999,(SIN(BN$12)*COS($E25)+SIN($E25)*COS(BN$12))/SIN(BN$12)*$B25))</f>
        <v>0.55173963505363</v>
      </c>
      <c r="BO115" s="0" t="n">
        <f aca="false">IF($B25=0,0,IF(SIN(BO$12)=0,999999999,(SIN(BO$12)*COS($E25)+SIN($E25)*COS(BO$12))/SIN(BO$12)*$B25))</f>
        <v>0.549149860493733</v>
      </c>
      <c r="BP115" s="0" t="n">
        <f aca="false">IF($B25=0,0,IF(SIN(BP$12)=0,999999999,(SIN(BP$12)*COS($E25)+SIN($E25)*COS(BP$12))/SIN(BP$12)*$B25))</f>
        <v>0.546609720425302</v>
      </c>
      <c r="BQ115" s="0" t="n">
        <f aca="false">IF($B25=0,0,IF(SIN(BQ$12)=0,999999999,(SIN(BQ$12)*COS($E25)+SIN($E25)*COS(BQ$12))/SIN(BQ$12)*$B25))</f>
        <v>0.544116296973922</v>
      </c>
      <c r="BR115" s="0" t="n">
        <f aca="false">IF($B25=0,0,IF(SIN(BR$12)=0,999999999,(SIN(BR$12)*COS($E25)+SIN($E25)*COS(BR$12))/SIN(BR$12)*$B25))</f>
        <v>0.541666834559881</v>
      </c>
      <c r="BS115" s="0" t="n">
        <f aca="false">IF($B25=0,0,IF(SIN(BS$12)=0,999999999,(SIN(BS$12)*COS($E25)+SIN($E25)*COS(BS$12))/SIN(BS$12)*$B25))</f>
        <v>0.539258726604855</v>
      </c>
      <c r="BT115" s="0" t="n">
        <f aca="false">IF($B25=0,0,IF(SIN(BT$12)=0,999999999,(SIN(BT$12)*COS($E25)+SIN($E25)*COS(BT$12))/SIN(BT$12)*$B25))</f>
        <v>0.536889503404503</v>
      </c>
      <c r="BU115" s="0" t="n">
        <f aca="false">IF($B25=0,0,IF(SIN(BU$12)=0,999999999,(SIN(BU$12)*COS($E25)+SIN($E25)*COS(BU$12))/SIN(BU$12)*$B25))</f>
        <v>0.534556821042587</v>
      </c>
      <c r="BV115" s="0" t="n">
        <f aca="false">IF($B25=0,0,IF(SIN(BV$12)=0,999999999,(SIN(BV$12)*COS($E25)+SIN($E25)*COS(BV$12))/SIN(BV$12)*$B25))</f>
        <v>0.53225845123669</v>
      </c>
      <c r="BW115" s="0" t="n">
        <f aca="false">IF($B25=0,0,IF(SIN(BW$12)=0,999999999,(SIN(BW$12)*COS($E25)+SIN($E25)*COS(BW$12))/SIN(BW$12)*$B25))</f>
        <v>0.529992272018157</v>
      </c>
      <c r="BX115" s="0" t="n">
        <f aca="false">IF($B25=0,0,IF(SIN(BX$12)=0,999999999,(SIN(BX$12)*COS($E25)+SIN($E25)*COS(BX$12))/SIN(BX$12)*$B25))</f>
        <v>0.527756259159802</v>
      </c>
      <c r="BY115" s="0" t="n">
        <f aca="false">IF($B25=0,0,IF(SIN(BY$12)=0,999999999,(SIN(BY$12)*COS($E25)+SIN($E25)*COS(BY$12))/SIN(BY$12)*$B25))</f>
        <v>0.525548478274447</v>
      </c>
      <c r="BZ115" s="0" t="n">
        <f aca="false">IF($B25=0,0,IF(SIN(BZ$12)=0,999999999,(SIN(BZ$12)*COS($E25)+SIN($E25)*COS(BZ$12))/SIN(BZ$12)*$B25))</f>
        <v>0.523367077515676</v>
      </c>
      <c r="CA115" s="0" t="n">
        <f aca="false">IF($B25=0,0,IF(SIN(CA$12)=0,999999999,(SIN(CA$12)*COS($E25)+SIN($E25)*COS(CA$12))/SIN(CA$12)*$B25))</f>
        <v>0.521210280819453</v>
      </c>
      <c r="CB115" s="0" t="n">
        <f aca="false">IF($B25=0,0,IF(SIN(CB$12)=0,999999999,(SIN(CB$12)*COS($E25)+SIN($E25)*COS(CB$12))/SIN(CB$12)*$B25))</f>
        <v>0.519076381631609</v>
      </c>
      <c r="CC115" s="0" t="n">
        <f aca="false">IF($B25=0,0,IF(SIN(CC$12)=0,999999999,(SIN(CC$12)*COS($E25)+SIN($E25)*COS(CC$12))/SIN(CC$12)*$B25))</f>
        <v>0.516963737071809</v>
      </c>
      <c r="CD115" s="0" t="n">
        <f aca="false">IF($B25=0,0,IF(SIN(CD$12)=0,999999999,(SIN(CD$12)*COS($E25)+SIN($E25)*COS(CD$12))/SIN(CD$12)*$B25))</f>
        <v>0.514870762489449</v>
      </c>
      <c r="CE115" s="0" t="n">
        <f aca="false">IF($B25=0,0,IF(SIN(CE$12)=0,999999999,(SIN(CE$12)*COS($E25)+SIN($E25)*COS(CE$12))/SIN(CE$12)*$B25))</f>
        <v>0.512795926371291</v>
      </c>
      <c r="CF115" s="0" t="n">
        <f aca="false">IF($B25=0,0,IF(SIN(CF$12)=0,999999999,(SIN(CF$12)*COS($E25)+SIN($E25)*COS(CF$12))/SIN(CF$12)*$B25))</f>
        <v>0.510737745564365</v>
      </c>
      <c r="CG115" s="0" t="n">
        <f aca="false">IF($B25=0,0,IF(SIN(CG$12)=0,999999999,(SIN(CG$12)*COS($E25)+SIN($E25)*COS(CG$12))/SIN(CG$12)*$B25))</f>
        <v>0.508694780780992</v>
      </c>
      <c r="CH115" s="0" t="n">
        <f aca="false">IF($B25=0,0,IF(SIN(CH$12)=0,999999999,(SIN(CH$12)*COS($E25)+SIN($E25)*COS(CH$12))/SIN(CH$12)*$B25))</f>
        <v>0.506665632355701</v>
      </c>
      <c r="CI115" s="0" t="n">
        <f aca="false">IF($B25=0,0,IF(SIN(CI$12)=0,999999999,(SIN(CI$12)*COS($E25)+SIN($E25)*COS(CI$12))/SIN(CI$12)*$B25))</f>
        <v>0.504648936226316</v>
      </c>
      <c r="CJ115" s="0" t="n">
        <f aca="false">IF($B25=0,0,IF(SIN(CJ$12)=0,999999999,(SIN(CJ$12)*COS($E25)+SIN($E25)*COS(CJ$12))/SIN(CJ$12)*$B25))</f>
        <v>0.502643360113768</v>
      </c>
      <c r="CK115" s="0" t="n">
        <f aca="false">IF($B25=0,0,IF(SIN(CK$12)=0,999999999,(SIN(CK$12)*COS($E25)+SIN($E25)*COS(CK$12))/SIN(CK$12)*$B25))</f>
        <v>0.500647599877063</v>
      </c>
      <c r="CL115" s="0" t="n">
        <f aca="false">IF($B25=0,0,IF(SIN(CL$12)=0,999999999,(SIN(CL$12)*COS($E25)+SIN($E25)*COS(CL$12))/SIN(CL$12)*$B25))</f>
        <v>0.498660376021584</v>
      </c>
      <c r="CM115" s="0" t="n">
        <f aca="false">IF($B25=0,0,IF(SIN(CM$12)=0,999999999,(SIN(CM$12)*COS($E25)+SIN($E25)*COS(CM$12))/SIN(CM$12)*$B25))</f>
        <v>0.496680430340298</v>
      </c>
      <c r="CN115" s="0" t="n">
        <f aca="false">IF($B25=0,0,IF(SIN(CN$12)=0,999999999,(SIN(CN$12)*COS($E25)+SIN($E25)*COS(CN$12))/SIN(CN$12)*$B25))</f>
        <v>0.49470652266874</v>
      </c>
      <c r="CO115" s="0" t="n">
        <f aca="false">IF($B25=0,0,IF(SIN(CO$12)=0,999999999,(SIN(CO$12)*COS($E25)+SIN($E25)*COS(CO$12))/SIN(CO$12)*$B25))</f>
        <v>0.492737427735641</v>
      </c>
      <c r="CP115" s="0" t="n">
        <f aca="false">IF($B25=0,0,IF(SIN(CP$12)=0,999999999,(SIN(CP$12)*COS($E25)+SIN($E25)*COS(CP$12))/SIN(CP$12)*$B25))</f>
        <v>0.490771932091992</v>
      </c>
      <c r="CQ115" s="0" t="n">
        <f aca="false">IF($B25=0,0,IF(SIN(CQ$12)=0,999999999,(SIN(CQ$12)*COS($E25)+SIN($E25)*COS(CQ$12))/SIN(CQ$12)*$B25))</f>
        <v>0.488808831102024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7.43367874513434</v>
      </c>
      <c r="H116" s="0" t="n">
        <f aca="false">IF($B26=0,0,IF(SIN(H$12)=0,999999999,(SIN(H$12)*COS($E26)+SIN($E26)*COS(H$12))/SIN(H$12)*$B26))</f>
        <v>3.9589661428973</v>
      </c>
      <c r="I116" s="0" t="n">
        <f aca="false">IF($B26=0,0,IF(SIN(I$12)=0,999999999,(SIN(I$12)*COS($E26)+SIN($E26)*COS(I$12))/SIN(I$12)*$B26))</f>
        <v>2.80025803970548</v>
      </c>
      <c r="J116" s="0" t="n">
        <f aca="false">IF($B26=0,0,IF(SIN(J$12)=0,999999999,(SIN(J$12)*COS($E26)+SIN($E26)*COS(J$12))/SIN(J$12)*$B26))</f>
        <v>2.22055084615042</v>
      </c>
      <c r="K116" s="0" t="n">
        <f aca="false">IF($B26=0,0,IF(SIN(K$12)=0,999999999,(SIN(K$12)*COS($E26)+SIN($E26)*COS(K$12))/SIN(K$12)*$B26))</f>
        <v>1.87244377530072</v>
      </c>
      <c r="L116" s="0" t="n">
        <f aca="false">IF($B26=0,0,IF(SIN(L$12)=0,999999999,(SIN(L$12)*COS($E26)+SIN($E26)*COS(L$12))/SIN(L$12)*$B26))</f>
        <v>1.64013650712923</v>
      </c>
      <c r="M116" s="0" t="n">
        <f aca="false">IF($B26=0,0,IF(SIN(M$12)=0,999999999,(SIN(M$12)*COS($E26)+SIN($E26)*COS(M$12))/SIN(M$12)*$B26))</f>
        <v>1.47400028338792</v>
      </c>
      <c r="N116" s="0" t="n">
        <f aca="false">IF($B26=0,0,IF(SIN(N$12)=0,999999999,(SIN(N$12)*COS($E26)+SIN($E26)*COS(N$12))/SIN(N$12)*$B26))</f>
        <v>1.34922068128827</v>
      </c>
      <c r="O116" s="0" t="n">
        <f aca="false">IF($B26=0,0,IF(SIN(O$12)=0,999999999,(SIN(O$12)*COS($E26)+SIN($E26)*COS(O$12))/SIN(O$12)*$B26))</f>
        <v>1.25201187136056</v>
      </c>
      <c r="P116" s="0" t="n">
        <f aca="false">IF($B26=0,0,IF(SIN(P$12)=0,999999999,(SIN(P$12)*COS($E26)+SIN($E26)*COS(P$12))/SIN(P$12)*$B26))</f>
        <v>1.17410232056627</v>
      </c>
      <c r="Q116" s="0" t="n">
        <f aca="false">IF($B26=0,0,IF(SIN(Q$12)=0,999999999,(SIN(Q$12)*COS($E26)+SIN($E26)*COS(Q$12))/SIN(Q$12)*$B26))</f>
        <v>1.11022829368416</v>
      </c>
      <c r="R116" s="0" t="n">
        <f aca="false">IF($B26=0,0,IF(SIN(R$12)=0,999999999,(SIN(R$12)*COS($E26)+SIN($E26)*COS(R$12))/SIN(R$12)*$B26))</f>
        <v>1.05688060397657</v>
      </c>
      <c r="S116" s="0" t="n">
        <f aca="false">IF($B26=0,0,IF(SIN(S$12)=0,999999999,(SIN(S$12)*COS($E26)+SIN($E26)*COS(S$12))/SIN(S$12)*$B26))</f>
        <v>1.01162978660007</v>
      </c>
      <c r="T116" s="0" t="n">
        <f aca="false">IF($B26=0,0,IF(SIN(T$12)=0,999999999,(SIN(T$12)*COS($E26)+SIN($E26)*COS(T$12))/SIN(T$12)*$B26))</f>
        <v>0.972740483387919</v>
      </c>
      <c r="U116" s="0" t="n">
        <f aca="false">IF($B26=0,0,IF(SIN(U$12)=0,999999999,(SIN(U$12)*COS($E26)+SIN($E26)*COS(U$12))/SIN(U$12)*$B26))</f>
        <v>0.938940073697024</v>
      </c>
      <c r="V116" s="0" t="n">
        <f aca="false">IF($B26=0,0,IF(SIN(V$12)=0,999999999,(SIN(V$12)*COS($E26)+SIN($E26)*COS(V$12))/SIN(V$12)*$B26))</f>
        <v>0.909274068665777</v>
      </c>
      <c r="W116" s="0" t="n">
        <f aca="false">IF($B26=0,0,IF(SIN(W$12)=0,999999999,(SIN(W$12)*COS($E26)+SIN($E26)*COS(W$12))/SIN(W$12)*$B26))</f>
        <v>0.883012542771966</v>
      </c>
      <c r="X116" s="0" t="n">
        <f aca="false">IF($B26=0,0,IF(SIN(X$12)=0,999999999,(SIN(X$12)*COS($E26)+SIN($E26)*COS(X$12))/SIN(X$12)*$B26))</f>
        <v>0.859587754851381</v>
      </c>
      <c r="Y116" s="0" t="n">
        <f aca="false">IF($B26=0,0,IF(SIN(Y$12)=0,999999999,(SIN(Y$12)*COS($E26)+SIN($E26)*COS(Y$12))/SIN(Y$12)*$B26))</f>
        <v>0.838551467722716</v>
      </c>
      <c r="Z116" s="0" t="n">
        <f aca="false">IF($B26=0,0,IF(SIN(Z$12)=0,999999999,(SIN(Z$12)*COS($E26)+SIN($E26)*COS(Z$12))/SIN(Z$12)*$B26))</f>
        <v>0.819545071906086</v>
      </c>
      <c r="AA116" s="0" t="n">
        <f aca="false">IF($B26=0,0,IF(SIN(AA$12)=0,999999999,(SIN(AA$12)*COS($E26)+SIN($E26)*COS(AA$12))/SIN(AA$12)*$B26))</f>
        <v>0.802278245403455</v>
      </c>
      <c r="AB116" s="0" t="n">
        <f aca="false">IF($B26=0,0,IF(SIN(AB$12)=0,999999999,(SIN(AB$12)*COS($E26)+SIN($E26)*COS(AB$12))/SIN(AB$12)*$B26))</f>
        <v>0.786513433520786</v>
      </c>
      <c r="AC116" s="0" t="n">
        <f aca="false">IF($B26=0,0,IF(SIN(AC$12)=0,999999999,(SIN(AC$12)*COS($E26)+SIN($E26)*COS(AC$12))/SIN(AC$12)*$B26))</f>
        <v>0.772054377414344</v>
      </c>
      <c r="AD116" s="0" t="n">
        <f aca="false">IF($B26=0,0,IF(SIN(AD$12)=0,999999999,(SIN(AD$12)*COS($E26)+SIN($E26)*COS(AD$12))/SIN(AD$12)*$B26))</f>
        <v>0.75873751048275</v>
      </c>
      <c r="AE116" s="0" t="n">
        <f aca="false">IF($B26=0,0,IF(SIN(AE$12)=0,999999999,(SIN(AE$12)*COS($E26)+SIN($E26)*COS(AE$12))/SIN(AE$12)*$B26))</f>
        <v>0.746425419607426</v>
      </c>
      <c r="AF116" s="0" t="n">
        <f aca="false">IF($B26=0,0,IF(SIN(AF$12)=0,999999999,(SIN(AF$12)*COS($E26)+SIN($E26)*COS(AF$12))/SIN(AF$12)*$B26))</f>
        <v>0.735001815320159</v>
      </c>
      <c r="AG116" s="0" t="n">
        <f aca="false">IF($B26=0,0,IF(SIN(AG$12)=0,999999999,(SIN(AG$12)*COS($E26)+SIN($E26)*COS(AG$12))/SIN(AG$12)*$B26))</f>
        <v>0.72436761969389</v>
      </c>
      <c r="AH116" s="0" t="n">
        <f aca="false">IF($B26=0,0,IF(SIN(AH$12)=0,999999999,(SIN(AH$12)*COS($E26)+SIN($E26)*COS(AH$12))/SIN(AH$12)*$B26))</f>
        <v>0.714437892525318</v>
      </c>
      <c r="AI116" s="0" t="n">
        <f aca="false">IF($B26=0,0,IF(SIN(AI$12)=0,999999999,(SIN(AI$12)*COS($E26)+SIN($E26)*COS(AI$12))/SIN(AI$12)*$B26))</f>
        <v>0.705139393462434</v>
      </c>
      <c r="AJ116" s="0" t="n">
        <f aca="false">IF($B26=0,0,IF(SIN(AJ$12)=0,999999999,(SIN(AJ$12)*COS($E26)+SIN($E26)*COS(AJ$12))/SIN(AJ$12)*$B26))</f>
        <v>0.696408631689204</v>
      </c>
      <c r="AK116" s="0" t="n">
        <f aca="false">IF($B26=0,0,IF(SIN(AK$12)=0,999999999,(SIN(AK$12)*COS($E26)+SIN($E26)*COS(AK$12))/SIN(AK$12)*$B26))</f>
        <v>0.688190293073209</v>
      </c>
      <c r="AL116" s="0" t="n">
        <f aca="false">IF($B26=0,0,IF(SIN(AL$12)=0,999999999,(SIN(AL$12)*COS($E26)+SIN($E26)*COS(AL$12))/SIN(AL$12)*$B26))</f>
        <v>0.680435962205575</v>
      </c>
      <c r="AM116" s="0" t="n">
        <f aca="false">IF($B26=0,0,IF(SIN(AM$12)=0,999999999,(SIN(AM$12)*COS($E26)+SIN($E26)*COS(AM$12))/SIN(AM$12)*$B26))</f>
        <v>0.673103076779595</v>
      </c>
      <c r="AN116" s="0" t="n">
        <f aca="false">IF($B26=0,0,IF(SIN(AN$12)=0,999999999,(SIN(AN$12)*COS($E26)+SIN($E26)*COS(AN$12))/SIN(AN$12)*$B26))</f>
        <v>0.666154066472912</v>
      </c>
      <c r="AO116" s="0" t="n">
        <f aca="false">IF($B26=0,0,IF(SIN(AO$12)=0,999999999,(SIN(AO$12)*COS($E26)+SIN($E26)*COS(AO$12))/SIN(AO$12)*$B26))</f>
        <v>0.659555639431839</v>
      </c>
      <c r="AP116" s="0" t="n">
        <f aca="false">IF($B26=0,0,IF(SIN(AP$12)=0,999999999,(SIN(AP$12)*COS($E26)+SIN($E26)*COS(AP$12))/SIN(AP$12)*$B26))</f>
        <v>0.653278187656643</v>
      </c>
      <c r="AQ116" s="0" t="n">
        <f aca="false">IF($B26=0,0,IF(SIN(AQ$12)=0,999999999,(SIN(AQ$12)*COS($E26)+SIN($E26)*COS(AQ$12))/SIN(AQ$12)*$B26))</f>
        <v>0.647295288792264</v>
      </c>
      <c r="AR116" s="0" t="n">
        <f aca="false">IF($B26=0,0,IF(SIN(AR$12)=0,999999999,(SIN(AR$12)*COS($E26)+SIN($E26)*COS(AR$12))/SIN(AR$12)*$B26))</f>
        <v>0.641583286564775</v>
      </c>
      <c r="AS116" s="0" t="n">
        <f aca="false">IF($B26=0,0,IF(SIN(AS$12)=0,999999999,(SIN(AS$12)*COS($E26)+SIN($E26)*COS(AS$12))/SIN(AS$12)*$B26))</f>
        <v>0.636120935746861</v>
      </c>
      <c r="AT116" s="0" t="n">
        <f aca="false">IF($B26=0,0,IF(SIN(AT$12)=0,999999999,(SIN(AT$12)*COS($E26)+SIN($E26)*COS(AT$12))/SIN(AT$12)*$B26))</f>
        <v>0.630889100358896</v>
      </c>
      <c r="AU116" s="0" t="n">
        <f aca="false">IF($B26=0,0,IF(SIN(AU$12)=0,999999999,(SIN(AU$12)*COS($E26)+SIN($E26)*COS(AU$12))/SIN(AU$12)*$B26))</f>
        <v>0.625870496015735</v>
      </c>
      <c r="AV116" s="0" t="n">
        <f aca="false">IF($B26=0,0,IF(SIN(AV$12)=0,999999999,(SIN(AV$12)*COS($E26)+SIN($E26)*COS(AV$12))/SIN(AV$12)*$B26))</f>
        <v>0.621049469060687</v>
      </c>
      <c r="AW116" s="0" t="n">
        <f aca="false">IF($B26=0,0,IF(SIN(AW$12)=0,999999999,(SIN(AW$12)*COS($E26)+SIN($E26)*COS(AW$12))/SIN(AW$12)*$B26))</f>
        <v>0.616411806497136</v>
      </c>
      <c r="AX116" s="0" t="n">
        <f aca="false">IF($B26=0,0,IF(SIN(AX$12)=0,999999999,(SIN(AX$12)*COS($E26)+SIN($E26)*COS(AX$12))/SIN(AX$12)*$B26))</f>
        <v>0.611944571817178</v>
      </c>
      <c r="AY116" s="0" t="n">
        <f aca="false">IF($B26=0,0,IF(SIN(AY$12)=0,999999999,(SIN(AY$12)*COS($E26)+SIN($E26)*COS(AY$12))/SIN(AY$12)*$B26))</f>
        <v>0.607635962697869</v>
      </c>
      <c r="AZ116" s="0" t="n">
        <f aca="false">IF($B26=0,0,IF(SIN(AZ$12)=0,999999999,(SIN(AZ$12)*COS($E26)+SIN($E26)*COS(AZ$12))/SIN(AZ$12)*$B26))</f>
        <v>0.603475187236322</v>
      </c>
      <c r="BA116" s="0" t="n">
        <f aca="false">IF($B26=0,0,IF(SIN(BA$12)=0,999999999,(SIN(BA$12)*COS($E26)+SIN($E26)*COS(BA$12))/SIN(BA$12)*$B26))</f>
        <v>0.599452355961466</v>
      </c>
      <c r="BB116" s="0" t="n">
        <f aca="false">IF($B26=0,0,IF(SIN(BB$12)=0,999999999,(SIN(BB$12)*COS($E26)+SIN($E26)*COS(BB$12))/SIN(BB$12)*$B26))</f>
        <v>0.595558387320574</v>
      </c>
      <c r="BC116" s="0" t="n">
        <f aca="false">IF($B26=0,0,IF(SIN(BC$12)=0,999999999,(SIN(BC$12)*COS($E26)+SIN($E26)*COS(BC$12))/SIN(BC$12)*$B26))</f>
        <v>0.591784924714381</v>
      </c>
      <c r="BD116" s="0" t="n">
        <f aca="false">IF($B26=0,0,IF(SIN(BD$12)=0,999999999,(SIN(BD$12)*COS($E26)+SIN($E26)*COS(BD$12))/SIN(BD$12)*$B26))</f>
        <v>0.588124263462787</v>
      </c>
      <c r="BE116" s="0" t="n">
        <f aca="false">IF($B26=0,0,IF(SIN(BE$12)=0,999999999,(SIN(BE$12)*COS($E26)+SIN($E26)*COS(BE$12))/SIN(BE$12)*$B26))</f>
        <v>0.584569286336806</v>
      </c>
      <c r="BF116" s="0" t="n">
        <f aca="false">IF($B26=0,0,IF(SIN(BF$12)=0,999999999,(SIN(BF$12)*COS($E26)+SIN($E26)*COS(BF$12))/SIN(BF$12)*$B26))</f>
        <v>0.581113406502288</v>
      </c>
      <c r="BG116" s="0" t="n">
        <f aca="false">IF($B26=0,0,IF(SIN(BG$12)=0,999999999,(SIN(BG$12)*COS($E26)+SIN($E26)*COS(BG$12))/SIN(BG$12)*$B26))</f>
        <v>0.577750516895091</v>
      </c>
      <c r="BH116" s="0" t="n">
        <f aca="false">IF($B26=0,0,IF(SIN(BH$12)=0,999999999,(SIN(BH$12)*COS($E26)+SIN($E26)*COS(BH$12))/SIN(BH$12)*$B26))</f>
        <v>0.574474945192533</v>
      </c>
      <c r="BI116" s="0" t="n">
        <f aca="false">IF($B26=0,0,IF(SIN(BI$12)=0,999999999,(SIN(BI$12)*COS($E26)+SIN($E26)*COS(BI$12))/SIN(BI$12)*$B26))</f>
        <v>0.571281413667333</v>
      </c>
      <c r="BJ116" s="0" t="n">
        <f aca="false">IF($B26=0,0,IF(SIN(BJ$12)=0,999999999,(SIN(BJ$12)*COS($E26)+SIN($E26)*COS(BJ$12))/SIN(BJ$12)*$B26))</f>
        <v>0.568165003312134</v>
      </c>
      <c r="BK116" s="0" t="n">
        <f aca="false">IF($B26=0,0,IF(SIN(BK$12)=0,999999999,(SIN(BK$12)*COS($E26)+SIN($E26)*COS(BK$12))/SIN(BK$12)*$B26))</f>
        <v>0.56512112170847</v>
      </c>
      <c r="BL116" s="0" t="n">
        <f aca="false">IF($B26=0,0,IF(SIN(BL$12)=0,999999999,(SIN(BL$12)*COS($E26)+SIN($E26)*COS(BL$12))/SIN(BL$12)*$B26))</f>
        <v>0.56214547418649</v>
      </c>
      <c r="BM116" s="0" t="n">
        <f aca="false">IF($B26=0,0,IF(SIN(BM$12)=0,999999999,(SIN(BM$12)*COS($E26)+SIN($E26)*COS(BM$12))/SIN(BM$12)*$B26))</f>
        <v>0.559234037883192</v>
      </c>
      <c r="BN116" s="0" t="n">
        <f aca="false">IF($B26=0,0,IF(SIN(BN$12)=0,999999999,(SIN(BN$12)*COS($E26)+SIN($E26)*COS(BN$12))/SIN(BN$12)*$B26))</f>
        <v>0.556383038359041</v>
      </c>
      <c r="BO116" s="0" t="n">
        <f aca="false">IF($B26=0,0,IF(SIN(BO$12)=0,999999999,(SIN(BO$12)*COS($E26)+SIN($E26)*COS(BO$12))/SIN(BO$12)*$B26))</f>
        <v>0.553588928477373</v>
      </c>
      <c r="BP116" s="0" t="n">
        <f aca="false">IF($B26=0,0,IF(SIN(BP$12)=0,999999999,(SIN(BP$12)*COS($E26)+SIN($E26)*COS(BP$12))/SIN(BP$12)*$B26))</f>
        <v>0.550848369288968</v>
      </c>
      <c r="BQ116" s="0" t="n">
        <f aca="false">IF($B26=0,0,IF(SIN(BQ$12)=0,999999999,(SIN(BQ$12)*COS($E26)+SIN($E26)*COS(BQ$12))/SIN(BQ$12)*$B26))</f>
        <v>0.548158212696743</v>
      </c>
      <c r="BR116" s="0" t="n">
        <f aca="false">IF($B26=0,0,IF(SIN(BR$12)=0,999999999,(SIN(BR$12)*COS($E26)+SIN($E26)*COS(BR$12))/SIN(BR$12)*$B26))</f>
        <v>0.545515485703502</v>
      </c>
      <c r="BS116" s="0" t="n">
        <f aca="false">IF($B26=0,0,IF(SIN(BS$12)=0,999999999,(SIN(BS$12)*COS($E26)+SIN($E26)*COS(BS$12))/SIN(BS$12)*$B26))</f>
        <v>0.54291737606977</v>
      </c>
      <c r="BT116" s="0" t="n">
        <f aca="false">IF($B26=0,0,IF(SIN(BT$12)=0,999999999,(SIN(BT$12)*COS($E26)+SIN($E26)*COS(BT$12))/SIN(BT$12)*$B26))</f>
        <v>0.540361219229522</v>
      </c>
      <c r="BU116" s="0" t="n">
        <f aca="false">IF($B26=0,0,IF(SIN(BU$12)=0,999999999,(SIN(BU$12)*COS($E26)+SIN($E26)*COS(BU$12))/SIN(BU$12)*$B26))</f>
        <v>0.537844486329619</v>
      </c>
      <c r="BV116" s="0" t="n">
        <f aca="false">IF($B26=0,0,IF(SIN(BV$12)=0,999999999,(SIN(BV$12)*COS($E26)+SIN($E26)*COS(BV$12))/SIN(BV$12)*$B26))</f>
        <v>0.535364773274348</v>
      </c>
      <c r="BW116" s="0" t="n">
        <f aca="false">IF($B26=0,0,IF(SIN(BW$12)=0,999999999,(SIN(BW$12)*COS($E26)+SIN($E26)*COS(BW$12))/SIN(BW$12)*$B26))</f>
        <v>0.532919790669999</v>
      </c>
      <c r="BX116" s="0" t="n">
        <f aca="false">IF($B26=0,0,IF(SIN(BX$12)=0,999999999,(SIN(BX$12)*COS($E26)+SIN($E26)*COS(BX$12))/SIN(BX$12)*$B26))</f>
        <v>0.530507354576213</v>
      </c>
      <c r="BY116" s="0" t="n">
        <f aca="false">IF($B26=0,0,IF(SIN(BY$12)=0,999999999,(SIN(BY$12)*COS($E26)+SIN($E26)*COS(BY$12))/SIN(BY$12)*$B26))</f>
        <v>0.528125377981086</v>
      </c>
      <c r="BZ116" s="0" t="n">
        <f aca="false">IF($B26=0,0,IF(SIN(BZ$12)=0,999999999,(SIN(BZ$12)*COS($E26)+SIN($E26)*COS(BZ$12))/SIN(BZ$12)*$B26))</f>
        <v>0.525771862926014</v>
      </c>
      <c r="CA116" s="0" t="n">
        <f aca="false">IF($B26=0,0,IF(SIN(CA$12)=0,999999999,(SIN(CA$12)*COS($E26)+SIN($E26)*COS(CA$12))/SIN(CA$12)*$B26))</f>
        <v>0.523444893214061</v>
      </c>
      <c r="CB116" s="0" t="n">
        <f aca="false">IF($B26=0,0,IF(SIN(CB$12)=0,999999999,(SIN(CB$12)*COS($E26)+SIN($E26)*COS(CB$12))/SIN(CB$12)*$B26))</f>
        <v>0.521142627642546</v>
      </c>
      <c r="CC116" s="0" t="n">
        <f aca="false">IF($B26=0,0,IF(SIN(CC$12)=0,999999999,(SIN(CC$12)*COS($E26)+SIN($E26)*COS(CC$12))/SIN(CC$12)*$B26))</f>
        <v>0.518863293706535</v>
      </c>
      <c r="CD116" s="0" t="n">
        <f aca="false">IF($B26=0,0,IF(SIN(CD$12)=0,999999999,(SIN(CD$12)*COS($E26)+SIN($E26)*COS(CD$12))/SIN(CD$12)*$B26))</f>
        <v>0.516605181725203</v>
      </c>
      <c r="CE116" s="0" t="n">
        <f aca="false">IF($B26=0,0,IF(SIN(CE$12)=0,999999999,(SIN(CE$12)*COS($E26)+SIN($E26)*COS(CE$12))/SIN(CE$12)*$B26))</f>
        <v>0.514366639347669</v>
      </c>
      <c r="CF116" s="0" t="n">
        <f aca="false">IF($B26=0,0,IF(SIN(CF$12)=0,999999999,(SIN(CF$12)*COS($E26)+SIN($E26)*COS(CF$12))/SIN(CF$12)*$B26))</f>
        <v>0.512146066398987</v>
      </c>
      <c r="CG116" s="0" t="n">
        <f aca="false">IF($B26=0,0,IF(SIN(CG$12)=0,999999999,(SIN(CG$12)*COS($E26)+SIN($E26)*COS(CG$12))/SIN(CG$12)*$B26))</f>
        <v>0.509941910030508</v>
      </c>
      <c r="CH116" s="0" t="n">
        <f aca="false">IF($B26=0,0,IF(SIN(CH$12)=0,999999999,(SIN(CH$12)*COS($E26)+SIN($E26)*COS(CH$12))/SIN(CH$12)*$B26))</f>
        <v>0.507752660142014</v>
      </c>
      <c r="CI116" s="0" t="n">
        <f aca="false">IF($B26=0,0,IF(SIN(CI$12)=0,999999999,(SIN(CI$12)*COS($E26)+SIN($E26)*COS(CI$12))/SIN(CI$12)*$B26))</f>
        <v>0.505576845045715</v>
      </c>
      <c r="CJ116" s="0" t="n">
        <f aca="false">IF($B26=0,0,IF(SIN(CJ$12)=0,999999999,(SIN(CJ$12)*COS($E26)+SIN($E26)*COS(CJ$12))/SIN(CJ$12)*$B26))</f>
        <v>0.503413027344636</v>
      </c>
      <c r="CK116" s="0" t="n">
        <f aca="false">IF($B26=0,0,IF(SIN(CK$12)=0,999999999,(SIN(CK$12)*COS($E26)+SIN($E26)*COS(CK$12))/SIN(CK$12)*$B26))</f>
        <v>0.501259799999999</v>
      </c>
      <c r="CL116" s="0" t="n">
        <f aca="false">IF($B26=0,0,IF(SIN(CL$12)=0,999999999,(SIN(CL$12)*COS($E26)+SIN($E26)*COS(CL$12))/SIN(CL$12)*$B26))</f>
        <v>0.499115782564016</v>
      </c>
      <c r="CM116" s="0" t="n">
        <f aca="false">IF($B26=0,0,IF(SIN(CM$12)=0,999999999,(SIN(CM$12)*COS($E26)+SIN($E26)*COS(CM$12))/SIN(CM$12)*$B26))</f>
        <v>0.496979617556099</v>
      </c>
      <c r="CN116" s="0" t="n">
        <f aca="false">IF($B26=0,0,IF(SIN(CN$12)=0,999999999,(SIN(CN$12)*COS($E26)+SIN($E26)*COS(CN$12))/SIN(CN$12)*$B26))</f>
        <v>0.494849966961794</v>
      </c>
      <c r="CO116" s="0" t="n">
        <f aca="false">IF($B26=0,0,IF(SIN(CO$12)=0,999999999,(SIN(CO$12)*COS($E26)+SIN($E26)*COS(CO$12))/SIN(CO$12)*$B26))</f>
        <v>0.492725508834931</v>
      </c>
      <c r="CP116" s="0" t="n">
        <f aca="false">IF($B26=0,0,IF(SIN(CP$12)=0,999999999,(SIN(CP$12)*COS($E26)+SIN($E26)*COS(CP$12))/SIN(CP$12)*$B26))</f>
        <v>0.490604933984388</v>
      </c>
      <c r="CQ116" s="0" t="n">
        <f aca="false">IF($B26=0,0,IF(SIN(CQ$12)=0,999999999,(SIN(CQ$12)*COS($E26)+SIN($E26)*COS(CQ$12))/SIN(CQ$12)*$B26))</f>
        <v>0.48848694272765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7.94210359762049</v>
      </c>
      <c r="H117" s="0" t="n">
        <f aca="false">IF($B27=0,0,IF(SIN(H$12)=0,999999999,(SIN(H$12)*COS($E27)+SIN($E27)*COS(H$12))/SIN(H$12)*$B27))</f>
        <v>4.21278181583605</v>
      </c>
      <c r="I117" s="0" t="n">
        <f aca="false">IF($B27=0,0,IF(SIN(I$12)=0,999999999,(SIN(I$12)*COS($E27)+SIN($E27)*COS(I$12))/SIN(I$12)*$B27))</f>
        <v>2.96916950522901</v>
      </c>
      <c r="J117" s="0" t="n">
        <f aca="false">IF($B27=0,0,IF(SIN(J$12)=0,999999999,(SIN(J$12)*COS($E27)+SIN($E27)*COS(J$12))/SIN(J$12)*$B27))</f>
        <v>2.34698433152855</v>
      </c>
      <c r="K117" s="0" t="n">
        <f aca="false">IF($B27=0,0,IF(SIN(K$12)=0,999999999,(SIN(K$12)*COS($E27)+SIN($E27)*COS(K$12))/SIN(K$12)*$B27))</f>
        <v>1.97336975377119</v>
      </c>
      <c r="L117" s="0" t="n">
        <f aca="false">IF($B27=0,0,IF(SIN(L$12)=0,999999999,(SIN(L$12)*COS($E27)+SIN($E27)*COS(L$12))/SIN(L$12)*$B27))</f>
        <v>1.72404019635658</v>
      </c>
      <c r="M117" s="0" t="n">
        <f aca="false">IF($B27=0,0,IF(SIN(M$12)=0,999999999,(SIN(M$12)*COS($E27)+SIN($E27)*COS(M$12))/SIN(M$12)*$B27))</f>
        <v>1.54573035929465</v>
      </c>
      <c r="N117" s="0" t="n">
        <f aca="false">IF($B27=0,0,IF(SIN(N$12)=0,999999999,(SIN(N$12)*COS($E27)+SIN($E27)*COS(N$12))/SIN(N$12)*$B27))</f>
        <v>1.41180754572641</v>
      </c>
      <c r="O117" s="0" t="n">
        <f aca="false">IF($B27=0,0,IF(SIN(O$12)=0,999999999,(SIN(O$12)*COS($E27)+SIN($E27)*COS(O$12))/SIN(O$12)*$B27))</f>
        <v>1.30747577106068</v>
      </c>
      <c r="P117" s="0" t="n">
        <f aca="false">IF($B27=0,0,IF(SIN(P$12)=0,999999999,(SIN(P$12)*COS($E27)+SIN($E27)*COS(P$12))/SIN(P$12)*$B27))</f>
        <v>1.22385740659534</v>
      </c>
      <c r="Q117" s="0" t="n">
        <f aca="false">IF($B27=0,0,IF(SIN(Q$12)=0,999999999,(SIN(Q$12)*COS($E27)+SIN($E27)*COS(Q$12))/SIN(Q$12)*$B27))</f>
        <v>1.15530301749611</v>
      </c>
      <c r="R117" s="0" t="n">
        <f aca="false">IF($B27=0,0,IF(SIN(R$12)=0,999999999,(SIN(R$12)*COS($E27)+SIN($E27)*COS(R$12))/SIN(R$12)*$B27))</f>
        <v>1.09804628175736</v>
      </c>
      <c r="S117" s="0" t="n">
        <f aca="false">IF($B27=0,0,IF(SIN(S$12)=0,999999999,(SIN(S$12)*COS($E27)+SIN($E27)*COS(S$12))/SIN(S$12)*$B27))</f>
        <v>1.0494797157694</v>
      </c>
      <c r="T117" s="0" t="n">
        <f aca="false">IF($B27=0,0,IF(SIN(T$12)=0,999999999,(SIN(T$12)*COS($E27)+SIN($E27)*COS(T$12))/SIN(T$12)*$B27))</f>
        <v>1.0077408031888</v>
      </c>
      <c r="U117" s="0" t="n">
        <f aca="false">IF($B27=0,0,IF(SIN(U$12)=0,999999999,(SIN(U$12)*COS($E27)+SIN($E27)*COS(U$12))/SIN(U$12)*$B27))</f>
        <v>0.971463672236348</v>
      </c>
      <c r="V117" s="0" t="n">
        <f aca="false">IF($B27=0,0,IF(SIN(V$12)=0,999999999,(SIN(V$12)*COS($E27)+SIN($E27)*COS(V$12))/SIN(V$12)*$B27))</f>
        <v>0.93962389398524</v>
      </c>
      <c r="W117" s="0" t="n">
        <f aca="false">IF($B27=0,0,IF(SIN(W$12)=0,999999999,(SIN(W$12)*COS($E27)+SIN($E27)*COS(W$12))/SIN(W$12)*$B27))</f>
        <v>0.911438057701792</v>
      </c>
      <c r="X117" s="0" t="n">
        <f aca="false">IF($B27=0,0,IF(SIN(X$12)=0,999999999,(SIN(X$12)*COS($E27)+SIN($E27)*COS(X$12))/SIN(X$12)*$B27))</f>
        <v>0.886296821051119</v>
      </c>
      <c r="Y117" s="0" t="n">
        <f aca="false">IF($B27=0,0,IF(SIN(Y$12)=0,999999999,(SIN(Y$12)*COS($E27)+SIN($E27)*COS(Y$12))/SIN(Y$12)*$B27))</f>
        <v>0.863719102322298</v>
      </c>
      <c r="Z117" s="0" t="n">
        <f aca="false">IF($B27=0,0,IF(SIN(Z$12)=0,999999999,(SIN(Z$12)*COS($E27)+SIN($E27)*COS(Z$12))/SIN(Z$12)*$B27))</f>
        <v>0.843320014965679</v>
      </c>
      <c r="AA117" s="0" t="n">
        <f aca="false">IF($B27=0,0,IF(SIN(AA$12)=0,999999999,(SIN(AA$12)*COS($E27)+SIN($E27)*COS(AA$12))/SIN(AA$12)*$B27))</f>
        <v>0.824787963671106</v>
      </c>
      <c r="AB117" s="0" t="n">
        <f aca="false">IF($B27=0,0,IF(SIN(AB$12)=0,999999999,(SIN(AB$12)*COS($E27)+SIN($E27)*COS(AB$12))/SIN(AB$12)*$B27))</f>
        <v>0.807867986950752</v>
      </c>
      <c r="AC117" s="0" t="n">
        <f aca="false">IF($B27=0,0,IF(SIN(AC$12)=0,999999999,(SIN(AC$12)*COS($E27)+SIN($E27)*COS(AC$12))/SIN(AC$12)*$B27))</f>
        <v>0.792349445115931</v>
      </c>
      <c r="AD117" s="0" t="n">
        <f aca="false">IF($B27=0,0,IF(SIN(AD$12)=0,999999999,(SIN(AD$12)*COS($E27)+SIN($E27)*COS(AD$12))/SIN(AD$12)*$B27))</f>
        <v>0.778056786240735</v>
      </c>
      <c r="AE117" s="0" t="n">
        <f aca="false">IF($B27=0,0,IF(SIN(AE$12)=0,999999999,(SIN(AE$12)*COS($E27)+SIN($E27)*COS(AE$12))/SIN(AE$12)*$B27))</f>
        <v>0.764842528275602</v>
      </c>
      <c r="AF117" s="0" t="n">
        <f aca="false">IF($B27=0,0,IF(SIN(AF$12)=0,999999999,(SIN(AF$12)*COS($E27)+SIN($E27)*COS(AF$12))/SIN(AF$12)*$B27))</f>
        <v>0.75258186065447</v>
      </c>
      <c r="AG117" s="0" t="n">
        <f aca="false">IF($B27=0,0,IF(SIN(AG$12)=0,999999999,(SIN(AG$12)*COS($E27)+SIN($E27)*COS(AG$12))/SIN(AG$12)*$B27))</f>
        <v>0.741168445526188</v>
      </c>
      <c r="AH117" s="0" t="n">
        <f aca="false">IF($B27=0,0,IF(SIN(AH$12)=0,999999999,(SIN(AH$12)*COS($E27)+SIN($E27)*COS(AH$12))/SIN(AH$12)*$B27))</f>
        <v>0.730511118703506</v>
      </c>
      <c r="AI117" s="0" t="n">
        <f aca="false">IF($B27=0,0,IF(SIN(AI$12)=0,999999999,(SIN(AI$12)*COS($E27)+SIN($E27)*COS(AI$12))/SIN(AI$12)*$B27))</f>
        <v>0.720531273155765</v>
      </c>
      <c r="AJ117" s="0" t="n">
        <f aca="false">IF($B27=0,0,IF(SIN(AJ$12)=0,999999999,(SIN(AJ$12)*COS($E27)+SIN($E27)*COS(AJ$12))/SIN(AJ$12)*$B27))</f>
        <v>0.711160765784446</v>
      </c>
      <c r="AK117" s="0" t="n">
        <f aca="false">IF($B27=0,0,IF(SIN(AK$12)=0,999999999,(SIN(AK$12)*COS($E27)+SIN($E27)*COS(AK$12))/SIN(AK$12)*$B27))</f>
        <v>0.702340229320228</v>
      </c>
      <c r="AL117" s="0" t="n">
        <f aca="false">IF($B27=0,0,IF(SIN(AL$12)=0,999999999,(SIN(AL$12)*COS($E27)+SIN($E27)*COS(AL$12))/SIN(AL$12)*$B27))</f>
        <v>0.694017700720535</v>
      </c>
      <c r="AM117" s="0" t="n">
        <f aca="false">IF($B27=0,0,IF(SIN(AM$12)=0,999999999,(SIN(AM$12)*COS($E27)+SIN($E27)*COS(AM$12))/SIN(AM$12)*$B27))</f>
        <v>0.686147498930369</v>
      </c>
      <c r="AN117" s="0" t="n">
        <f aca="false">IF($B27=0,0,IF(SIN(AN$12)=0,999999999,(SIN(AN$12)*COS($E27)+SIN($E27)*COS(AN$12))/SIN(AN$12)*$B27))</f>
        <v>0.678689300666181</v>
      </c>
      <c r="AO117" s="0" t="n">
        <f aca="false">IF($B27=0,0,IF(SIN(AO$12)=0,999999999,(SIN(AO$12)*COS($E27)+SIN($E27)*COS(AO$12))/SIN(AO$12)*$B27))</f>
        <v>0.671607374617406</v>
      </c>
      <c r="AP117" s="0" t="n">
        <f aca="false">IF($B27=0,0,IF(SIN(AP$12)=0,999999999,(SIN(AP$12)*COS($E27)+SIN($E27)*COS(AP$12))/SIN(AP$12)*$B27))</f>
        <v>0.664869943261423</v>
      </c>
      <c r="AQ117" s="0" t="n">
        <f aca="false">IF($B27=0,0,IF(SIN(AQ$12)=0,999999999,(SIN(AQ$12)*COS($E27)+SIN($E27)*COS(AQ$12))/SIN(AQ$12)*$B27))</f>
        <v>0.658448648148044</v>
      </c>
      <c r="AR117" s="0" t="n">
        <f aca="false">IF($B27=0,0,IF(SIN(AR$12)=0,999999999,(SIN(AR$12)*COS($E27)+SIN($E27)*COS(AR$12))/SIN(AR$12)*$B27))</f>
        <v>0.652318099592499</v>
      </c>
      <c r="AS117" s="0" t="n">
        <f aca="false">IF($B27=0,0,IF(SIN(AS$12)=0,999999999,(SIN(AS$12)*COS($E27)+SIN($E27)*COS(AS$12))/SIN(AS$12)*$B27))</f>
        <v>0.646455495625806</v>
      </c>
      <c r="AT117" s="0" t="n">
        <f aca="false">IF($B27=0,0,IF(SIN(AT$12)=0,999999999,(SIN(AT$12)*COS($E27)+SIN($E27)*COS(AT$12))/SIN(AT$12)*$B27))</f>
        <v>0.640840298081559</v>
      </c>
      <c r="AU117" s="0" t="n">
        <f aca="false">IF($B27=0,0,IF(SIN(AU$12)=0,999999999,(SIN(AU$12)*COS($E27)+SIN($E27)*COS(AU$12))/SIN(AU$12)*$B27))</f>
        <v>0.635453956063211</v>
      </c>
      <c r="AV117" s="0" t="n">
        <f aca="false">IF($B27=0,0,IF(SIN(AV$12)=0,999999999,(SIN(AV$12)*COS($E27)+SIN($E27)*COS(AV$12))/SIN(AV$12)*$B27))</f>
        <v>0.630279668894122</v>
      </c>
      <c r="AW117" s="0" t="n">
        <f aca="false">IF($B27=0,0,IF(SIN(AW$12)=0,999999999,(SIN(AW$12)*COS($E27)+SIN($E27)*COS(AW$12))/SIN(AW$12)*$B27))</f>
        <v>0.625302182121925</v>
      </c>
      <c r="AX117" s="0" t="n">
        <f aca="false">IF($B27=0,0,IF(SIN(AX$12)=0,999999999,(SIN(AX$12)*COS($E27)+SIN($E27)*COS(AX$12))/SIN(AX$12)*$B27))</f>
        <v>0.620507611317542</v>
      </c>
      <c r="AY117" s="0" t="n">
        <f aca="false">IF($B27=0,0,IF(SIN(AY$12)=0,999999999,(SIN(AY$12)*COS($E27)+SIN($E27)*COS(AY$12))/SIN(AY$12)*$B27))</f>
        <v>0.615883289344125</v>
      </c>
      <c r="AZ117" s="0" t="n">
        <f aca="false">IF($B27=0,0,IF(SIN(AZ$12)=0,999999999,(SIN(AZ$12)*COS($E27)+SIN($E27)*COS(AZ$12))/SIN(AZ$12)*$B27))</f>
        <v>0.611417633523303</v>
      </c>
      <c r="BA117" s="0" t="n">
        <f aca="false">IF($B27=0,0,IF(SIN(BA$12)=0,999999999,(SIN(BA$12)*COS($E27)+SIN($E27)*COS(BA$12))/SIN(BA$12)*$B27))</f>
        <v>0.607100029734114</v>
      </c>
      <c r="BB117" s="0" t="n">
        <f aca="false">IF($B27=0,0,IF(SIN(BB$12)=0,999999999,(SIN(BB$12)*COS($E27)+SIN($E27)*COS(BB$12))/SIN(BB$12)*$B27))</f>
        <v>0.602920730974062</v>
      </c>
      <c r="BC117" s="0" t="n">
        <f aca="false">IF($B27=0,0,IF(SIN(BC$12)=0,999999999,(SIN(BC$12)*COS($E27)+SIN($E27)*COS(BC$12))/SIN(BC$12)*$B27))</f>
        <v>0.598870768315003</v>
      </c>
      <c r="BD117" s="0" t="n">
        <f aca="false">IF($B27=0,0,IF(SIN(BD$12)=0,999999999,(SIN(BD$12)*COS($E27)+SIN($E27)*COS(BD$12))/SIN(BD$12)*$B27))</f>
        <v>0.594941872517257</v>
      </c>
      <c r="BE117" s="0" t="n">
        <f aca="false">IF($B27=0,0,IF(SIN(BE$12)=0,999999999,(SIN(BE$12)*COS($E27)+SIN($E27)*COS(BE$12))/SIN(BE$12)*$B27))</f>
        <v>0.591126404837676</v>
      </c>
      <c r="BF117" s="0" t="n">
        <f aca="false">IF($B27=0,0,IF(SIN(BF$12)=0,999999999,(SIN(BF$12)*COS($E27)+SIN($E27)*COS(BF$12))/SIN(BF$12)*$B27))</f>
        <v>0.587417295792571</v>
      </c>
      <c r="BG117" s="0" t="n">
        <f aca="false">IF($B27=0,0,IF(SIN(BG$12)=0,999999999,(SIN(BG$12)*COS($E27)+SIN($E27)*COS(BG$12))/SIN(BG$12)*$B27))</f>
        <v>0.583807990823354</v>
      </c>
      <c r="BH117" s="0" t="n">
        <f aca="false">IF($B27=0,0,IF(SIN(BH$12)=0,999999999,(SIN(BH$12)*COS($E27)+SIN($E27)*COS(BH$12))/SIN(BH$12)*$B27))</f>
        <v>0.580292401968528</v>
      </c>
      <c r="BI117" s="0" t="n">
        <f aca="false">IF($B27=0,0,IF(SIN(BI$12)=0,999999999,(SIN(BI$12)*COS($E27)+SIN($E27)*COS(BI$12))/SIN(BI$12)*$B27))</f>
        <v>0.576864864775934</v>
      </c>
      <c r="BJ117" s="0" t="n">
        <f aca="false">IF($B27=0,0,IF(SIN(BJ$12)=0,999999999,(SIN(BJ$12)*COS($E27)+SIN($E27)*COS(BJ$12))/SIN(BJ$12)*$B27))</f>
        <v>0.573520099798497</v>
      </c>
      <c r="BK117" s="0" t="n">
        <f aca="false">IF($B27=0,0,IF(SIN(BK$12)=0,999999999,(SIN(BK$12)*COS($E27)+SIN($E27)*COS(BK$12))/SIN(BK$12)*$B27))</f>
        <v>0.570253178108798</v>
      </c>
      <c r="BL117" s="0" t="n">
        <f aca="false">IF($B27=0,0,IF(SIN(BL$12)=0,999999999,(SIN(BL$12)*COS($E27)+SIN($E27)*COS(BL$12))/SIN(BL$12)*$B27))</f>
        <v>0.567059490345531</v>
      </c>
      <c r="BM117" s="0" t="n">
        <f aca="false">IF($B27=0,0,IF(SIN(BM$12)=0,999999999,(SIN(BM$12)*COS($E27)+SIN($E27)*COS(BM$12))/SIN(BM$12)*$B27))</f>
        <v>0.563934718870856</v>
      </c>
      <c r="BN117" s="0" t="n">
        <f aca="false">IF($B27=0,0,IF(SIN(BN$12)=0,999999999,(SIN(BN$12)*COS($E27)+SIN($E27)*COS(BN$12))/SIN(BN$12)*$B27))</f>
        <v>0.560874812673598</v>
      </c>
      <c r="BO117" s="0" t="n">
        <f aca="false">IF($B27=0,0,IF(SIN(BO$12)=0,999999999,(SIN(BO$12)*COS($E27)+SIN($E27)*COS(BO$12))/SIN(BO$12)*$B27))</f>
        <v>0.557875964701051</v>
      </c>
      <c r="BP117" s="0" t="n">
        <f aca="false">IF($B27=0,0,IF(SIN(BP$12)=0,999999999,(SIN(BP$12)*COS($E27)+SIN($E27)*COS(BP$12))/SIN(BP$12)*$B27))</f>
        <v>0.55493459134286</v>
      </c>
      <c r="BQ117" s="0" t="n">
        <f aca="false">IF($B27=0,0,IF(SIN(BQ$12)=0,999999999,(SIN(BQ$12)*COS($E27)+SIN($E27)*COS(BQ$12))/SIN(BQ$12)*$B27))</f>
        <v>0.55204731382548</v>
      </c>
      <c r="BR117" s="0" t="n">
        <f aca="false">IF($B27=0,0,IF(SIN(BR$12)=0,999999999,(SIN(BR$12)*COS($E27)+SIN($E27)*COS(BR$12))/SIN(BR$12)*$B27))</f>
        <v>0.549210941305676</v>
      </c>
      <c r="BS117" s="0" t="n">
        <f aca="false">IF($B27=0,0,IF(SIN(BS$12)=0,999999999,(SIN(BS$12)*COS($E27)+SIN($E27)*COS(BS$12))/SIN(BS$12)*$B27))</f>
        <v>0.546422455477437</v>
      </c>
      <c r="BT117" s="0" t="n">
        <f aca="false">IF($B27=0,0,IF(SIN(BT$12)=0,999999999,(SIN(BT$12)*COS($E27)+SIN($E27)*COS(BT$12))/SIN(BT$12)*$B27))</f>
        <v>0.54367899652896</v>
      </c>
      <c r="BU117" s="0" t="n">
        <f aca="false">IF($B27=0,0,IF(SIN(BU$12)=0,999999999,(SIN(BU$12)*COS($E27)+SIN($E27)*COS(BU$12))/SIN(BU$12)*$B27))</f>
        <v>0.540977850305673</v>
      </c>
      <c r="BV117" s="0" t="n">
        <f aca="false">IF($B27=0,0,IF(SIN(BV$12)=0,999999999,(SIN(BV$12)*COS($E27)+SIN($E27)*COS(BV$12))/SIN(BV$12)*$B27))</f>
        <v>0.538316436552016</v>
      </c>
      <c r="BW117" s="0" t="n">
        <f aca="false">IF($B27=0,0,IF(SIN(BW$12)=0,999999999,(SIN(BW$12)*COS($E27)+SIN($E27)*COS(BW$12))/SIN(BW$12)*$B27))</f>
        <v>0.535692298119211</v>
      </c>
      <c r="BX117" s="0" t="n">
        <f aca="false">IF($B27=0,0,IF(SIN(BX$12)=0,999999999,(SIN(BX$12)*COS($E27)+SIN($E27)*COS(BX$12))/SIN(BX$12)*$B27))</f>
        <v>0.53310309103891</v>
      </c>
      <c r="BY117" s="0" t="n">
        <f aca="false">IF($B27=0,0,IF(SIN(BY$12)=0,999999999,(SIN(BY$12)*COS($E27)+SIN($E27)*COS(BY$12))/SIN(BY$12)*$B27))</f>
        <v>0.530546575373648</v>
      </c>
      <c r="BZ117" s="0" t="n">
        <f aca="false">IF($B27=0,0,IF(SIN(BZ$12)=0,999999999,(SIN(BZ$12)*COS($E27)+SIN($E27)*COS(BZ$12))/SIN(BZ$12)*$B27))</f>
        <v>0.528020606764622</v>
      </c>
      <c r="CA117" s="0" t="n">
        <f aca="false">IF($B27=0,0,IF(SIN(CA$12)=0,999999999,(SIN(CA$12)*COS($E27)+SIN($E27)*COS(CA$12))/SIN(CA$12)*$B27))</f>
        <v>0.525523128605779</v>
      </c>
      <c r="CB117" s="0" t="n">
        <f aca="false">IF($B27=0,0,IF(SIN(CB$12)=0,999999999,(SIN(CB$12)*COS($E27)+SIN($E27)*COS(CB$12))/SIN(CB$12)*$B27))</f>
        <v>0.523052164780519</v>
      </c>
      <c r="CC117" s="0" t="n">
        <f aca="false">IF($B27=0,0,IF(SIN(CC$12)=0,999999999,(SIN(CC$12)*COS($E27)+SIN($E27)*COS(CC$12))/SIN(CC$12)*$B27))</f>
        <v>0.520605812903805</v>
      </c>
      <c r="CD117" s="0" t="n">
        <f aca="false">IF($B27=0,0,IF(SIN(CD$12)=0,999999999,(SIN(CD$12)*COS($E27)+SIN($E27)*COS(CD$12))/SIN(CD$12)*$B27))</f>
        <v>0.518182238018138</v>
      </c>
      <c r="CE117" s="0" t="n">
        <f aca="false">IF($B27=0,0,IF(SIN(CE$12)=0,999999999,(SIN(CE$12)*COS($E27)+SIN($E27)*COS(CE$12))/SIN(CE$12)*$B27))</f>
        <v>0.515779666696813</v>
      </c>
      <c r="CF117" s="0" t="n">
        <f aca="false">IF($B27=0,0,IF(SIN(CF$12)=0,999999999,(SIN(CF$12)*COS($E27)+SIN($E27)*COS(CF$12))/SIN(CF$12)*$B27))</f>
        <v>0.513396381512239</v>
      </c>
      <c r="CG117" s="0" t="n">
        <f aca="false">IF($B27=0,0,IF(SIN(CG$12)=0,999999999,(SIN(CG$12)*COS($E27)+SIN($E27)*COS(CG$12))/SIN(CG$12)*$B27))</f>
        <v>0.511030715830958</v>
      </c>
      <c r="CH117" s="0" t="n">
        <f aca="false">IF($B27=0,0,IF(SIN(CH$12)=0,999999999,(SIN(CH$12)*COS($E27)+SIN($E27)*COS(CH$12))/SIN(CH$12)*$B27))</f>
        <v>0.508681048900325</v>
      </c>
      <c r="CI117" s="0" t="n">
        <f aca="false">IF($B27=0,0,IF(SIN(CI$12)=0,999999999,(SIN(CI$12)*COS($E27)+SIN($E27)*COS(CI$12))/SIN(CI$12)*$B27))</f>
        <v>0.506345801194792</v>
      </c>
      <c r="CJ117" s="0" t="n">
        <f aca="false">IF($B27=0,0,IF(SIN(CJ$12)=0,999999999,(SIN(CJ$12)*COS($E27)+SIN($E27)*COS(CJ$12))/SIN(CJ$12)*$B27))</f>
        <v>0.504023429992279</v>
      </c>
      <c r="CK117" s="0" t="n">
        <f aca="false">IF($B27=0,0,IF(SIN(CK$12)=0,999999999,(SIN(CK$12)*COS($E27)+SIN($E27)*COS(CK$12))/SIN(CK$12)*$B27))</f>
        <v>0.501712425153398</v>
      </c>
      <c r="CL117" s="0" t="n">
        <f aca="false">IF($B27=0,0,IF(SIN(CL$12)=0,999999999,(SIN(CL$12)*COS($E27)+SIN($E27)*COS(CL$12))/SIN(CL$12)*$B27))</f>
        <v>0.499411305078204</v>
      </c>
      <c r="CM117" s="0" t="n">
        <f aca="false">IF($B27=0,0,IF(SIN(CM$12)=0,999999999,(SIN(CM$12)*COS($E27)+SIN($E27)*COS(CM$12))/SIN(CM$12)*$B27))</f>
        <v>0.49711861281687</v>
      </c>
      <c r="CN117" s="0" t="n">
        <f aca="false">IF($B27=0,0,IF(SIN(CN$12)=0,999999999,(SIN(CN$12)*COS($E27)+SIN($E27)*COS(CN$12))/SIN(CN$12)*$B27))</f>
        <v>0.49483291231208</v>
      </c>
      <c r="CO117" s="0" t="n">
        <f aca="false">IF($B27=0,0,IF(SIN(CO$12)=0,999999999,(SIN(CO$12)*COS($E27)+SIN($E27)*COS(CO$12))/SIN(CO$12)*$B27))</f>
        <v>0.492552784752207</v>
      </c>
      <c r="CP117" s="0" t="n">
        <f aca="false">IF($B27=0,0,IF(SIN(CP$12)=0,999999999,(SIN(CP$12)*COS($E27)+SIN($E27)*COS(CP$12))/SIN(CP$12)*$B27))</f>
        <v>0.490276825015294</v>
      </c>
      <c r="CQ117" s="0" t="n">
        <f aca="false">IF($B27=0,0,IF(SIN(CQ$12)=0,999999999,(SIN(CQ$12)*COS($E27)+SIN($E27)*COS(CQ$12))/SIN(CQ$12)*$B27))</f>
        <v>0.488003638184735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8.451198319</v>
      </c>
      <c r="H118" s="0" t="n">
        <f aca="false">IF($B28=0,0,IF(SIN(H$12)=0,999999999,(SIN(H$12)*COS($E28)+SIN($E28)*COS(H$12))/SIN(H$12)*$B28))</f>
        <v>4.46685105917127</v>
      </c>
      <c r="I118" s="0" t="n">
        <f aca="false">IF($B28=0,0,IF(SIN(I$12)=0,999999999,(SIN(I$12)*COS($E28)+SIN($E28)*COS(I$12))/SIN(I$12)*$B28))</f>
        <v>3.13819571860542</v>
      </c>
      <c r="J118" s="0" t="n">
        <f aca="false">IF($B28=0,0,IF(SIN(J$12)=0,999999999,(SIN(J$12)*COS($E28)+SIN($E28)*COS(J$12))/SIN(J$12)*$B28))</f>
        <v>2.47346311117853</v>
      </c>
      <c r="K118" s="0" t="n">
        <f aca="false">IF($B28=0,0,IF(SIN(K$12)=0,999999999,(SIN(K$12)*COS($E28)+SIN($E28)*COS(K$12))/SIN(K$12)*$B28))</f>
        <v>2.0742993204886</v>
      </c>
      <c r="L118" s="0" t="n">
        <f aca="false">IF($B28=0,0,IF(SIN(L$12)=0,999999999,(SIN(L$12)*COS($E28)+SIN($E28)*COS(L$12))/SIN(L$12)*$B28))</f>
        <v>1.80791964155301</v>
      </c>
      <c r="M118" s="0" t="n">
        <f aca="false">IF($B28=0,0,IF(SIN(M$12)=0,999999999,(SIN(M$12)*COS($E28)+SIN($E28)*COS(M$12))/SIN(M$12)*$B28))</f>
        <v>1.61741628671559</v>
      </c>
      <c r="N118" s="0" t="n">
        <f aca="false">IF($B28=0,0,IF(SIN(N$12)=0,999999999,(SIN(N$12)*COS($E28)+SIN($E28)*COS(N$12))/SIN(N$12)*$B28))</f>
        <v>1.47433531207954</v>
      </c>
      <c r="O118" s="0" t="n">
        <f aca="false">IF($B28=0,0,IF(SIN(O$12)=0,999999999,(SIN(O$12)*COS($E28)+SIN($E28)*COS(O$12))/SIN(O$12)*$B28))</f>
        <v>1.36286892627907</v>
      </c>
      <c r="P118" s="0" t="n">
        <f aca="false">IF($B28=0,0,IF(SIN(P$12)=0,999999999,(SIN(P$12)*COS($E28)+SIN($E28)*COS(P$12))/SIN(P$12)*$B28))</f>
        <v>1.27353241395231</v>
      </c>
      <c r="Q118" s="0" t="n">
        <f aca="false">IF($B28=0,0,IF(SIN(Q$12)=0,999999999,(SIN(Q$12)*COS($E28)+SIN($E28)*COS(Q$12))/SIN(Q$12)*$B28))</f>
        <v>1.20029001001418</v>
      </c>
      <c r="R118" s="0" t="n">
        <f aca="false">IF($B28=0,0,IF(SIN(R$12)=0,999999999,(SIN(R$12)*COS($E28)+SIN($E28)*COS(R$12))/SIN(R$12)*$B28))</f>
        <v>1.13911783676227</v>
      </c>
      <c r="S118" s="0" t="n">
        <f aca="false">IF($B28=0,0,IF(SIN(S$12)=0,999999999,(SIN(S$12)*COS($E28)+SIN($E28)*COS(S$12))/SIN(S$12)*$B28))</f>
        <v>1.08723010075124</v>
      </c>
      <c r="T118" s="0" t="n">
        <f aca="false">IF($B28=0,0,IF(SIN(T$12)=0,999999999,(SIN(T$12)*COS($E28)+SIN($E28)*COS(T$12))/SIN(T$12)*$B28))</f>
        <v>1.0426369195511</v>
      </c>
      <c r="U118" s="0" t="n">
        <f aca="false">IF($B28=0,0,IF(SIN(U$12)=0,999999999,(SIN(U$12)*COS($E28)+SIN($E28)*COS(U$12))/SIN(U$12)*$B28))</f>
        <v>1.00387901777634</v>
      </c>
      <c r="V118" s="0" t="n">
        <f aca="false">IF($B28=0,0,IF(SIN(V$12)=0,999999999,(SIN(V$12)*COS($E28)+SIN($E28)*COS(V$12))/SIN(V$12)*$B28))</f>
        <v>0.96986191207954</v>
      </c>
      <c r="W118" s="0" t="n">
        <f aca="false">IF($B28=0,0,IF(SIN(W$12)=0,999999999,(SIN(W$12)*COS($E28)+SIN($E28)*COS(W$12))/SIN(W$12)*$B28))</f>
        <v>0.939748619064583</v>
      </c>
      <c r="X118" s="0" t="n">
        <f aca="false">IF($B28=0,0,IF(SIN(X$12)=0,999999999,(SIN(X$12)*COS($E28)+SIN($E28)*COS(X$12))/SIN(X$12)*$B28))</f>
        <v>0.912888127205957</v>
      </c>
      <c r="Y118" s="0" t="n">
        <f aca="false">IF($B28=0,0,IF(SIN(Y$12)=0,999999999,(SIN(Y$12)*COS($E28)+SIN($E28)*COS(Y$12))/SIN(Y$12)*$B28))</f>
        <v>0.888766456560706</v>
      </c>
      <c r="Z118" s="0" t="n">
        <f aca="false">IF($B28=0,0,IF(SIN(Z$12)=0,999999999,(SIN(Z$12)*COS($E28)+SIN($E28)*COS(Z$12))/SIN(Z$12)*$B28))</f>
        <v>0.866972400545122</v>
      </c>
      <c r="AA118" s="0" t="n">
        <f aca="false">IF($B28=0,0,IF(SIN(AA$12)=0,999999999,(SIN(AA$12)*COS($E28)+SIN($E28)*COS(AA$12))/SIN(AA$12)*$B28))</f>
        <v>0.847173055754015</v>
      </c>
      <c r="AB118" s="0" t="n">
        <f aca="false">IF($B28=0,0,IF(SIN(AB$12)=0,999999999,(SIN(AB$12)*COS($E28)+SIN($E28)*COS(AB$12))/SIN(AB$12)*$B28))</f>
        <v>0.829096025444806</v>
      </c>
      <c r="AC118" s="0" t="n">
        <f aca="false">IF($B28=0,0,IF(SIN(AC$12)=0,999999999,(SIN(AC$12)*COS($E28)+SIN($E28)*COS(AC$12))/SIN(AC$12)*$B28))</f>
        <v>0.812516265570472</v>
      </c>
      <c r="AD118" s="0" t="n">
        <f aca="false">IF($B28=0,0,IF(SIN(AD$12)=0,999999999,(SIN(AD$12)*COS($E28)+SIN($E28)*COS(AD$12))/SIN(AD$12)*$B28))</f>
        <v>0.797246219283985</v>
      </c>
      <c r="AE118" s="0" t="n">
        <f aca="false">IF($B28=0,0,IF(SIN(AE$12)=0,999999999,(SIN(AE$12)*COS($E28)+SIN($E28)*COS(AE$12))/SIN(AE$12)*$B28))</f>
        <v>0.783128319141603</v>
      </c>
      <c r="AF118" s="0" t="n">
        <f aca="false">IF($B28=0,0,IF(SIN(AF$12)=0,999999999,(SIN(AF$12)*COS($E28)+SIN($E28)*COS(AF$12))/SIN(AF$12)*$B28))</f>
        <v>0.770029219546996</v>
      </c>
      <c r="AG118" s="0" t="n">
        <f aca="false">IF($B28=0,0,IF(SIN(AG$12)=0,999999999,(SIN(AG$12)*COS($E28)+SIN($E28)*COS(AG$12))/SIN(AG$12)*$B28))</f>
        <v>0.757835310854596</v>
      </c>
      <c r="AH118" s="0" t="n">
        <f aca="false">IF($B28=0,0,IF(SIN(AH$12)=0,999999999,(SIN(AH$12)*COS($E28)+SIN($E28)*COS(AH$12))/SIN(AH$12)*$B28))</f>
        <v>0.746449194716681</v>
      </c>
      <c r="AI118" s="0" t="n">
        <f aca="false">IF($B28=0,0,IF(SIN(AI$12)=0,999999999,(SIN(AI$12)*COS($E28)+SIN($E28)*COS(AI$12))/SIN(AI$12)*$B28))</f>
        <v>0.735786888649161</v>
      </c>
      <c r="AJ118" s="0" t="n">
        <f aca="false">IF($B28=0,0,IF(SIN(AJ$12)=0,999999999,(SIN(AJ$12)*COS($E28)+SIN($E28)*COS(AJ$12))/SIN(AJ$12)*$B28))</f>
        <v>0.725775589664321</v>
      </c>
      <c r="AK118" s="0" t="n">
        <f aca="false">IF($B28=0,0,IF(SIN(AK$12)=0,999999999,(SIN(AK$12)*COS($E28)+SIN($E28)*COS(AK$12))/SIN(AK$12)*$B28))</f>
        <v>0.716351870728861</v>
      </c>
      <c r="AL118" s="0" t="n">
        <f aca="false">IF($B28=0,0,IF(SIN(AL$12)=0,999999999,(SIN(AL$12)*COS($E28)+SIN($E28)*COS(AL$12))/SIN(AL$12)*$B28))</f>
        <v>0.707460215365948</v>
      </c>
      <c r="AM118" s="0" t="n">
        <f aca="false">IF($B28=0,0,IF(SIN(AM$12)=0,999999999,(SIN(AM$12)*COS($E28)+SIN($E28)*COS(AM$12))/SIN(AM$12)*$B28))</f>
        <v>0.699051818672986</v>
      </c>
      <c r="AN118" s="0" t="n">
        <f aca="false">IF($B28=0,0,IF(SIN(AN$12)=0,999999999,(SIN(AN$12)*COS($E28)+SIN($E28)*COS(AN$12))/SIN(AN$12)*$B28))</f>
        <v>0.691083599904007</v>
      </c>
      <c r="AO118" s="0" t="n">
        <f aca="false">IF($B28=0,0,IF(SIN(AO$12)=0,999999999,(SIN(AO$12)*COS($E28)+SIN($E28)*COS(AO$12))/SIN(AO$12)*$B28))</f>
        <v>0.683517384302937</v>
      </c>
      <c r="AP118" s="0" t="n">
        <f aca="false">IF($B28=0,0,IF(SIN(AP$12)=0,999999999,(SIN(AP$12)*COS($E28)+SIN($E28)*COS(AP$12))/SIN(AP$12)*$B28))</f>
        <v>0.676319221276991</v>
      </c>
      <c r="AQ118" s="0" t="n">
        <f aca="false">IF($B28=0,0,IF(SIN(AQ$12)=0,999999999,(SIN(AQ$12)*COS($E28)+SIN($E28)*COS(AQ$12))/SIN(AQ$12)*$B28))</f>
        <v>0.669458813115242</v>
      </c>
      <c r="AR118" s="0" t="n">
        <f aca="false">IF($B28=0,0,IF(SIN(AR$12)=0,999999999,(SIN(AR$12)*COS($E28)+SIN($E28)*COS(AR$12))/SIN(AR$12)*$B28))</f>
        <v>0.662909033887866</v>
      </c>
      <c r="AS118" s="0" t="n">
        <f aca="false">IF($B28=0,0,IF(SIN(AS$12)=0,999999999,(SIN(AS$12)*COS($E28)+SIN($E28)*COS(AS$12))/SIN(AS$12)*$B28))</f>
        <v>0.656645522338864</v>
      </c>
      <c r="AT118" s="0" t="n">
        <f aca="false">IF($B28=0,0,IF(SIN(AT$12)=0,999999999,(SIN(AT$12)*COS($E28)+SIN($E28)*COS(AT$12))/SIN(AT$12)*$B28))</f>
        <v>0.650646335822404</v>
      </c>
      <c r="AU118" s="0" t="n">
        <f aca="false">IF($B28=0,0,IF(SIN(AU$12)=0,999999999,(SIN(AU$12)*COS($E28)+SIN($E28)*COS(AU$12))/SIN(AU$12)*$B28))</f>
        <v>0.644891654859735</v>
      </c>
      <c r="AV118" s="0" t="n">
        <f aca="false">IF($B28=0,0,IF(SIN(AV$12)=0,999999999,(SIN(AV$12)*COS($E28)+SIN($E28)*COS(AV$12))/SIN(AV$12)*$B28))</f>
        <v>0.639363529878827</v>
      </c>
      <c r="AW118" s="0" t="n">
        <f aca="false">IF($B28=0,0,IF(SIN(AW$12)=0,999999999,(SIN(AW$12)*COS($E28)+SIN($E28)*COS(AW$12))/SIN(AW$12)*$B28))</f>
        <v>0.634045663268736</v>
      </c>
      <c r="AX118" s="0" t="n">
        <f aca="false">IF($B28=0,0,IF(SIN(AX$12)=0,999999999,(SIN(AX$12)*COS($E28)+SIN($E28)*COS(AX$12))/SIN(AX$12)*$B28))</f>
        <v>0.628923221129308</v>
      </c>
      <c r="AY118" s="0" t="n">
        <f aca="false">IF($B28=0,0,IF(SIN(AY$12)=0,999999999,(SIN(AY$12)*COS($E28)+SIN($E28)*COS(AY$12))/SIN(AY$12)*$B28))</f>
        <v>0.623982670095781</v>
      </c>
      <c r="AZ118" s="0" t="n">
        <f aca="false">IF($B28=0,0,IF(SIN(AZ$12)=0,999999999,(SIN(AZ$12)*COS($E28)+SIN($E28)*COS(AZ$12))/SIN(AZ$12)*$B28))</f>
        <v>0.619211635421343</v>
      </c>
      <c r="BA118" s="0" t="n">
        <f aca="false">IF($B28=0,0,IF(SIN(BA$12)=0,999999999,(SIN(BA$12)*COS($E28)+SIN($E28)*COS(BA$12))/SIN(BA$12)*$B28))</f>
        <v>0.614598777150301</v>
      </c>
      <c r="BB118" s="0" t="n">
        <f aca="false">IF($B28=0,0,IF(SIN(BB$12)=0,999999999,(SIN(BB$12)*COS($E28)+SIN($E28)*COS(BB$12))/SIN(BB$12)*$B28))</f>
        <v>0.610133681742349</v>
      </c>
      <c r="BC118" s="0" t="n">
        <f aca="false">IF($B28=0,0,IF(SIN(BC$12)=0,999999999,(SIN(BC$12)*COS($E28)+SIN($E28)*COS(BC$12))/SIN(BC$12)*$B28))</f>
        <v>0.605806766939275</v>
      </c>
      <c r="BD118" s="0" t="n">
        <f aca="false">IF($B28=0,0,IF(SIN(BD$12)=0,999999999,(SIN(BD$12)*COS($E28)+SIN($E28)*COS(BD$12))/SIN(BD$12)*$B28))</f>
        <v>0.601609198018738</v>
      </c>
      <c r="BE118" s="0" t="n">
        <f aca="false">IF($B28=0,0,IF(SIN(BE$12)=0,999999999,(SIN(BE$12)*COS($E28)+SIN($E28)*COS(BE$12))/SIN(BE$12)*$B28))</f>
        <v>0.597532813870726</v>
      </c>
      <c r="BF118" s="0" t="n">
        <f aca="false">IF($B28=0,0,IF(SIN(BF$12)=0,999999999,(SIN(BF$12)*COS($E28)+SIN($E28)*COS(BF$12))/SIN(BF$12)*$B28))</f>
        <v>0.593570061572854</v>
      </c>
      <c r="BG118" s="0" t="n">
        <f aca="false">IF($B28=0,0,IF(SIN(BG$12)=0,999999999,(SIN(BG$12)*COS($E28)+SIN($E28)*COS(BG$12))/SIN(BG$12)*$B28))</f>
        <v>0.589713938340413</v>
      </c>
      <c r="BH118" s="0" t="n">
        <f aca="false">IF($B28=0,0,IF(SIN(BH$12)=0,999999999,(SIN(BH$12)*COS($E28)+SIN($E28)*COS(BH$12))/SIN(BH$12)*$B28))</f>
        <v>0.585957939893503</v>
      </c>
      <c r="BI118" s="0" t="n">
        <f aca="false">IF($B28=0,0,IF(SIN(BI$12)=0,999999999,(SIN(BI$12)*COS($E28)+SIN($E28)*COS(BI$12))/SIN(BI$12)*$B28))</f>
        <v>0.58229601442277</v>
      </c>
      <c r="BJ118" s="0" t="n">
        <f aca="false">IF($B28=0,0,IF(SIN(BJ$12)=0,999999999,(SIN(BJ$12)*COS($E28)+SIN($E28)*COS(BJ$12))/SIN(BJ$12)*$B28))</f>
        <v>0.578722521452087</v>
      </c>
      <c r="BK118" s="0" t="n">
        <f aca="false">IF($B28=0,0,IF(SIN(BK$12)=0,999999999,(SIN(BK$12)*COS($E28)+SIN($E28)*COS(BK$12))/SIN(BK$12)*$B28))</f>
        <v>0.575232194994873</v>
      </c>
      <c r="BL118" s="0" t="n">
        <f aca="false">IF($B28=0,0,IF(SIN(BL$12)=0,999999999,(SIN(BL$12)*COS($E28)+SIN($E28)*COS(BL$12))/SIN(BL$12)*$B28))</f>
        <v>0.571820110483831</v>
      </c>
      <c r="BM118" s="0" t="n">
        <f aca="false">IF($B28=0,0,IF(SIN(BM$12)=0,999999999,(SIN(BM$12)*COS($E28)+SIN($E28)*COS(BM$12))/SIN(BM$12)*$B28))</f>
        <v>0.568481655024308</v>
      </c>
      <c r="BN118" s="0" t="n">
        <f aca="false">IF($B28=0,0,IF(SIN(BN$12)=0,999999999,(SIN(BN$12)*COS($E28)+SIN($E28)*COS(BN$12))/SIN(BN$12)*$B28))</f>
        <v>0.565212500581287</v>
      </c>
      <c r="BO118" s="0" t="n">
        <f aca="false">IF($B28=0,0,IF(SIN(BO$12)=0,999999999,(SIN(BO$12)*COS($E28)+SIN($E28)*COS(BO$12))/SIN(BO$12)*$B28))</f>
        <v>0.562008579761039</v>
      </c>
      <c r="BP118" s="0" t="n">
        <f aca="false">IF($B28=0,0,IF(SIN(BP$12)=0,999999999,(SIN(BP$12)*COS($E28)+SIN($E28)*COS(BP$12))/SIN(BP$12)*$B28))</f>
        <v>0.558866063892046</v>
      </c>
      <c r="BQ118" s="0" t="n">
        <f aca="false">IF($B28=0,0,IF(SIN(BQ$12)=0,999999999,(SIN(BQ$12)*COS($E28)+SIN($E28)*COS(BQ$12))/SIN(BQ$12)*$B28))</f>
        <v>0.55578134314713</v>
      </c>
      <c r="BR118" s="0" t="n">
        <f aca="false">IF($B28=0,0,IF(SIN(BR$12)=0,999999999,(SIN(BR$12)*COS($E28)+SIN($E28)*COS(BR$12))/SIN(BR$12)*$B28))</f>
        <v>0.552751008480828</v>
      </c>
      <c r="BS118" s="0" t="n">
        <f aca="false">IF($B28=0,0,IF(SIN(BS$12)=0,999999999,(SIN(BS$12)*COS($E28)+SIN($E28)*COS(BS$12))/SIN(BS$12)*$B28))</f>
        <v>0.549771835183667</v>
      </c>
      <c r="BT118" s="0" t="n">
        <f aca="false">IF($B28=0,0,IF(SIN(BT$12)=0,999999999,(SIN(BT$12)*COS($E28)+SIN($E28)*COS(BT$12))/SIN(BT$12)*$B28))</f>
        <v>0.546840767878826</v>
      </c>
      <c r="BU118" s="0" t="n">
        <f aca="false">IF($B28=0,0,IF(SIN(BU$12)=0,999999999,(SIN(BU$12)*COS($E28)+SIN($E28)*COS(BU$12))/SIN(BU$12)*$B28))</f>
        <v>0.543954906807326</v>
      </c>
      <c r="BV118" s="0" t="n">
        <f aca="false">IF($B28=0,0,IF(SIN(BV$12)=0,999999999,(SIN(BV$12)*COS($E28)+SIN($E28)*COS(BV$12))/SIN(BV$12)*$B28))</f>
        <v>0.541111495265729</v>
      </c>
      <c r="BW118" s="0" t="n">
        <f aca="false">IF($B28=0,0,IF(SIN(BW$12)=0,999999999,(SIN(BW$12)*COS($E28)+SIN($E28)*COS(BW$12))/SIN(BW$12)*$B28))</f>
        <v>0.538307908075901</v>
      </c>
      <c r="BX118" s="0" t="n">
        <f aca="false">IF($B28=0,0,IF(SIN(BX$12)=0,999999999,(SIN(BX$12)*COS($E28)+SIN($E28)*COS(BX$12))/SIN(BX$12)*$B28))</f>
        <v>0.535541640979853</v>
      </c>
      <c r="BY118" s="0" t="n">
        <f aca="false">IF($B28=0,0,IF(SIN(BY$12)=0,999999999,(SIN(BY$12)*COS($E28)+SIN($E28)*COS(BY$12))/SIN(BY$12)*$B28))</f>
        <v>0.532810300864513</v>
      </c>
      <c r="BZ118" s="0" t="n">
        <f aca="false">IF($B28=0,0,IF(SIN(BZ$12)=0,999999999,(SIN(BZ$12)*COS($E28)+SIN($E28)*COS(BZ$12))/SIN(BZ$12)*$B28))</f>
        <v>0.530111596731514</v>
      </c>
      <c r="CA118" s="0" t="n">
        <f aca="false">IF($B28=0,0,IF(SIN(CA$12)=0,999999999,(SIN(CA$12)*COS($E28)+SIN($E28)*COS(CA$12))/SIN(CA$12)*$B28))</f>
        <v>0.527443331336109</v>
      </c>
      <c r="CB118" s="0" t="n">
        <f aca="false">IF($B28=0,0,IF(SIN(CB$12)=0,999999999,(SIN(CB$12)*COS($E28)+SIN($E28)*COS(CB$12))/SIN(CB$12)*$B28))</f>
        <v>0.524803393427184</v>
      </c>
      <c r="CC118" s="0" t="n">
        <f aca="false">IF($B28=0,0,IF(SIN(CC$12)=0,999999999,(SIN(CC$12)*COS($E28)+SIN($E28)*COS(CC$12))/SIN(CC$12)*$B28))</f>
        <v>0.522189750527241</v>
      </c>
      <c r="CD118" s="0" t="n">
        <f aca="false">IF($B28=0,0,IF(SIN(CD$12)=0,999999999,(SIN(CD$12)*COS($E28)+SIN($E28)*COS(CD$12))/SIN(CD$12)*$B28))</f>
        <v>0.519600442197276</v>
      </c>
      <c r="CE118" s="0" t="n">
        <f aca="false">IF($B28=0,0,IF(SIN(CE$12)=0,999999999,(SIN(CE$12)*COS($E28)+SIN($E28)*COS(CE$12))/SIN(CE$12)*$B28))</f>
        <v>0.51703357373679</v>
      </c>
      <c r="CF118" s="0" t="n">
        <f aca="false">IF($B28=0,0,IF(SIN(CF$12)=0,999999999,(SIN(CF$12)*COS($E28)+SIN($E28)*COS(CF$12))/SIN(CF$12)*$B28))</f>
        <v>0.514487310273839</v>
      </c>
      <c r="CG118" s="0" t="n">
        <f aca="false">IF($B28=0,0,IF(SIN(CG$12)=0,999999999,(SIN(CG$12)*COS($E28)+SIN($E28)*COS(CG$12))/SIN(CG$12)*$B28))</f>
        <v>0.511959871204107</v>
      </c>
      <c r="CH118" s="0" t="n">
        <f aca="false">IF($B28=0,0,IF(SIN(CH$12)=0,999999999,(SIN(CH$12)*COS($E28)+SIN($E28)*COS(CH$12))/SIN(CH$12)*$B28))</f>
        <v>0.509449524941603</v>
      </c>
      <c r="CI118" s="0" t="n">
        <f aca="false">IF($B28=0,0,IF(SIN(CI$12)=0,999999999,(SIN(CI$12)*COS($E28)+SIN($E28)*COS(CI$12))/SIN(CI$12)*$B28))</f>
        <v>0.506954583946699</v>
      </c>
      <c r="CJ118" s="0" t="n">
        <f aca="false">IF($B28=0,0,IF(SIN(CJ$12)=0,999999999,(SIN(CJ$12)*COS($E28)+SIN($E28)*COS(CJ$12))/SIN(CJ$12)*$B28))</f>
        <v>0.5044734</v>
      </c>
      <c r="CK118" s="0" t="n">
        <f aca="false">IF($B28=0,0,IF(SIN(CK$12)=0,999999999,(SIN(CK$12)*COS($E28)+SIN($E28)*COS(CK$12))/SIN(CK$12)*$B28))</f>
        <v>0.502004359692933</v>
      </c>
      <c r="CL118" s="0" t="n">
        <f aca="false">IF($B28=0,0,IF(SIN(CL$12)=0,999999999,(SIN(CL$12)*COS($E28)+SIN($E28)*COS(CL$12))/SIN(CL$12)*$B28))</f>
        <v>0.499545880108008</v>
      </c>
      <c r="CM118" s="0" t="n">
        <f aca="false">IF($B28=0,0,IF(SIN(CM$12)=0,999999999,(SIN(CM$12)*COS($E28)+SIN($E28)*COS(CM$12))/SIN(CM$12)*$B28))</f>
        <v>0.497096404663519</v>
      </c>
      <c r="CN118" s="0" t="n">
        <f aca="false">IF($B28=0,0,IF(SIN(CN$12)=0,999999999,(SIN(CN$12)*COS($E28)+SIN($E28)*COS(CN$12))/SIN(CN$12)*$B28))</f>
        <v>0.494654399098987</v>
      </c>
      <c r="CO118" s="0" t="n">
        <f aca="false">IF($B28=0,0,IF(SIN(CO$12)=0,999999999,(SIN(CO$12)*COS($E28)+SIN($E28)*COS(CO$12))/SIN(CO$12)*$B28))</f>
        <v>0.492218347578946</v>
      </c>
      <c r="CP118" s="0" t="n">
        <f aca="false">IF($B28=0,0,IF(SIN(CP$12)=0,999999999,(SIN(CP$12)*COS($E28)+SIN($E28)*COS(CP$12))/SIN(CP$12)*$B28))</f>
        <v>0.489786748893752</v>
      </c>
      <c r="CQ118" s="0" t="n">
        <f aca="false">IF($B28=0,0,IF(SIN(CQ$12)=0,999999999,(SIN(CQ$12)*COS($E28)+SIN($E28)*COS(CQ$12))/SIN(CQ$12)*$B28))</f>
        <v>0.487358112736998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8.96079190446668</v>
      </c>
      <c r="H119" s="0" t="n">
        <f aca="false">IF($B29=0,0,IF(SIN(H$12)=0,999999999,(SIN(H$12)*COS($E29)+SIN($E29)*COS(H$12))/SIN(H$12)*$B29))</f>
        <v>4.72108804679414</v>
      </c>
      <c r="I119" s="0" t="n">
        <f aca="false">IF($B29=0,0,IF(SIN(I$12)=0,999999999,(SIN(I$12)*COS($E29)+SIN($E29)*COS(I$12))/SIN(I$12)*$B29))</f>
        <v>3.30727925816049</v>
      </c>
      <c r="J119" s="0" t="n">
        <f aca="false">IF($B29=0,0,IF(SIN(J$12)=0,999999999,(SIN(J$12)*COS($E29)+SIN($E29)*COS(J$12))/SIN(J$12)*$B29))</f>
        <v>2.5999439743003</v>
      </c>
      <c r="K119" s="0" t="n">
        <f aca="false">IF($B29=0,0,IF(SIN(K$12)=0,999999999,(SIN(K$12)*COS($E29)+SIN($E29)*COS(K$12))/SIN(K$12)*$B29))</f>
        <v>2.1751977981088</v>
      </c>
      <c r="L119" s="0" t="n">
        <f aca="false">IF($B29=0,0,IF(SIN(L$12)=0,999999999,(SIN(L$12)*COS($E29)+SIN($E29)*COS(L$12))/SIN(L$12)*$B29))</f>
        <v>1.89174586012754</v>
      </c>
      <c r="M119" s="0" t="n">
        <f aca="false">IF($B29=0,0,IF(SIN(M$12)=0,999999999,(SIN(M$12)*COS($E29)+SIN($E29)*COS(M$12))/SIN(M$12)*$B29))</f>
        <v>1.68903315570366</v>
      </c>
      <c r="N119" s="0" t="n">
        <f aca="false">IF($B29=0,0,IF(SIN(N$12)=0,999999999,(SIN(N$12)*COS($E29)+SIN($E29)*COS(N$12))/SIN(N$12)*$B29))</f>
        <v>1.53678212923312</v>
      </c>
      <c r="O119" s="0" t="n">
        <f aca="false">IF($B29=0,0,IF(SIN(O$12)=0,999999999,(SIN(O$12)*COS($E29)+SIN($E29)*COS(O$12))/SIN(O$12)*$B29))</f>
        <v>1.41817186886657</v>
      </c>
      <c r="P119" s="0" t="n">
        <f aca="false">IF($B29=0,0,IF(SIN(P$12)=0,999999999,(SIN(P$12)*COS($E29)+SIN($E29)*COS(P$12))/SIN(P$12)*$B29))</f>
        <v>1.32310978435361</v>
      </c>
      <c r="Q119" s="0" t="n">
        <f aca="false">IF($B29=0,0,IF(SIN(Q$12)=0,999999999,(SIN(Q$12)*COS($E29)+SIN($E29)*COS(Q$12))/SIN(Q$12)*$B29))</f>
        <v>1.24517327875519</v>
      </c>
      <c r="R119" s="0" t="n">
        <f aca="false">IF($B29=0,0,IF(SIN(R$12)=0,999999999,(SIN(R$12)*COS($E29)+SIN($E29)*COS(R$12))/SIN(R$12)*$B29))</f>
        <v>1.18008058426714</v>
      </c>
      <c r="S119" s="0" t="n">
        <f aca="false">IF($B29=0,0,IF(SIN(S$12)=0,999999999,(SIN(S$12)*COS($E29)+SIN($E29)*COS(S$12))/SIN(S$12)*$B29))</f>
        <v>1.12486736609466</v>
      </c>
      <c r="T119" s="0" t="n">
        <f aca="false">IF($B29=0,0,IF(SIN(T$12)=0,999999999,(SIN(T$12)*COS($E29)+SIN($E29)*COS(T$12))/SIN(T$12)*$B29))</f>
        <v>1.07741621035171</v>
      </c>
      <c r="U119" s="0" t="n">
        <f aca="false">IF($B29=0,0,IF(SIN(U$12)=0,999999999,(SIN(U$12)*COS($E29)+SIN($E29)*COS(U$12))/SIN(U$12)*$B29))</f>
        <v>1.03617431677319</v>
      </c>
      <c r="V119" s="0" t="n">
        <f aca="false">IF($B29=0,0,IF(SIN(V$12)=0,999999999,(SIN(V$12)*COS($E29)+SIN($E29)*COS(V$12))/SIN(V$12)*$B29))</f>
        <v>0.99997705663382</v>
      </c>
      <c r="W119" s="0" t="n">
        <f aca="false">IF($B29=0,0,IF(SIN(W$12)=0,999999999,(SIN(W$12)*COS($E29)+SIN($E29)*COS(W$12))/SIN(W$12)*$B29))</f>
        <v>0.967933804317448</v>
      </c>
      <c r="X119" s="0" t="n">
        <f aca="false">IF($B29=0,0,IF(SIN(X$12)=0,999999999,(SIN(X$12)*COS($E29)+SIN($E29)*COS(X$12))/SIN(X$12)*$B29))</f>
        <v>0.939351825005511</v>
      </c>
      <c r="Y119" s="0" t="n">
        <f aca="false">IF($B29=0,0,IF(SIN(Y$12)=0,999999999,(SIN(Y$12)*COS($E29)+SIN($E29)*COS(Y$12))/SIN(Y$12)*$B29))</f>
        <v>0.913684197808636</v>
      </c>
      <c r="Z119" s="0" t="n">
        <f aca="false">IF($B29=0,0,IF(SIN(Z$12)=0,999999999,(SIN(Z$12)*COS($E29)+SIN($E29)*COS(Z$12))/SIN(Z$12)*$B29))</f>
        <v>0.890493361935666</v>
      </c>
      <c r="AA119" s="0" t="n">
        <f aca="false">IF($B29=0,0,IF(SIN(AA$12)=0,999999999,(SIN(AA$12)*COS($E29)+SIN($E29)*COS(AA$12))/SIN(AA$12)*$B29))</f>
        <v>0.869425078220392</v>
      </c>
      <c r="AB119" s="0" t="n">
        <f aca="false">IF($B29=0,0,IF(SIN(AB$12)=0,999999999,(SIN(AB$12)*COS($E29)+SIN($E29)*COS(AB$12))/SIN(AB$12)*$B29))</f>
        <v>0.85018949202791</v>
      </c>
      <c r="AC119" s="0" t="n">
        <f aca="false">IF($B29=0,0,IF(SIN(AC$12)=0,999999999,(SIN(AC$12)*COS($E29)+SIN($E29)*COS(AC$12))/SIN(AC$12)*$B29))</f>
        <v>0.832547136250538</v>
      </c>
      <c r="AD119" s="0" t="n">
        <f aca="false">IF($B29=0,0,IF(SIN(AD$12)=0,999999999,(SIN(AD$12)*COS($E29)+SIN($E29)*COS(AD$12))/SIN(AD$12)*$B29))</f>
        <v>0.816298433533185</v>
      </c>
      <c r="AE119" s="0" t="n">
        <f aca="false">IF($B29=0,0,IF(SIN(AE$12)=0,999999999,(SIN(AE$12)*COS($E29)+SIN($E29)*COS(AE$12))/SIN(AE$12)*$B29))</f>
        <v>0.801275717943262</v>
      </c>
      <c r="AF119" s="0" t="n">
        <f aca="false">IF($B29=0,0,IF(SIN(AF$12)=0,999999999,(SIN(AF$12)*COS($E29)+SIN($E29)*COS(AF$12))/SIN(AF$12)*$B29))</f>
        <v>0.787337097772469</v>
      </c>
      <c r="AG119" s="0" t="n">
        <f aca="false">IF($B29=0,0,IF(SIN(AG$12)=0,999999999,(SIN(AG$12)*COS($E29)+SIN($E29)*COS(AG$12))/SIN(AG$12)*$B29))</f>
        <v>0.77436168213927</v>
      </c>
      <c r="AH119" s="0" t="n">
        <f aca="false">IF($B29=0,0,IF(SIN(AH$12)=0,999999999,(SIN(AH$12)*COS($E29)+SIN($E29)*COS(AH$12))/SIN(AH$12)*$B29))</f>
        <v>0.762245830441168</v>
      </c>
      <c r="AI119" s="0" t="n">
        <f aca="false">IF($B29=0,0,IF(SIN(AI$12)=0,999999999,(SIN(AI$12)*COS($E29)+SIN($E29)*COS(AI$12))/SIN(AI$12)*$B29))</f>
        <v>0.750900177761262</v>
      </c>
      <c r="AJ119" s="0" t="n">
        <f aca="false">IF($B29=0,0,IF(SIN(AJ$12)=0,999999999,(SIN(AJ$12)*COS($E29)+SIN($E29)*COS(AJ$12))/SIN(AJ$12)*$B29))</f>
        <v>0.74024725517234</v>
      </c>
      <c r="AK119" s="0" t="n">
        <f aca="false">IF($B29=0,0,IF(SIN(AK$12)=0,999999999,(SIN(AK$12)*COS($E29)+SIN($E29)*COS(AK$12))/SIN(AK$12)*$B29))</f>
        <v>0.730219570606008</v>
      </c>
      <c r="AL119" s="0" t="n">
        <f aca="false">IF($B29=0,0,IF(SIN(AL$12)=0,999999999,(SIN(AL$12)*COS($E29)+SIN($E29)*COS(AL$12))/SIN(AL$12)*$B29))</f>
        <v>0.720758049537471</v>
      </c>
      <c r="AM119" s="0" t="n">
        <f aca="false">IF($B29=0,0,IF(SIN(AM$12)=0,999999999,(SIN(AM$12)*COS($E29)+SIN($E29)*COS(AM$12))/SIN(AM$12)*$B29))</f>
        <v>0.711810759160596</v>
      </c>
      <c r="AN119" s="0" t="n">
        <f aca="false">IF($B29=0,0,IF(SIN(AN$12)=0,999999999,(SIN(AN$12)*COS($E29)+SIN($E29)*COS(AN$12))/SIN(AN$12)*$B29))</f>
        <v>0.703331857686765</v>
      </c>
      <c r="AO119" s="0" t="n">
        <f aca="false">IF($B29=0,0,IF(SIN(AO$12)=0,999999999,(SIN(AO$12)*COS($E29)+SIN($E29)*COS(AO$12))/SIN(AO$12)*$B29))</f>
        <v>0.695280723741875</v>
      </c>
      <c r="AP119" s="0" t="n">
        <f aca="false">IF($B29=0,0,IF(SIN(AP$12)=0,999999999,(SIN(AP$12)*COS($E29)+SIN($E29)*COS(AP$12))/SIN(AP$12)*$B29))</f>
        <v>0.687621230841507</v>
      </c>
      <c r="AQ119" s="0" t="n">
        <f aca="false">IF($B29=0,0,IF(SIN(AQ$12)=0,999999999,(SIN(AQ$12)*COS($E29)+SIN($E29)*COS(AQ$12))/SIN(AQ$12)*$B29))</f>
        <v>0.680321139496098</v>
      </c>
      <c r="AR119" s="0" t="n">
        <f aca="false">IF($B29=0,0,IF(SIN(AR$12)=0,999999999,(SIN(AR$12)*COS($E29)+SIN($E29)*COS(AR$12))/SIN(AR$12)*$B29))</f>
        <v>0.673351585276469</v>
      </c>
      <c r="AS119" s="0" t="n">
        <f aca="false">IF($B29=0,0,IF(SIN(AS$12)=0,999999999,(SIN(AS$12)*COS($E29)+SIN($E29)*COS(AS$12))/SIN(AS$12)*$B29))</f>
        <v>0.666686645615054</v>
      </c>
      <c r="AT119" s="0" t="n">
        <f aca="false">IF($B29=0,0,IF(SIN(AT$12)=0,999999999,(SIN(AT$12)*COS($E29)+SIN($E29)*COS(AT$12))/SIN(AT$12)*$B29))</f>
        <v>0.660302971563053</v>
      </c>
      <c r="AU119" s="0" t="n">
        <f aca="false">IF($B29=0,0,IF(SIN(AU$12)=0,999999999,(SIN(AU$12)*COS($E29)+SIN($E29)*COS(AU$12))/SIN(AU$12)*$B29))</f>
        <v>0.654179473412404</v>
      </c>
      <c r="AV119" s="0" t="n">
        <f aca="false">IF($B29=0,0,IF(SIN(AV$12)=0,999999999,(SIN(AV$12)*COS($E29)+SIN($E29)*COS(AV$12))/SIN(AV$12)*$B29))</f>
        <v>0.648297051203989</v>
      </c>
      <c r="AW119" s="0" t="n">
        <f aca="false">IF($B29=0,0,IF(SIN(AW$12)=0,999999999,(SIN(AW$12)*COS($E29)+SIN($E29)*COS(AW$12))/SIN(AW$12)*$B29))</f>
        <v>0.642638362813872</v>
      </c>
      <c r="AX119" s="0" t="n">
        <f aca="false">IF($B29=0,0,IF(SIN(AX$12)=0,999999999,(SIN(AX$12)*COS($E29)+SIN($E29)*COS(AX$12))/SIN(AX$12)*$B29))</f>
        <v>0.637187623638047</v>
      </c>
      <c r="AY119" s="0" t="n">
        <f aca="false">IF($B29=0,0,IF(SIN(AY$12)=0,999999999,(SIN(AY$12)*COS($E29)+SIN($E29)*COS(AY$12))/SIN(AY$12)*$B29))</f>
        <v>0.631930432959148</v>
      </c>
      <c r="AZ119" s="0" t="n">
        <f aca="false">IF($B29=0,0,IF(SIN(AZ$12)=0,999999999,(SIN(AZ$12)*COS($E29)+SIN($E29)*COS(AZ$12))/SIN(AZ$12)*$B29))</f>
        <v>0.626853622933514</v>
      </c>
      <c r="BA119" s="0" t="n">
        <f aca="false">IF($B29=0,0,IF(SIN(BA$12)=0,999999999,(SIN(BA$12)*COS($E29)+SIN($E29)*COS(BA$12))/SIN(BA$12)*$B29))</f>
        <v>0.621945126828314</v>
      </c>
      <c r="BB119" s="0" t="n">
        <f aca="false">IF($B29=0,0,IF(SIN(BB$12)=0,999999999,(SIN(BB$12)*COS($E29)+SIN($E29)*COS(BB$12))/SIN(BB$12)*$B29))</f>
        <v>0.617193863700013</v>
      </c>
      <c r="BC119" s="0" t="n">
        <f aca="false">IF($B29=0,0,IF(SIN(BC$12)=0,999999999,(SIN(BC$12)*COS($E29)+SIN($E29)*COS(BC$12))/SIN(BC$12)*$B29))</f>
        <v>0.612589637163995</v>
      </c>
      <c r="BD119" s="0" t="n">
        <f aca="false">IF($B29=0,0,IF(SIN(BD$12)=0,999999999,(SIN(BD$12)*COS($E29)+SIN($E29)*COS(BD$12))/SIN(BD$12)*$B29))</f>
        <v>0.608123046281048</v>
      </c>
      <c r="BE119" s="0" t="n">
        <f aca="false">IF($B29=0,0,IF(SIN(BE$12)=0,999999999,(SIN(BE$12)*COS($E29)+SIN($E29)*COS(BE$12))/SIN(BE$12)*$B29))</f>
        <v>0.603785406896065</v>
      </c>
      <c r="BF119" s="0" t="n">
        <f aca="false">IF($B29=0,0,IF(SIN(BF$12)=0,999999999,(SIN(BF$12)*COS($E29)+SIN($E29)*COS(BF$12))/SIN(BF$12)*$B29))</f>
        <v>0.599568682020279</v>
      </c>
      <c r="BG119" s="0" t="n">
        <f aca="false">IF($B29=0,0,IF(SIN(BG$12)=0,999999999,(SIN(BG$12)*COS($E29)+SIN($E29)*COS(BG$12))/SIN(BG$12)*$B29))</f>
        <v>0.595465420060893</v>
      </c>
      <c r="BH119" s="0" t="n">
        <f aca="false">IF($B29=0,0,IF(SIN(BH$12)=0,999999999,(SIN(BH$12)*COS($E29)+SIN($E29)*COS(BH$12))/SIN(BH$12)*$B29))</f>
        <v>0.591468699879063</v>
      </c>
      <c r="BI119" s="0" t="n">
        <f aca="false">IF($B29=0,0,IF(SIN(BI$12)=0,999999999,(SIN(BI$12)*COS($E29)+SIN($E29)*COS(BI$12))/SIN(BI$12)*$B29))</f>
        <v>0.587572081805305</v>
      </c>
      <c r="BJ119" s="0" t="n">
        <f aca="false">IF($B29=0,0,IF(SIN(BJ$12)=0,999999999,(SIN(BJ$12)*COS($E29)+SIN($E29)*COS(BJ$12))/SIN(BJ$12)*$B29))</f>
        <v>0.583769563865687</v>
      </c>
      <c r="BK119" s="0" t="n">
        <f aca="false">IF($B29=0,0,IF(SIN(BK$12)=0,999999999,(SIN(BK$12)*COS($E29)+SIN($E29)*COS(BK$12))/SIN(BK$12)*$B29))</f>
        <v>0.580055542576833</v>
      </c>
      <c r="BL119" s="0" t="n">
        <f aca="false">IF($B29=0,0,IF(SIN(BL$12)=0,999999999,(SIN(BL$12)*COS($E29)+SIN($E29)*COS(BL$12))/SIN(BL$12)*$B29))</f>
        <v>0.576424777756201</v>
      </c>
      <c r="BM119" s="0" t="n">
        <f aca="false">IF($B29=0,0,IF(SIN(BM$12)=0,999999999,(SIN(BM$12)*COS($E29)+SIN($E29)*COS(BM$12))/SIN(BM$12)*$B29))</f>
        <v>0.57287236086897</v>
      </c>
      <c r="BN119" s="0" t="n">
        <f aca="false">IF($B29=0,0,IF(SIN(BN$12)=0,999999999,(SIN(BN$12)*COS($E29)+SIN($E29)*COS(BN$12))/SIN(BN$12)*$B29))</f>
        <v>0.569393686496596</v>
      </c>
      <c r="BO119" s="0" t="n">
        <f aca="false">IF($B29=0,0,IF(SIN(BO$12)=0,999999999,(SIN(BO$12)*COS($E29)+SIN($E29)*COS(BO$12))/SIN(BO$12)*$B29))</f>
        <v>0.56598442656631</v>
      </c>
      <c r="BP119" s="0" t="n">
        <f aca="false">IF($B29=0,0,IF(SIN(BP$12)=0,999999999,(SIN(BP$12)*COS($E29)+SIN($E29)*COS(BP$12))/SIN(BP$12)*$B29))</f>
        <v>0.562640507027243</v>
      </c>
      <c r="BQ119" s="0" t="n">
        <f aca="false">IF($B29=0,0,IF(SIN(BQ$12)=0,999999999,(SIN(BQ$12)*COS($E29)+SIN($E29)*COS(BQ$12))/SIN(BQ$12)*$B29))</f>
        <v>0.559358086698593</v>
      </c>
      <c r="BR119" s="0" t="n">
        <f aca="false">IF($B29=0,0,IF(SIN(BR$12)=0,999999999,(SIN(BR$12)*COS($E29)+SIN($E29)*COS(BR$12))/SIN(BR$12)*$B29))</f>
        <v>0.556133538049359</v>
      </c>
      <c r="BS119" s="0" t="n">
        <f aca="false">IF($B29=0,0,IF(SIN(BS$12)=0,999999999,(SIN(BS$12)*COS($E29)+SIN($E29)*COS(BS$12))/SIN(BS$12)*$B29))</f>
        <v>0.552963429698615</v>
      </c>
      <c r="BT119" s="0" t="n">
        <f aca="false">IF($B29=0,0,IF(SIN(BT$12)=0,999999999,(SIN(BT$12)*COS($E29)+SIN($E29)*COS(BT$12))/SIN(BT$12)*$B29))</f>
        <v>0.549844510450606</v>
      </c>
      <c r="BU119" s="0" t="n">
        <f aca="false">IF($B29=0,0,IF(SIN(BU$12)=0,999999999,(SIN(BU$12)*COS($E29)+SIN($E29)*COS(BU$12))/SIN(BU$12)*$B29))</f>
        <v>0.546773694700958</v>
      </c>
      <c r="BV119" s="0" t="n">
        <f aca="false">IF($B29=0,0,IF(SIN(BV$12)=0,999999999,(SIN(BV$12)*COS($E29)+SIN($E29)*COS(BV$12))/SIN(BV$12)*$B29))</f>
        <v>0.543748049069263</v>
      </c>
      <c r="BW119" s="0" t="n">
        <f aca="false">IF($B29=0,0,IF(SIN(BW$12)=0,999999999,(SIN(BW$12)*COS($E29)+SIN($E29)*COS(BW$12))/SIN(BW$12)*$B29))</f>
        <v>0.540764780129862</v>
      </c>
      <c r="BX119" s="0" t="n">
        <f aca="false">IF($B29=0,0,IF(SIN(BX$12)=0,999999999,(SIN(BX$12)*COS($E29)+SIN($E29)*COS(BX$12))/SIN(BX$12)*$B29))</f>
        <v>0.537821223127009</v>
      </c>
      <c r="BY119" s="0" t="n">
        <f aca="false">IF($B29=0,0,IF(SIN(BY$12)=0,999999999,(SIN(BY$12)*COS($E29)+SIN($E29)*COS(BY$12))/SIN(BY$12)*$B29))</f>
        <v>0.534914831573146</v>
      </c>
      <c r="BZ119" s="0" t="n">
        <f aca="false">IF($B29=0,0,IF(SIN(BZ$12)=0,999999999,(SIN(BZ$12)*COS($E29)+SIN($E29)*COS(BZ$12))/SIN(BZ$12)*$B29))</f>
        <v>0.532043167639946</v>
      </c>
      <c r="CA119" s="0" t="n">
        <f aca="false">IF($B29=0,0,IF(SIN(CA$12)=0,999999999,(SIN(CA$12)*COS($E29)+SIN($E29)*COS(CA$12))/SIN(CA$12)*$B29))</f>
        <v>0.529203893261367</v>
      </c>
      <c r="CB119" s="0" t="n">
        <f aca="false">IF($B29=0,0,IF(SIN(CB$12)=0,999999999,(SIN(CB$12)*COS($E29)+SIN($E29)*COS(CB$12))/SIN(CB$12)*$B29))</f>
        <v>0.526394761876327</v>
      </c>
      <c r="CC119" s="0" t="n">
        <f aca="false">IF($B29=0,0,IF(SIN(CC$12)=0,999999999,(SIN(CC$12)*COS($E29)+SIN($E29)*COS(CC$12))/SIN(CC$12)*$B29))</f>
        <v>0.523613610745955</v>
      </c>
      <c r="CD119" s="0" t="n">
        <f aca="false">IF($B29=0,0,IF(SIN(CD$12)=0,999999999,(SIN(CD$12)*COS($E29)+SIN($E29)*COS(CD$12))/SIN(CD$12)*$B29))</f>
        <v>0.520858353786819</v>
      </c>
      <c r="CE119" s="0" t="n">
        <f aca="false">IF($B29=0,0,IF(SIN(CE$12)=0,999999999,(SIN(CE$12)*COS($E29)+SIN($E29)*COS(CE$12))/SIN(CE$12)*$B29))</f>
        <v>0.51812697486717</v>
      </c>
      <c r="CF119" s="0" t="n">
        <f aca="false">IF($B29=0,0,IF(SIN(CF$12)=0,999999999,(SIN(CF$12)*COS($E29)+SIN($E29)*COS(CF$12))/SIN(CF$12)*$B29))</f>
        <v>0.515417521518219</v>
      </c>
      <c r="CG119" s="0" t="n">
        <f aca="false">IF($B29=0,0,IF(SIN(CG$12)=0,999999999,(SIN(CG$12)*COS($E29)+SIN($E29)*COS(CG$12))/SIN(CG$12)*$B29))</f>
        <v>0.512728099016819</v>
      </c>
      <c r="CH119" s="0" t="n">
        <f aca="false">IF($B29=0,0,IF(SIN(CH$12)=0,999999999,(SIN(CH$12)*COS($E29)+SIN($E29)*COS(CH$12))/SIN(CH$12)*$B29))</f>
        <v>0.510056864799727</v>
      </c>
      <c r="CI119" s="0" t="n">
        <f aca="false">IF($B29=0,0,IF(SIN(CI$12)=0,999999999,(SIN(CI$12)*COS($E29)+SIN($E29)*COS(CI$12))/SIN(CI$12)*$B29))</f>
        <v>0.507402023172992</v>
      </c>
      <c r="CJ119" s="0" t="n">
        <f aca="false">IF($B29=0,0,IF(SIN(CJ$12)=0,999999999,(SIN(CJ$12)*COS($E29)+SIN($E29)*COS(CJ$12))/SIN(CJ$12)*$B29))</f>
        <v>0.504761820282929</v>
      </c>
      <c r="CK119" s="0" t="n">
        <f aca="false">IF($B29=0,0,IF(SIN(CK$12)=0,999999999,(SIN(CK$12)*COS($E29)+SIN($E29)*COS(CK$12))/SIN(CK$12)*$B29))</f>
        <v>0.502134539317698</v>
      </c>
      <c r="CL119" s="0" t="n">
        <f aca="false">IF($B29=0,0,IF(SIN(CL$12)=0,999999999,(SIN(CL$12)*COS($E29)+SIN($E29)*COS(CL$12))/SIN(CL$12)*$B29))</f>
        <v>0.499518495910712</v>
      </c>
      <c r="CM119" s="0" t="n">
        <f aca="false">IF($B29=0,0,IF(SIN(CM$12)=0,999999999,(SIN(CM$12)*COS($E29)+SIN($E29)*COS(CM$12))/SIN(CM$12)*$B29))</f>
        <v>0.49691203371903</v>
      </c>
      <c r="CN119" s="0" t="n">
        <f aca="false">IF($B29=0,0,IF(SIN(CN$12)=0,999999999,(SIN(CN$12)*COS($E29)+SIN($E29)*COS(CN$12))/SIN(CN$12)*$B29))</f>
        <v>0.494313520151503</v>
      </c>
      <c r="CO119" s="0" t="n">
        <f aca="false">IF($B29=0,0,IF(SIN(CO$12)=0,999999999,(SIN(CO$12)*COS($E29)+SIN($E29)*COS(CO$12))/SIN(CO$12)*$B29))</f>
        <v>0.491721342222852</v>
      </c>
      <c r="CP119" s="0" t="n">
        <f aca="false">IF($B29=0,0,IF(SIN(CP$12)=0,999999999,(SIN(CP$12)*COS($E29)+SIN($E29)*COS(CP$12))/SIN(CP$12)*$B29))</f>
        <v>0.489133902510991</v>
      </c>
      <c r="CQ119" s="0" t="n">
        <f aca="false">IF($B29=0,0,IF(SIN(CQ$12)=0,999999999,(SIN(CQ$12)*COS($E29)+SIN($E29)*COS(CQ$12))/SIN(CQ$12)*$B29))</f>
        <v>0.486549615195854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9.47071226113489</v>
      </c>
      <c r="H120" s="0" t="n">
        <f aca="false">IF($B30=0,0,IF(SIN(H$12)=0,999999999,(SIN(H$12)*COS($E30)+SIN($E30)*COS(H$12))/SIN(H$12)*$B30))</f>
        <v>4.97540643593681</v>
      </c>
      <c r="I120" s="0" t="n">
        <f aca="false">IF($B30=0,0,IF(SIN(I$12)=0,999999999,(SIN(I$12)*COS($E30)+SIN($E30)*COS(I$12))/SIN(I$12)*$B30))</f>
        <v>3.47636237611182</v>
      </c>
      <c r="J120" s="0" t="n">
        <f aca="false">IF($B30=0,0,IF(SIN(J$12)=0,999999999,(SIN(J$12)*COS($E30)+SIN($E30)*COS(J$12))/SIN(J$12)*$B30))</f>
        <v>2.72638347931916</v>
      </c>
      <c r="K120" s="0" t="n">
        <f aca="false">IF($B30=0,0,IF(SIN(K$12)=0,999999999,(SIN(K$12)*COS($E30)+SIN($E30)*COS(K$12))/SIN(K$12)*$B30))</f>
        <v>2.27603033575965</v>
      </c>
      <c r="L120" s="0" t="n">
        <f aca="false">IF($B30=0,0,IF(SIN(L$12)=0,999999999,(SIN(L$12)*COS($E30)+SIN($E30)*COS(L$12))/SIN(L$12)*$B30))</f>
        <v>1.97548973416434</v>
      </c>
      <c r="M120" s="0" t="n">
        <f aca="false">IF($B30=0,0,IF(SIN(M$12)=0,999999999,(SIN(M$12)*COS($E30)+SIN($E30)*COS(M$12))/SIN(M$12)*$B30))</f>
        <v>1.76055594830823</v>
      </c>
      <c r="N120" s="0" t="n">
        <f aca="false">IF($B30=0,0,IF(SIN(N$12)=0,999999999,(SIN(N$12)*COS($E30)+SIN($E30)*COS(N$12))/SIN(N$12)*$B30))</f>
        <v>1.5991260585892</v>
      </c>
      <c r="O120" s="0" t="n">
        <f aca="false">IF($B30=0,0,IF(SIN(O$12)=0,999999999,(SIN(O$12)*COS($E30)+SIN($E30)*COS(O$12))/SIN(O$12)*$B30))</f>
        <v>1.47336505917667</v>
      </c>
      <c r="P120" s="0" t="n">
        <f aca="false">IF($B30=0,0,IF(SIN(P$12)=0,999999999,(SIN(P$12)*COS($E30)+SIN($E30)*COS(P$12))/SIN(P$12)*$B30))</f>
        <v>1.37257190083067</v>
      </c>
      <c r="Q120" s="0" t="n">
        <f aca="false">IF($B30=0,0,IF(SIN(Q$12)=0,999999999,(SIN(Q$12)*COS($E30)+SIN($E30)*COS(Q$12))/SIN(Q$12)*$B30))</f>
        <v>1.28993678305513</v>
      </c>
      <c r="R120" s="0" t="n">
        <f aca="false">IF($B30=0,0,IF(SIN(R$12)=0,999999999,(SIN(R$12)*COS($E30)+SIN($E30)*COS(R$12))/SIN(R$12)*$B30))</f>
        <v>1.22091980014006</v>
      </c>
      <c r="S120" s="0" t="n">
        <f aca="false">IF($B30=0,0,IF(SIN(S$12)=0,999999999,(SIN(S$12)*COS($E30)+SIN($E30)*COS(S$12))/SIN(S$12)*$B30))</f>
        <v>1.16237790438252</v>
      </c>
      <c r="T120" s="0" t="n">
        <f aca="false">IF($B30=0,0,IF(SIN(T$12)=0,999999999,(SIN(T$12)*COS($E30)+SIN($E30)*COS(T$12))/SIN(T$12)*$B30))</f>
        <v>1.1120660278967</v>
      </c>
      <c r="U120" s="0" t="n">
        <f aca="false">IF($B30=0,0,IF(SIN(U$12)=0,999999999,(SIN(U$12)*COS($E30)+SIN($E30)*COS(U$12))/SIN(U$12)*$B30))</f>
        <v>1.06833775567075</v>
      </c>
      <c r="V120" s="0" t="n">
        <f aca="false">IF($B30=0,0,IF(SIN(V$12)=0,999999999,(SIN(V$12)*COS($E30)+SIN($E30)*COS(V$12))/SIN(V$12)*$B30))</f>
        <v>1.02995824619953</v>
      </c>
      <c r="W120" s="0" t="n">
        <f aca="false">IF($B30=0,0,IF(SIN(W$12)=0,999999999,(SIN(W$12)*COS($E30)+SIN($E30)*COS(W$12))/SIN(W$12)*$B30))</f>
        <v>0.995983180102544</v>
      </c>
      <c r="X120" s="0" t="n">
        <f aca="false">IF($B30=0,0,IF(SIN(X$12)=0,999999999,(SIN(X$12)*COS($E30)+SIN($E30)*COS(X$12))/SIN(X$12)*$B30))</f>
        <v>0.965678059176675</v>
      </c>
      <c r="Y120" s="0" t="n">
        <f aca="false">IF($B30=0,0,IF(SIN(Y$12)=0,999999999,(SIN(Y$12)*COS($E30)+SIN($E30)*COS(Y$12))/SIN(Y$12)*$B30))</f>
        <v>0.938462989933497</v>
      </c>
      <c r="Z120" s="0" t="n">
        <f aca="false">IF($B30=0,0,IF(SIN(Z$12)=0,999999999,(SIN(Z$12)*COS($E30)+SIN($E30)*COS(Z$12))/SIN(Z$12)*$B30))</f>
        <v>0.913874032050905</v>
      </c>
      <c r="AA120" s="0" t="n">
        <f aca="false">IF($B30=0,0,IF(SIN(AA$12)=0,999999999,(SIN(AA$12)*COS($E30)+SIN($E30)*COS(AA$12))/SIN(AA$12)*$B30))</f>
        <v>0.891535590100341</v>
      </c>
      <c r="AB120" s="0" t="n">
        <f aca="false">IF($B30=0,0,IF(SIN(AB$12)=0,999999999,(SIN(AB$12)*COS($E30)+SIN($E30)*COS(AB$12))/SIN(AB$12)*$B30))</f>
        <v>0.871140334779458</v>
      </c>
      <c r="AC120" s="0" t="n">
        <f aca="false">IF($B30=0,0,IF(SIN(AC$12)=0,999999999,(SIN(AC$12)*COS($E30)+SIN($E30)*COS(AC$12))/SIN(AC$12)*$B30))</f>
        <v>0.852434362060936</v>
      </c>
      <c r="AD120" s="0" t="n">
        <f aca="false">IF($B30=0,0,IF(SIN(AD$12)=0,999999999,(SIN(AD$12)*COS($E30)+SIN($E30)*COS(AD$12))/SIN(AD$12)*$B30))</f>
        <v>0.83520606253123</v>
      </c>
      <c r="AE120" s="0" t="n">
        <f aca="false">IF($B30=0,0,IF(SIN(AE$12)=0,999999999,(SIN(AE$12)*COS($E30)+SIN($E30)*COS(AE$12))/SIN(AE$12)*$B30))</f>
        <v>0.819277662065367</v>
      </c>
      <c r="AF120" s="0" t="n">
        <f aca="false">IF($B30=0,0,IF(SIN(AF$12)=0,999999999,(SIN(AF$12)*COS($E30)+SIN($E30)*COS(AF$12))/SIN(AF$12)*$B30))</f>
        <v>0.804498714631197</v>
      </c>
      <c r="AG120" s="0" t="n">
        <f aca="false">IF($B30=0,0,IF(SIN(AG$12)=0,999999999,(SIN(AG$12)*COS($E30)+SIN($E30)*COS(AG$12))/SIN(AG$12)*$B30))</f>
        <v>0.790741041114749</v>
      </c>
      <c r="AH120" s="0" t="n">
        <f aca="false">IF($B30=0,0,IF(SIN(AH$12)=0,999999999,(SIN(AH$12)*COS($E30)+SIN($E30)*COS(AH$12))/SIN(AH$12)*$B30))</f>
        <v>0.777894752660627</v>
      </c>
      <c r="AI120" s="0" t="n">
        <f aca="false">IF($B30=0,0,IF(SIN(AI$12)=0,999999999,(SIN(AI$12)*COS($E30)+SIN($E30)*COS(AI$12))/SIN(AI$12)*$B30))</f>
        <v>0.765865096747195</v>
      </c>
      <c r="AJ120" s="0" t="n">
        <f aca="false">IF($B30=0,0,IF(SIN(AJ$12)=0,999999999,(SIN(AJ$12)*COS($E30)+SIN($E30)*COS(AJ$12))/SIN(AJ$12)*$B30))</f>
        <v>0.754569934024283</v>
      </c>
      <c r="AK120" s="0" t="n">
        <f aca="false">IF($B30=0,0,IF(SIN(AK$12)=0,999999999,(SIN(AK$12)*COS($E30)+SIN($E30)*COS(AK$12))/SIN(AK$12)*$B30))</f>
        <v>0.743937703482354</v>
      </c>
      <c r="AL120" s="0" t="n">
        <f aca="false">IF($B30=0,0,IF(SIN(AL$12)=0,999999999,(SIN(AL$12)*COS($E30)+SIN($E30)*COS(AL$12))/SIN(AL$12)*$B30))</f>
        <v>0.733905769129756</v>
      </c>
      <c r="AM120" s="0" t="n">
        <f aca="false">IF($B30=0,0,IF(SIN(AM$12)=0,999999999,(SIN(AM$12)*COS($E30)+SIN($E30)*COS(AM$12))/SIN(AM$12)*$B30))</f>
        <v>0.724419067251247</v>
      </c>
      <c r="AN120" s="0" t="n">
        <f aca="false">IF($B30=0,0,IF(SIN(AN$12)=0,999999999,(SIN(AN$12)*COS($E30)+SIN($E30)*COS(AN$12))/SIN(AN$12)*$B30))</f>
        <v>0.715428992362497</v>
      </c>
      <c r="AO120" s="0" t="n">
        <f aca="false">IF($B30=0,0,IF(SIN(AO$12)=0,999999999,(SIN(AO$12)*COS($E30)+SIN($E30)*COS(AO$12))/SIN(AO$12)*$B30))</f>
        <v>0.706892474120447</v>
      </c>
      <c r="AP120" s="0" t="n">
        <f aca="false">IF($B30=0,0,IF(SIN(AP$12)=0,999999999,(SIN(AP$12)*COS($E30)+SIN($E30)*COS(AP$12))/SIN(AP$12)*$B30))</f>
        <v>0.698771208058248</v>
      </c>
      <c r="AQ120" s="0" t="n">
        <f aca="false">IF($B30=0,0,IF(SIN(AQ$12)=0,999999999,(SIN(AQ$12)*COS($E30)+SIN($E30)*COS(AQ$12))/SIN(AQ$12)*$B30))</f>
        <v>0.691031011041868</v>
      </c>
      <c r="AR120" s="0" t="n">
        <f aca="false">IF($B30=0,0,IF(SIN(AR$12)=0,999999999,(SIN(AR$12)*COS($E30)+SIN($E30)*COS(AR$12))/SIN(AR$12)*$B30))</f>
        <v>0.683641278472261</v>
      </c>
      <c r="AS120" s="0" t="n">
        <f aca="false">IF($B30=0,0,IF(SIN(AS$12)=0,999999999,(SIN(AS$12)*COS($E30)+SIN($E30)*COS(AS$12))/SIN(AS$12)*$B30))</f>
        <v>0.676574524970048</v>
      </c>
      <c r="AT120" s="0" t="n">
        <f aca="false">IF($B30=0,0,IF(SIN(AT$12)=0,999999999,(SIN(AT$12)*COS($E30)+SIN($E30)*COS(AT$12))/SIN(AT$12)*$B30))</f>
        <v>0.669805993932156</v>
      </c>
      <c r="AU120" s="0" t="n">
        <f aca="false">IF($B30=0,0,IF(SIN(AU$12)=0,999999999,(SIN(AU$12)*COS($E30)+SIN($E30)*COS(AU$12))/SIN(AU$12)*$B30))</f>
        <v>0.663313324200664</v>
      </c>
      <c r="AV120" s="0" t="n">
        <f aca="false">IF($B30=0,0,IF(SIN(AV$12)=0,999999999,(SIN(AV$12)*COS($E30)+SIN($E30)*COS(AV$12))/SIN(AV$12)*$B30))</f>
        <v>0.657076264323968</v>
      </c>
      <c r="AW120" s="0" t="n">
        <f aca="false">IF($B30=0,0,IF(SIN(AW$12)=0,999999999,(SIN(AW$12)*COS($E30)+SIN($E30)*COS(AW$12))/SIN(AW$12)*$B30))</f>
        <v>0.651076426661476</v>
      </c>
      <c r="AX120" s="0" t="n">
        <f aca="false">IF($B30=0,0,IF(SIN(AX$12)=0,999999999,(SIN(AX$12)*COS($E30)+SIN($E30)*COS(AX$12))/SIN(AX$12)*$B30))</f>
        <v>0.645297074991813</v>
      </c>
      <c r="AY120" s="0" t="n">
        <f aca="false">IF($B30=0,0,IF(SIN(AY$12)=0,999999999,(SIN(AY$12)*COS($E30)+SIN($E30)*COS(AY$12))/SIN(AY$12)*$B30))</f>
        <v>0.639722940411571</v>
      </c>
      <c r="AZ120" s="0" t="n">
        <f aca="false">IF($B30=0,0,IF(SIN(AZ$12)=0,999999999,(SIN(AZ$12)*COS($E30)+SIN($E30)*COS(AZ$12))/SIN(AZ$12)*$B30))</f>
        <v>0.634340061218168</v>
      </c>
      <c r="BA120" s="0" t="n">
        <f aca="false">IF($B30=0,0,IF(SIN(BA$12)=0,999999999,(SIN(BA$12)*COS($E30)+SIN($E30)*COS(BA$12))/SIN(BA$12)*$B30))</f>
        <v>0.629135643203279</v>
      </c>
      <c r="BB120" s="0" t="n">
        <f aca="false">IF($B30=0,0,IF(SIN(BB$12)=0,999999999,(SIN(BB$12)*COS($E30)+SIN($E30)*COS(BB$12))/SIN(BB$12)*$B30))</f>
        <v>0.624097937378839</v>
      </c>
      <c r="BC120" s="0" t="n">
        <f aca="false">IF($B30=0,0,IF(SIN(BC$12)=0,999999999,(SIN(BC$12)*COS($E30)+SIN($E30)*COS(BC$12))/SIN(BC$12)*$B30))</f>
        <v>0.619216132643718</v>
      </c>
      <c r="BD120" s="0" t="n">
        <f aca="false">IF($B30=0,0,IF(SIN(BD$12)=0,999999999,(SIN(BD$12)*COS($E30)+SIN($E30)*COS(BD$12))/SIN(BD$12)*$B30))</f>
        <v>0.614480261297762</v>
      </c>
      <c r="BE120" s="0" t="n">
        <f aca="false">IF($B30=0,0,IF(SIN(BE$12)=0,999999999,(SIN(BE$12)*COS($E30)+SIN($E30)*COS(BE$12))/SIN(BE$12)*$B30))</f>
        <v>0.609881115638182</v>
      </c>
      <c r="BF120" s="0" t="n">
        <f aca="false">IF($B30=0,0,IF(SIN(BF$12)=0,999999999,(SIN(BF$12)*COS($E30)+SIN($E30)*COS(BF$12))/SIN(BF$12)*$B30))</f>
        <v>0.605410174144692</v>
      </c>
      <c r="BG120" s="0" t="n">
        <f aca="false">IF($B30=0,0,IF(SIN(BG$12)=0,999999999,(SIN(BG$12)*COS($E30)+SIN($E30)*COS(BG$12))/SIN(BG$12)*$B30))</f>
        <v>0.601059535985151</v>
      </c>
      <c r="BH120" s="0" t="n">
        <f aca="false">IF($B30=0,0,IF(SIN(BH$12)=0,999999999,(SIN(BH$12)*COS($E30)+SIN($E30)*COS(BH$12))/SIN(BH$12)*$B30))</f>
        <v>0.596821862761217</v>
      </c>
      <c r="BI120" s="0" t="n">
        <f aca="false">IF($B30=0,0,IF(SIN(BI$12)=0,999999999,(SIN(BI$12)*COS($E30)+SIN($E30)*COS(BI$12))/SIN(BI$12)*$B30))</f>
        <v>0.592690326570586</v>
      </c>
      <c r="BJ120" s="0" t="n">
        <f aca="false">IF($B30=0,0,IF(SIN(BJ$12)=0,999999999,(SIN(BJ$12)*COS($E30)+SIN($E30)*COS(BJ$12))/SIN(BJ$12)*$B30))</f>
        <v>0.588658563594156</v>
      </c>
      <c r="BK120" s="0" t="n">
        <f aca="false">IF($B30=0,0,IF(SIN(BK$12)=0,999999999,(SIN(BK$12)*COS($E30)+SIN($E30)*COS(BK$12))/SIN(BK$12)*$B30))</f>
        <v>0.584720632527467</v>
      </c>
      <c r="BL120" s="0" t="n">
        <f aca="false">IF($B30=0,0,IF(SIN(BL$12)=0,999999999,(SIN(BL$12)*COS($E30)+SIN($E30)*COS(BL$12))/SIN(BL$12)*$B30))</f>
        <v>0.580870977269453</v>
      </c>
      <c r="BM120" s="0" t="n">
        <f aca="false">IF($B30=0,0,IF(SIN(BM$12)=0,999999999,(SIN(BM$12)*COS($E30)+SIN($E30)*COS(BM$12))/SIN(BM$12)*$B30))</f>
        <v>0.57710439336105</v>
      </c>
      <c r="BN120" s="0" t="n">
        <f aca="false">IF($B30=0,0,IF(SIN(BN$12)=0,999999999,(SIN(BN$12)*COS($E30)+SIN($E30)*COS(BN$12))/SIN(BN$12)*$B30))</f>
        <v>0.573415997733653</v>
      </c>
      <c r="BO120" s="0" t="n">
        <f aca="false">IF($B30=0,0,IF(SIN(BO$12)=0,999999999,(SIN(BO$12)*COS($E30)+SIN($E30)*COS(BO$12))/SIN(BO$12)*$B30))</f>
        <v>0.569801201384965</v>
      </c>
      <c r="BP120" s="0" t="n">
        <f aca="false">IF($B30=0,0,IF(SIN(BP$12)=0,999999999,(SIN(BP$12)*COS($E30)+SIN($E30)*COS(BP$12))/SIN(BP$12)*$B30))</f>
        <v>0.566255684648989</v>
      </c>
      <c r="BQ120" s="0" t="n">
        <f aca="false">IF($B30=0,0,IF(SIN(BQ$12)=0,999999999,(SIN(BQ$12)*COS($E30)+SIN($E30)*COS(BQ$12))/SIN(BQ$12)*$B30))</f>
        <v>0.56277537476899</v>
      </c>
      <c r="BR120" s="0" t="n">
        <f aca="false">IF($B30=0,0,IF(SIN(BR$12)=0,999999999,(SIN(BR$12)*COS($E30)+SIN($E30)*COS(BR$12))/SIN(BR$12)*$B30))</f>
        <v>0.559356425518489</v>
      </c>
      <c r="BS120" s="0" t="n">
        <f aca="false">IF($B30=0,0,IF(SIN(BS$12)=0,999999999,(SIN(BS$12)*COS($E30)+SIN($E30)*COS(BS$12))/SIN(BS$12)*$B30))</f>
        <v>0.555995198646517</v>
      </c>
      <c r="BT120" s="0" t="n">
        <f aca="false">IF($B30=0,0,IF(SIN(BT$12)=0,999999999,(SIN(BT$12)*COS($E30)+SIN($E30)*COS(BT$12))/SIN(BT$12)*$B30))</f>
        <v>0.552688246950228</v>
      </c>
      <c r="BU120" s="0" t="n">
        <f aca="false">IF($B30=0,0,IF(SIN(BU$12)=0,999999999,(SIN(BU$12)*COS($E30)+SIN($E30)*COS(BU$12))/SIN(BU$12)*$B30))</f>
        <v>0.549432298801274</v>
      </c>
      <c r="BV120" s="0" t="n">
        <f aca="false">IF($B30=0,0,IF(SIN(BV$12)=0,999999999,(SIN(BV$12)*COS($E30)+SIN($E30)*COS(BV$12))/SIN(BV$12)*$B30))</f>
        <v>0.546224243972508</v>
      </c>
      <c r="BW120" s="0" t="n">
        <f aca="false">IF($B30=0,0,IF(SIN(BW$12)=0,999999999,(SIN(BW$12)*COS($E30)+SIN($E30)*COS(BW$12))/SIN(BW$12)*$B30))</f>
        <v>0.54306112062908</v>
      </c>
      <c r="BX120" s="0" t="n">
        <f aca="false">IF($B30=0,0,IF(SIN(BX$12)=0,999999999,(SIN(BX$12)*COS($E30)+SIN($E30)*COS(BX$12))/SIN(BX$12)*$B30))</f>
        <v>0.539940103363268</v>
      </c>
      <c r="BY120" s="0" t="n">
        <f aca="false">IF($B30=0,0,IF(SIN(BY$12)=0,999999999,(SIN(BY$12)*COS($E30)+SIN($E30)*COS(BY$12))/SIN(BY$12)*$B30))</f>
        <v>0.53685849216565</v>
      </c>
      <c r="BZ120" s="0" t="n">
        <f aca="false">IF($B30=0,0,IF(SIN(BZ$12)=0,999999999,(SIN(BZ$12)*COS($E30)+SIN($E30)*COS(BZ$12))/SIN(BZ$12)*$B30))</f>
        <v>0.533813702236853</v>
      </c>
      <c r="CA120" s="0" t="n">
        <f aca="false">IF($B30=0,0,IF(SIN(CA$12)=0,999999999,(SIN(CA$12)*COS($E30)+SIN($E30)*COS(CA$12))/SIN(CA$12)*$B30))</f>
        <v>0.530803254554225</v>
      </c>
      <c r="CB120" s="0" t="n">
        <f aca="false">IF($B30=0,0,IF(SIN(CB$12)=0,999999999,(SIN(CB$12)*COS($E30)+SIN($E30)*COS(CB$12))/SIN(CB$12)*$B30))</f>
        <v>0.527824767116696</v>
      </c>
      <c r="CC120" s="0" t="n">
        <f aca="false">IF($B30=0,0,IF(SIN(CC$12)=0,999999999,(SIN(CC$12)*COS($E30)+SIN($E30)*COS(CC$12))/SIN(CC$12)*$B30))</f>
        <v>0.524875946798859</v>
      </c>
      <c r="CD120" s="0" t="n">
        <f aca="false">IF($B30=0,0,IF(SIN(CD$12)=0,999999999,(SIN(CD$12)*COS($E30)+SIN($E30)*COS(CD$12))/SIN(CD$12)*$B30))</f>
        <v>0.521954581752122</v>
      </c>
      <c r="CE120" s="0" t="n">
        <f aca="false">IF($B30=0,0,IF(SIN(CE$12)=0,999999999,(SIN(CE$12)*COS($E30)+SIN($E30)*COS(CE$12))/SIN(CE$12)*$B30))</f>
        <v>0.519058534296802</v>
      </c>
      <c r="CF120" s="0" t="n">
        <f aca="false">IF($B30=0,0,IF(SIN(CF$12)=0,999999999,(SIN(CF$12)*COS($E30)+SIN($E30)*COS(CF$12))/SIN(CF$12)*$B30))</f>
        <v>0.516185734254271</v>
      </c>
      <c r="CG120" s="0" t="n">
        <f aca="false">IF($B30=0,0,IF(SIN(CG$12)=0,999999999,(SIN(CG$12)*COS($E30)+SIN($E30)*COS(CG$12))/SIN(CG$12)*$B30))</f>
        <v>0.513334172672892</v>
      </c>
      <c r="CH120" s="0" t="n">
        <f aca="false">IF($B30=0,0,IF(SIN(CH$12)=0,999999999,(SIN(CH$12)*COS($E30)+SIN($E30)*COS(CH$12))/SIN(CH$12)*$B30))</f>
        <v>0.510501895905534</v>
      </c>
      <c r="CI120" s="0" t="n">
        <f aca="false">IF($B30=0,0,IF(SIN(CI$12)=0,999999999,(SIN(CI$12)*COS($E30)+SIN($E30)*COS(CI$12))/SIN(CI$12)*$B30))</f>
        <v>0.507687</v>
      </c>
      <c r="CJ120" s="0" t="n">
        <f aca="false">IF($B30=0,0,IF(SIN(CJ$12)=0,999999999,(SIN(CJ$12)*COS($E30)+SIN($E30)*COS(CJ$12))/SIN(CJ$12)*$B30))</f>
        <v>0.50488762536681</v>
      </c>
      <c r="CK120" s="0" t="n">
        <f aca="false">IF($B30=0,0,IF(SIN(CK$12)=0,999999999,(SIN(CK$12)*COS($E30)+SIN($E30)*COS(CK$12))/SIN(CK$12)*$B30))</f>
        <v>0.502101951691499</v>
      </c>
      <c r="CL120" s="0" t="n">
        <f aca="false">IF($B30=0,0,IF(SIN(CL$12)=0,999999999,(SIN(CL$12)*COS($E30)+SIN($E30)*COS(CL$12))/SIN(CL$12)*$B30))</f>
        <v>0.499328193060902</v>
      </c>
      <c r="CM120" s="0" t="n">
        <f aca="false">IF($B30=0,0,IF(SIN(CM$12)=0,999999999,(SIN(CM$12)*COS($E30)+SIN($E30)*COS(CM$12))/SIN(CM$12)*$B30))</f>
        <v>0.496564593274982</v>
      </c>
      <c r="CN120" s="0" t="n">
        <f aca="false">IF($B30=0,0,IF(SIN(CN$12)=0,999999999,(SIN(CN$12)*COS($E30)+SIN($E30)*COS(CN$12))/SIN(CN$12)*$B30))</f>
        <v>0.493809421317436</v>
      </c>
      <c r="CO120" s="0" t="n">
        <f aca="false">IF($B30=0,0,IF(SIN(CO$12)=0,999999999,(SIN(CO$12)*COS($E30)+SIN($E30)*COS(CO$12))/SIN(CO$12)*$B30))</f>
        <v>0.491060966959822</v>
      </c>
      <c r="CP120" s="0" t="n">
        <f aca="false">IF($B30=0,0,IF(SIN(CP$12)=0,999999999,(SIN(CP$12)*COS($E30)+SIN($E30)*COS(CP$12))/SIN(CP$12)*$B30))</f>
        <v>0.48831753647516</v>
      </c>
      <c r="CQ120" s="0" t="n">
        <f aca="false">IF($B30=0,0,IF(SIN(CQ$12)=0,999999999,(SIN(CQ$12)*COS($E30)+SIN($E30)*COS(CQ$12))/SIN(CQ$12)*$B30))</f>
        <v>0.48557744843795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9.98078626559807</v>
      </c>
      <c r="H121" s="0" t="n">
        <f aca="false">IF($B31=0,0,IF(SIN(H$12)=0,999999999,(SIN(H$12)*COS($E31)+SIN($E31)*COS(H$12))/SIN(H$12)*$B31))</f>
        <v>5.22971939618416</v>
      </c>
      <c r="I121" s="0" t="n">
        <f aca="false">IF($B31=0,0,IF(SIN(I$12)=0,999999999,(SIN(I$12)*COS($E31)+SIN($E31)*COS(I$12))/SIN(I$12)*$B31))</f>
        <v>3.64538701806117</v>
      </c>
      <c r="J121" s="0" t="n">
        <f aca="false">IF($B31=0,0,IF(SIN(J$12)=0,999999999,(SIN(J$12)*COS($E31)+SIN($E31)*COS(J$12))/SIN(J$12)*$B31))</f>
        <v>2.85273796861542</v>
      </c>
      <c r="K121" s="0" t="n">
        <f aca="false">IF($B31=0,0,IF(SIN(K$12)=0,999999999,(SIN(K$12)*COS($E31)+SIN($E31)*COS(K$12))/SIN(K$12)*$B31))</f>
        <v>2.37676192091065</v>
      </c>
      <c r="L121" s="0" t="n">
        <f aca="false">IF($B31=0,0,IF(SIN(L$12)=0,999999999,(SIN(L$12)*COS($E31)+SIN($E31)*COS(L$12))/SIN(L$12)*$B31))</f>
        <v>2.05912202038391</v>
      </c>
      <c r="M121" s="0" t="n">
        <f aca="false">IF($B31=0,0,IF(SIN(M$12)=0,999999999,(SIN(M$12)*COS($E31)+SIN($E31)*COS(M$12))/SIN(M$12)*$B31))</f>
        <v>1.83195954717138</v>
      </c>
      <c r="N121" s="0" t="n">
        <f aca="false">IF($B31=0,0,IF(SIN(N$12)=0,999999999,(SIN(N$12)*COS($E31)+SIN($E31)*COS(N$12))/SIN(N$12)*$B31))</f>
        <v>1.66134508163757</v>
      </c>
      <c r="O121" s="0" t="n">
        <f aca="false">IF($B31=0,0,IF(SIN(O$12)=0,999999999,(SIN(O$12)*COS($E31)+SIN($E31)*COS(O$12))/SIN(O$12)*$B31))</f>
        <v>1.52842889283813</v>
      </c>
      <c r="P121" s="0" t="n">
        <f aca="false">IF($B31=0,0,IF(SIN(P$12)=0,999999999,(SIN(P$12)*COS($E31)+SIN($E31)*COS(P$12))/SIN(P$12)*$B31))</f>
        <v>1.42190109386236</v>
      </c>
      <c r="Q121" s="0" t="n">
        <f aca="false">IF($B31=0,0,IF(SIN(Q$12)=0,999999999,(SIN(Q$12)*COS($E31)+SIN($E31)*COS(Q$12))/SIN(Q$12)*$B31))</f>
        <v>1.33456443967684</v>
      </c>
      <c r="R121" s="0" t="n">
        <f aca="false">IF($B31=0,0,IF(SIN(R$12)=0,999999999,(SIN(R$12)*COS($E31)+SIN($E31)*COS(R$12))/SIN(R$12)*$B31))</f>
        <v>1.26162072601076</v>
      </c>
      <c r="S121" s="0" t="n">
        <f aca="false">IF($B31=0,0,IF(SIN(S$12)=0,999999999,(SIN(S$12)*COS($E31)+SIN($E31)*COS(S$12))/SIN(S$12)*$B31))</f>
        <v>1.19974808102914</v>
      </c>
      <c r="T121" s="0" t="n">
        <f aca="false">IF($B31=0,0,IF(SIN(T$12)=0,999999999,(SIN(T$12)*COS($E31)+SIN($E31)*COS(T$12))/SIN(T$12)*$B31))</f>
        <v>1.14657370339949</v>
      </c>
      <c r="U121" s="0" t="n">
        <f aca="false">IF($B31=0,0,IF(SIN(U$12)=0,999999999,(SIN(U$12)*COS($E31)+SIN($E31)*COS(U$12))/SIN(U$12)*$B31))</f>
        <v>1.10035750510107</v>
      </c>
      <c r="V121" s="0" t="n">
        <f aca="false">IF($B31=0,0,IF(SIN(V$12)=0,999999999,(SIN(V$12)*COS($E31)+SIN($E31)*COS(V$12))/SIN(V$12)*$B31))</f>
        <v>1.05979438815117</v>
      </c>
      <c r="W121" s="0" t="n">
        <f aca="false">IF($B31=0,0,IF(SIN(W$12)=0,999999999,(SIN(W$12)*COS($E31)+SIN($E31)*COS(W$12))/SIN(W$12)*$B31))</f>
        <v>1.02388630598805</v>
      </c>
      <c r="X121" s="0" t="n">
        <f aca="false">IF($B31=0,0,IF(SIN(X$12)=0,999999999,(SIN(X$12)*COS($E31)+SIN($E31)*COS(X$12))/SIN(X$12)*$B31))</f>
        <v>0.991856971032152</v>
      </c>
      <c r="Y121" s="0" t="n">
        <f aca="false">IF($B31=0,0,IF(SIN(Y$12)=0,999999999,(SIN(Y$12)*COS($E31)+SIN($E31)*COS(Y$12))/SIN(Y$12)*$B31))</f>
        <v>0.963093496675127</v>
      </c>
      <c r="Z121" s="0" t="n">
        <f aca="false">IF($B31=0,0,IF(SIN(Z$12)=0,999999999,(SIN(Z$12)*COS($E31)+SIN($E31)*COS(Z$12))/SIN(Z$12)*$B31))</f>
        <v>0.937105546646333</v>
      </c>
      <c r="AA121" s="0" t="n">
        <f aca="false">IF($B31=0,0,IF(SIN(AA$12)=0,999999999,(SIN(AA$12)*COS($E31)+SIN($E31)*COS(AA$12))/SIN(AA$12)*$B31))</f>
        <v>0.913496155963559</v>
      </c>
      <c r="AB121" s="0" t="n">
        <f aca="false">IF($B31=0,0,IF(SIN(AB$12)=0,999999999,(SIN(AB$12)*COS($E31)+SIN($E31)*COS(AB$12))/SIN(AB$12)*$B31))</f>
        <v>0.891940509781463</v>
      </c>
      <c r="AC121" s="0" t="n">
        <f aca="false">IF($B31=0,0,IF(SIN(AC$12)=0,999999999,(SIN(AC$12)*COS($E31)+SIN($E31)*COS(AC$12))/SIN(AC$12)*$B31))</f>
        <v>0.872170258168111</v>
      </c>
      <c r="AD121" s="0" t="n">
        <f aca="false">IF($B31=0,0,IF(SIN(AD$12)=0,999999999,(SIN(AD$12)*COS($E31)+SIN($E31)*COS(AD$12))/SIN(AD$12)*$B31))</f>
        <v>0.853961752163224</v>
      </c>
      <c r="AE121" s="0" t="n">
        <f aca="false">IF($B31=0,0,IF(SIN(AE$12)=0,999999999,(SIN(AE$12)*COS($E31)+SIN($E31)*COS(AE$12))/SIN(AE$12)*$B31))</f>
        <v>0.837127103158496</v>
      </c>
      <c r="AF121" s="0" t="n">
        <f aca="false">IF($B31=0,0,IF(SIN(AF$12)=0,999999999,(SIN(AF$12)*COS($E31)+SIN($E31)*COS(AF$12))/SIN(AF$12)*$B31))</f>
        <v>0.821507305474053</v>
      </c>
      <c r="AG121" s="0" t="n">
        <f aca="false">IF($B31=0,0,IF(SIN(AG$12)=0,999999999,(SIN(AG$12)*COS($E31)+SIN($E31)*COS(AG$12))/SIN(AG$12)*$B31))</f>
        <v>0.806966887227575</v>
      </c>
      <c r="AH121" s="0" t="n">
        <f aca="false">IF($B31=0,0,IF(SIN(AH$12)=0,999999999,(SIN(AH$12)*COS($E31)+SIN($E31)*COS(AH$12))/SIN(AH$12)*$B31))</f>
        <v>0.793389707422099</v>
      </c>
      <c r="AI121" s="0" t="n">
        <f aca="false">IF($B31=0,0,IF(SIN(AI$12)=0,999999999,(SIN(AI$12)*COS($E31)+SIN($E31)*COS(AI$12))/SIN(AI$12)*$B31))</f>
        <v>0.780675622578219</v>
      </c>
      <c r="AJ121" s="0" t="n">
        <f aca="false">IF($B31=0,0,IF(SIN(AJ$12)=0,999999999,(SIN(AJ$12)*COS($E31)+SIN($E31)*COS(AJ$12))/SIN(AJ$12)*$B31))</f>
        <v>0.768737820016121</v>
      </c>
      <c r="AK121" s="0" t="n">
        <f aca="false">IF($B31=0,0,IF(SIN(AK$12)=0,999999999,(SIN(AK$12)*COS($E31)+SIN($E31)*COS(AK$12))/SIN(AK$12)*$B31))</f>
        <v>0.75750066725277</v>
      </c>
      <c r="AL121" s="0" t="n">
        <f aca="false">IF($B31=0,0,IF(SIN(AL$12)=0,999999999,(SIN(AL$12)*COS($E31)+SIN($E31)*COS(AL$12))/SIN(AL$12)*$B31))</f>
        <v>0.746897964613142</v>
      </c>
      <c r="AM121" s="0" t="n">
        <f aca="false">IF($B31=0,0,IF(SIN(AM$12)=0,999999999,(SIN(AM$12)*COS($E31)+SIN($E31)*COS(AM$12))/SIN(AM$12)*$B31))</f>
        <v>0.736871515524329</v>
      </c>
      <c r="AN121" s="0" t="n">
        <f aca="false">IF($B31=0,0,IF(SIN(AN$12)=0,999999999,(SIN(AN$12)*COS($E31)+SIN($E31)*COS(AN$12))/SIN(AN$12)*$B31))</f>
        <v>0.727369949086276</v>
      </c>
      <c r="AO121" s="0" t="n">
        <f aca="false">IF($B31=0,0,IF(SIN(AO$12)=0,999999999,(SIN(AO$12)*COS($E31)+SIN($E31)*COS(AO$12))/SIN(AO$12)*$B31))</f>
        <v>0.718347744462819</v>
      </c>
      <c r="AP121" s="0" t="n">
        <f aca="false">IF($B31=0,0,IF(SIN(AP$12)=0,999999999,(SIN(AP$12)*COS($E31)+SIN($E31)*COS(AP$12))/SIN(AP$12)*$B31))</f>
        <v>0.709764417849194</v>
      </c>
      <c r="AQ121" s="0" t="n">
        <f aca="false">IF($B31=0,0,IF(SIN(AQ$12)=0,999999999,(SIN(AQ$12)*COS($E31)+SIN($E31)*COS(AQ$12))/SIN(AQ$12)*$B31))</f>
        <v>0.701583841257247</v>
      </c>
      <c r="AR121" s="0" t="n">
        <f aca="false">IF($B31=0,0,IF(SIN(AR$12)=0,999999999,(SIN(AR$12)*COS($E31)+SIN($E31)*COS(AR$12))/SIN(AR$12)*$B31))</f>
        <v>0.693773668835053</v>
      </c>
      <c r="AS121" s="0" t="n">
        <f aca="false">IF($B31=0,0,IF(SIN(AS$12)=0,999999999,(SIN(AS$12)*COS($E31)+SIN($E31)*COS(AS$12))/SIN(AS$12)*$B31))</f>
        <v>0.686304851418787</v>
      </c>
      <c r="AT121" s="0" t="n">
        <f aca="false">IF($B31=0,0,IF(SIN(AT$12)=0,999999999,(SIN(AT$12)*COS($E31)+SIN($E31)*COS(AT$12))/SIN(AT$12)*$B31))</f>
        <v>0.679151223875035</v>
      </c>
      <c r="AU121" s="0" t="n">
        <f aca="false">IF($B31=0,0,IF(SIN(AU$12)=0,999999999,(SIN(AU$12)*COS($E31)+SIN($E31)*COS(AU$12))/SIN(AU$12)*$B31))</f>
        <v>0.672289152804714</v>
      </c>
      <c r="AV121" s="0" t="n">
        <f aca="false">IF($B31=0,0,IF(SIN(AV$12)=0,999999999,(SIN(AV$12)*COS($E31)+SIN($E31)*COS(AV$12))/SIN(AV$12)*$B31))</f>
        <v>0.665697234547091</v>
      </c>
      <c r="AW121" s="0" t="n">
        <f aca="false">IF($B31=0,0,IF(SIN(AW$12)=0,999999999,(SIN(AW$12)*COS($E31)+SIN($E31)*COS(AW$12))/SIN(AW$12)*$B31))</f>
        <v>0.65935603529423</v>
      </c>
      <c r="AX121" s="0" t="n">
        <f aca="false">IF($B31=0,0,IF(SIN(AX$12)=0,999999999,(SIN(AX$12)*COS($E31)+SIN($E31)*COS(AX$12))/SIN(AX$12)*$B31))</f>
        <v>0.653247866615135</v>
      </c>
      <c r="AY121" s="0" t="n">
        <f aca="false">IF($B31=0,0,IF(SIN(AY$12)=0,999999999,(SIN(AY$12)*COS($E31)+SIN($E31)*COS(AY$12))/SIN(AY$12)*$B31))</f>
        <v>0.647356590880036</v>
      </c>
      <c r="AZ121" s="0" t="n">
        <f aca="false">IF($B31=0,0,IF(SIN(AZ$12)=0,999999999,(SIN(AZ$12)*COS($E31)+SIN($E31)*COS(AZ$12))/SIN(AZ$12)*$B31))</f>
        <v>0.641667452033358</v>
      </c>
      <c r="BA121" s="0" t="n">
        <f aca="false">IF($B31=0,0,IF(SIN(BA$12)=0,999999999,(SIN(BA$12)*COS($E31)+SIN($E31)*COS(BA$12))/SIN(BA$12)*$B31))</f>
        <v>0.636166927938529</v>
      </c>
      <c r="BB121" s="0" t="n">
        <f aca="false">IF($B31=0,0,IF(SIN(BB$12)=0,999999999,(SIN(BB$12)*COS($E31)+SIN($E31)*COS(BB$12))/SIN(BB$12)*$B31))</f>
        <v>0.630842601147194</v>
      </c>
      <c r="BC121" s="0" t="n">
        <f aca="false">IF($B31=0,0,IF(SIN(BC$12)=0,999999999,(SIN(BC$12)*COS($E31)+SIN($E31)*COS(BC$12))/SIN(BC$12)*$B31))</f>
        <v>0.625683045459131</v>
      </c>
      <c r="BD121" s="0" t="n">
        <f aca="false">IF($B31=0,0,IF(SIN(BD$12)=0,999999999,(SIN(BD$12)*COS($E31)+SIN($E31)*COS(BD$12))/SIN(BD$12)*$B31))</f>
        <v>0.620677726060515</v>
      </c>
      <c r="BE121" s="0" t="n">
        <f aca="false">IF($B31=0,0,IF(SIN(BE$12)=0,999999999,(SIN(BE$12)*COS($E31)+SIN($E31)*COS(BE$12))/SIN(BE$12)*$B31))</f>
        <v>0.615816911375036</v>
      </c>
      <c r="BF121" s="0" t="n">
        <f aca="false">IF($B31=0,0,IF(SIN(BF$12)=0,999999999,(SIN(BF$12)*COS($E31)+SIN($E31)*COS(BF$12))/SIN(BF$12)*$B31))</f>
        <v>0.611091595049339</v>
      </c>
      <c r="BG121" s="0" t="n">
        <f aca="false">IF($B31=0,0,IF(SIN(BG$12)=0,999999999,(SIN(BG$12)*COS($E31)+SIN($E31)*COS(BG$12))/SIN(BG$12)*$B31))</f>
        <v>0.60649342673235</v>
      </c>
      <c r="BH121" s="0" t="n">
        <f aca="false">IF($B31=0,0,IF(SIN(BH$12)=0,999999999,(SIN(BH$12)*COS($E31)+SIN($E31)*COS(BH$12))/SIN(BH$12)*$B31))</f>
        <v>0.602014650506542</v>
      </c>
      <c r="BI121" s="0" t="n">
        <f aca="false">IF($B31=0,0,IF(SIN(BI$12)=0,999999999,(SIN(BI$12)*COS($E31)+SIN($E31)*COS(BI$12))/SIN(BI$12)*$B31))</f>
        <v>0.597648049995168</v>
      </c>
      <c r="BJ121" s="0" t="n">
        <f aca="false">IF($B31=0,0,IF(SIN(BJ$12)=0,999999999,(SIN(BJ$12)*COS($E31)+SIN($E31)*COS(BJ$12))/SIN(BJ$12)*$B31))</f>
        <v>0.593386899308763</v>
      </c>
      <c r="BK121" s="0" t="n">
        <f aca="false">IF($B31=0,0,IF(SIN(BK$12)=0,999999999,(SIN(BK$12)*COS($E31)+SIN($E31)*COS(BK$12))/SIN(BK$12)*$B31))</f>
        <v>0.589224919111529</v>
      </c>
      <c r="BL121" s="0" t="n">
        <f aca="false">IF($B31=0,0,IF(SIN(BL$12)=0,999999999,(SIN(BL$12)*COS($E31)+SIN($E31)*COS(BL$12))/SIN(BL$12)*$B31))</f>
        <v>0.585156237187266</v>
      </c>
      <c r="BM121" s="0" t="n">
        <f aca="false">IF($B31=0,0,IF(SIN(BM$12)=0,999999999,(SIN(BM$12)*COS($E31)+SIN($E31)*COS(BM$12))/SIN(BM$12)*$B31))</f>
        <v>0.581175352968496</v>
      </c>
      <c r="BN121" s="0" t="n">
        <f aca="false">IF($B31=0,0,IF(SIN(BN$12)=0,999999999,(SIN(BN$12)*COS($E31)+SIN($E31)*COS(BN$12))/SIN(BN$12)*$B31))</f>
        <v>0.577277105563749</v>
      </c>
      <c r="BO121" s="0" t="n">
        <f aca="false">IF($B31=0,0,IF(SIN(BO$12)=0,999999999,(SIN(BO$12)*COS($E31)+SIN($E31)*COS(BO$12))/SIN(BO$12)*$B31))</f>
        <v>0.573456644878814</v>
      </c>
      <c r="BP121" s="0" t="n">
        <f aca="false">IF($B31=0,0,IF(SIN(BP$12)=0,999999999,(SIN(BP$12)*COS($E31)+SIN($E31)*COS(BP$12))/SIN(BP$12)*$B31))</f>
        <v>0.569709405479701</v>
      </c>
      <c r="BQ121" s="0" t="n">
        <f aca="false">IF($B31=0,0,IF(SIN(BQ$12)=0,999999999,(SIN(BQ$12)*COS($E31)+SIN($E31)*COS(BQ$12))/SIN(BQ$12)*$B31))</f>
        <v>0.566031082889617</v>
      </c>
      <c r="BR121" s="0" t="n">
        <f aca="false">IF($B31=0,0,IF(SIN(BR$12)=0,999999999,(SIN(BR$12)*COS($E31)+SIN($E31)*COS(BR$12))/SIN(BR$12)*$B31))</f>
        <v>0.562417612050501</v>
      </c>
      <c r="BS121" s="0" t="n">
        <f aca="false">IF($B31=0,0,IF(SIN(BS$12)=0,999999999,(SIN(BS$12)*COS($E31)+SIN($E31)*COS(BS$12))/SIN(BS$12)*$B31))</f>
        <v>0.558865147712593</v>
      </c>
      <c r="BT121" s="0" t="n">
        <f aca="false">IF($B31=0,0,IF(SIN(BT$12)=0,999999999,(SIN(BT$12)*COS($E31)+SIN($E31)*COS(BT$12))/SIN(BT$12)*$B31))</f>
        <v>0.555370046543964</v>
      </c>
      <c r="BU121" s="0" t="n">
        <f aca="false">IF($B31=0,0,IF(SIN(BU$12)=0,999999999,(SIN(BU$12)*COS($E31)+SIN($E31)*COS(BU$12))/SIN(BU$12)*$B31))</f>
        <v>0.551928850776523</v>
      </c>
      <c r="BV121" s="0" t="n">
        <f aca="false">IF($B31=0,0,IF(SIN(BV$12)=0,999999999,(SIN(BV$12)*COS($E31)+SIN($E31)*COS(BV$12))/SIN(BV$12)*$B31))</f>
        <v>0.54853827322632</v>
      </c>
      <c r="BW121" s="0" t="n">
        <f aca="false">IF($B31=0,0,IF(SIN(BW$12)=0,999999999,(SIN(BW$12)*COS($E31)+SIN($E31)*COS(BW$12))/SIN(BW$12)*$B31))</f>
        <v>0.545195183544504</v>
      </c>
      <c r="BX121" s="0" t="n">
        <f aca="false">IF($B31=0,0,IF(SIN(BX$12)=0,999999999,(SIN(BX$12)*COS($E31)+SIN($E31)*COS(BX$12))/SIN(BX$12)*$B31))</f>
        <v>0.541896595571389</v>
      </c>
      <c r="BY121" s="0" t="n">
        <f aca="false">IF($B31=0,0,IF(SIN(BY$12)=0,999999999,(SIN(BY$12)*COS($E31)+SIN($E31)*COS(BY$12))/SIN(BY$12)*$B31))</f>
        <v>0.538639655680148</v>
      </c>
      <c r="BZ121" s="0" t="n">
        <f aca="false">IF($B31=0,0,IF(SIN(BZ$12)=0,999999999,(SIN(BZ$12)*COS($E31)+SIN($E31)*COS(BZ$12))/SIN(BZ$12)*$B31))</f>
        <v>0.53542163200889</v>
      </c>
      <c r="CA121" s="0" t="n">
        <f aca="false">IF($B31=0,0,IF(SIN(CA$12)=0,999999999,(SIN(CA$12)*COS($E31)+SIN($E31)*COS(CA$12))/SIN(CA$12)*$B31))</f>
        <v>0.532239904490627</v>
      </c>
      <c r="CB121" s="0" t="n">
        <f aca="false">IF($B31=0,0,IF(SIN(CB$12)=0,999999999,(SIN(CB$12)*COS($E31)+SIN($E31)*COS(CB$12))/SIN(CB$12)*$B31))</f>
        <v>0.529091955600012</v>
      </c>
      <c r="CC121" s="0" t="n">
        <f aca="false">IF($B31=0,0,IF(SIN(CC$12)=0,999999999,(SIN(CC$12)*COS($E31)+SIN($E31)*COS(CC$12))/SIN(CC$12)*$B31))</f>
        <v>0.52597536174395</v>
      </c>
      <c r="CD121" s="0" t="n">
        <f aca="false">IF($B31=0,0,IF(SIN(CD$12)=0,999999999,(SIN(CD$12)*COS($E31)+SIN($E31)*COS(CD$12))/SIN(CD$12)*$B31))</f>
        <v>0.52288778523042</v>
      </c>
      <c r="CE121" s="0" t="n">
        <f aca="false">IF($B31=0,0,IF(SIN(CE$12)=0,999999999,(SIN(CE$12)*COS($E31)+SIN($E31)*COS(CE$12))/SIN(CE$12)*$B31))</f>
        <v>0.519826966756158</v>
      </c>
      <c r="CF121" s="0" t="n">
        <f aca="false">IF($B31=0,0,IF(SIN(CF$12)=0,999999999,(SIN(CF$12)*COS($E31)+SIN($E31)*COS(CF$12))/SIN(CF$12)*$B31))</f>
        <v>0.516790718359439</v>
      </c>
      <c r="CG121" s="0" t="n">
        <f aca="false">IF($B31=0,0,IF(SIN(CG$12)=0,999999999,(SIN(CG$12)*COS($E31)+SIN($E31)*COS(CG$12))/SIN(CG$12)*$B31))</f>
        <v>0.513776916789046</v>
      </c>
      <c r="CH121" s="0" t="n">
        <f aca="false">IF($B31=0,0,IF(SIN(CH$12)=0,999999999,(SIN(CH$12)*COS($E31)+SIN($E31)*COS(CH$12))/SIN(CH$12)*$B31))</f>
        <v>0.510783497244824</v>
      </c>
      <c r="CI121" s="0" t="n">
        <f aca="false">IF($B31=0,0,IF(SIN(CI$12)=0,999999999,(SIN(CI$12)*COS($E31)+SIN($E31)*COS(CI$12))/SIN(CI$12)*$B31))</f>
        <v>0.507808447448952</v>
      </c>
      <c r="CJ121" s="0" t="n">
        <f aca="false">IF($B31=0,0,IF(SIN(CJ$12)=0,999999999,(SIN(CJ$12)*COS($E31)+SIN($E31)*COS(CJ$12))/SIN(CJ$12)*$B31))</f>
        <v>0.504849802010355</v>
      </c>
      <c r="CK121" s="0" t="n">
        <f aca="false">IF($B31=0,0,IF(SIN(CK$12)=0,999999999,(SIN(CK$12)*COS($E31)+SIN($E31)*COS(CK$12))/SIN(CK$12)*$B31))</f>
        <v>0.50190563704752</v>
      </c>
      <c r="CL121" s="0" t="n">
        <f aca="false">IF($B31=0,0,IF(SIN(CL$12)=0,999999999,(SIN(CL$12)*COS($E31)+SIN($E31)*COS(CL$12))/SIN(CL$12)*$B31))</f>
        <v>0.498974065037512</v>
      </c>
      <c r="CM121" s="0" t="n">
        <f aca="false">IF($B31=0,0,IF(SIN(CM$12)=0,999999999,(SIN(CM$12)*COS($E31)+SIN($E31)*COS(CM$12))/SIN(CM$12)*$B31))</f>
        <v>0.496053229861048</v>
      </c>
      <c r="CN121" s="0" t="n">
        <f aca="false">IF($B31=0,0,IF(SIN(CN$12)=0,999999999,(SIN(CN$12)*COS($E31)+SIN($E31)*COS(CN$12))/SIN(CN$12)*$B31))</f>
        <v>0.493141302015414</v>
      </c>
      <c r="CO121" s="0" t="n">
        <f aca="false">IF($B31=0,0,IF(SIN(CO$12)=0,999999999,(SIN(CO$12)*COS($E31)+SIN($E31)*COS(CO$12))/SIN(CO$12)*$B31))</f>
        <v>0.490236473968485</v>
      </c>
      <c r="CP121" s="0" t="n">
        <f aca="false">IF($B31=0,0,IF(SIN(CP$12)=0,999999999,(SIN(CP$12)*COS($E31)+SIN($E31)*COS(CP$12))/SIN(CP$12)*$B31))</f>
        <v>0.487336955628452</v>
      </c>
      <c r="CQ121" s="0" t="n">
        <f aca="false">IF($B31=0,0,IF(SIN(CQ$12)=0,999999999,(SIN(CQ$12)*COS($E31)+SIN($E31)*COS(CQ$12))/SIN(CQ$12)*$B31))</f>
        <v>0.48444096990488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10.4908398220848</v>
      </c>
      <c r="H122" s="0" t="n">
        <f aca="false">IF($B32=0,0,IF(SIN(H$12)=0,999999999,(SIN(H$12)*COS($E32)+SIN($E32)*COS(H$12))/SIN(H$12)*$B32))</f>
        <v>5.48393963877509</v>
      </c>
      <c r="I122" s="0" t="n">
        <f aca="false">IF($B32=0,0,IF(SIN(I$12)=0,999999999,(SIN(I$12)*COS($E32)+SIN($E32)*COS(I$12))/SIN(I$12)*$B32))</f>
        <v>3.81429484267351</v>
      </c>
      <c r="J122" s="0" t="n">
        <f aca="false">IF($B32=0,0,IF(SIN(J$12)=0,999999999,(SIN(J$12)*COS($E32)+SIN($E32)*COS(J$12))/SIN(J$12)*$B32))</f>
        <v>2.97896358338946</v>
      </c>
      <c r="K122" s="0" t="n">
        <f aca="false">IF($B32=0,0,IF(SIN(K$12)=0,999999999,(SIN(K$12)*COS($E32)+SIN($E32)*COS(K$12))/SIN(K$12)*$B32))</f>
        <v>2.47735739134736</v>
      </c>
      <c r="L122" s="0" t="n">
        <f aca="false">IF($B32=0,0,IF(SIN(L$12)=0,999999999,(SIN(L$12)*COS($E32)+SIN($E32)*COS(L$12))/SIN(L$12)*$B32))</f>
        <v>2.14261336018831</v>
      </c>
      <c r="M122" s="0" t="n">
        <f aca="false">IF($B32=0,0,IF(SIN(M$12)=0,999999999,(SIN(M$12)*COS($E32)+SIN($E32)*COS(M$12))/SIN(M$12)*$B32))</f>
        <v>1.90321874419353</v>
      </c>
      <c r="N122" s="0" t="n">
        <f aca="false">IF($B32=0,0,IF(SIN(N$12)=0,999999999,(SIN(N$12)*COS($E32)+SIN($E32)*COS(N$12))/SIN(N$12)*$B32))</f>
        <v>1.72341710758513</v>
      </c>
      <c r="O122" s="0" t="n">
        <f aca="false">IF($B32=0,0,IF(SIN(O$12)=0,999999999,(SIN(O$12)*COS($E32)+SIN($E32)*COS(O$12))/SIN(O$12)*$B32))</f>
        <v>1.58334370757701</v>
      </c>
      <c r="P122" s="0" t="n">
        <f aca="false">IF($B32=0,0,IF(SIN(P$12)=0,999999999,(SIN(P$12)*COS($E32)+SIN($E32)*COS(P$12))/SIN(P$12)*$B32))</f>
        <v>1.47107964755019</v>
      </c>
      <c r="Q122" s="0" t="n">
        <f aca="false">IF($B32=0,0,IF(SIN(Q$12)=0,999999999,(SIN(Q$12)*COS($E32)+SIN($E32)*COS(Q$12))/SIN(Q$12)*$B32))</f>
        <v>1.37904012845475</v>
      </c>
      <c r="R122" s="0" t="n">
        <f aca="false">IF($B32=0,0,IF(SIN(R$12)=0,999999999,(SIN(R$12)*COS($E32)+SIN($E32)*COS(R$12))/SIN(R$12)*$B32))</f>
        <v>1.30216857447238</v>
      </c>
      <c r="S122" s="0" t="n">
        <f aca="false">IF($B32=0,0,IF(SIN(S$12)=0,999999999,(SIN(S$12)*COS($E32)+SIN($E32)*COS(S$12))/SIN(S$12)*$B32))</f>
        <v>1.23696423910621</v>
      </c>
      <c r="T122" s="0" t="n">
        <f aca="false">IF($B32=0,0,IF(SIN(T$12)=0,999999999,(SIN(T$12)*COS($E32)+SIN($E32)*COS(T$12))/SIN(T$12)*$B32))</f>
        <v>1.18092655148383</v>
      </c>
      <c r="U122" s="0" t="n">
        <f aca="false">IF($B32=0,0,IF(SIN(U$12)=0,999999999,(SIN(U$12)*COS($E32)+SIN($E32)*COS(U$12))/SIN(U$12)*$B32))</f>
        <v>1.13222172410664</v>
      </c>
      <c r="V122" s="0" t="n">
        <f aca="false">IF($B32=0,0,IF(SIN(V$12)=0,999999999,(SIN(V$12)*COS($E32)+SIN($E32)*COS(V$12))/SIN(V$12)*$B32))</f>
        <v>1.08947438266223</v>
      </c>
      <c r="W122" s="0" t="n">
        <f aca="false">IF($B32=0,0,IF(SIN(W$12)=0,999999999,(SIN(W$12)*COS($E32)+SIN($E32)*COS(W$12))/SIN(W$12)*$B32))</f>
        <v>1.05163273822607</v>
      </c>
      <c r="X122" s="0" t="n">
        <f aca="false">IF($B32=0,0,IF(SIN(X$12)=0,999999999,(SIN(X$12)*COS($E32)+SIN($E32)*COS(X$12))/SIN(X$12)*$B32))</f>
        <v>1.01787870203382</v>
      </c>
      <c r="Y122" s="0" t="n">
        <f aca="false">IF($B32=0,0,IF(SIN(Y$12)=0,999999999,(SIN(Y$12)*COS($E32)+SIN($E32)*COS(Y$12))/SIN(Y$12)*$B32))</f>
        <v>0.987566385034465</v>
      </c>
      <c r="Z122" s="0" t="n">
        <f aca="false">IF($B32=0,0,IF(SIN(Z$12)=0,999999999,(SIN(Z$12)*COS($E32)+SIN($E32)*COS(Z$12))/SIN(Z$12)*$B32))</f>
        <v>0.960179047550186</v>
      </c>
      <c r="AA122" s="0" t="n">
        <f aca="false">IF($B32=0,0,IF(SIN(AA$12)=0,999999999,(SIN(AA$12)*COS($E32)+SIN($E32)*COS(AA$12))/SIN(AA$12)*$B32))</f>
        <v>0.935298349006789</v>
      </c>
      <c r="AB122" s="0" t="n">
        <f aca="false">IF($B32=0,0,IF(SIN(AB$12)=0,999999999,(SIN(AB$12)*COS($E32)+SIN($E32)*COS(AB$12))/SIN(AB$12)*$B32))</f>
        <v>0.912581984075092</v>
      </c>
      <c r="AC122" s="0" t="n">
        <f aca="false">IF($B32=0,0,IF(SIN(AC$12)=0,999999999,(SIN(AC$12)*COS($E32)+SIN($E32)*COS(AC$12))/SIN(AC$12)*$B32))</f>
        <v>0.891747152836613</v>
      </c>
      <c r="AD122" s="0" t="n">
        <f aca="false">IF($B32=0,0,IF(SIN(AD$12)=0,999999999,(SIN(AD$12)*COS($E32)+SIN($E32)*COS(AD$12))/SIN(AD$12)*$B32))</f>
        <v>0.872558163382353</v>
      </c>
      <c r="AE122" s="0" t="n">
        <f aca="false">IF($B32=0,0,IF(SIN(AE$12)=0,999999999,(SIN(AE$12)*COS($E32)+SIN($E32)*COS(AE$12))/SIN(AE$12)*$B32))</f>
        <v>0.854817009762655</v>
      </c>
      <c r="AF122" s="0" t="n">
        <f aca="false">IF($B32=0,0,IF(SIN(AF$12)=0,999999999,(SIN(AF$12)*COS($E32)+SIN($E32)*COS(AF$12))/SIN(AF$12)*$B32))</f>
        <v>0.838356124231245</v>
      </c>
      <c r="AG122" s="0" t="n">
        <f aca="false">IF($B32=0,0,IF(SIN(AG$12)=0,999999999,(SIN(AG$12)*COS($E32)+SIN($E32)*COS(AG$12))/SIN(AG$12)*$B32))</f>
        <v>0.823032740076756</v>
      </c>
      <c r="AH122" s="0" t="n">
        <f aca="false">IF($B32=0,0,IF(SIN(AH$12)=0,999999999,(SIN(AH$12)*COS($E32)+SIN($E32)*COS(AH$12))/SIN(AH$12)*$B32))</f>
        <v>0.808724462394011</v>
      </c>
      <c r="AI122" s="0" t="n">
        <f aca="false">IF($B32=0,0,IF(SIN(AI$12)=0,999999999,(SIN(AI$12)*COS($E32)+SIN($E32)*COS(AI$12))/SIN(AI$12)*$B32))</f>
        <v>0.795325755222522</v>
      </c>
      <c r="AJ122" s="0" t="n">
        <f aca="false">IF($B32=0,0,IF(SIN(AJ$12)=0,999999999,(SIN(AJ$12)*COS($E32)+SIN($E32)*COS(AJ$12))/SIN(AJ$12)*$B32))</f>
        <v>0.782745131232304</v>
      </c>
      <c r="AK122" s="0" t="n">
        <f aca="false">IF($B32=0,0,IF(SIN(AK$12)=0,999999999,(SIN(AK$12)*COS($E32)+SIN($E32)*COS(AK$12))/SIN(AK$12)*$B32))</f>
        <v>0.770902885316358</v>
      </c>
      <c r="AL122" s="0" t="n">
        <f aca="false">IF($B32=0,0,IF(SIN(AL$12)=0,999999999,(SIN(AL$12)*COS($E32)+SIN($E32)*COS(AL$12))/SIN(AL$12)*$B32))</f>
        <v>0.759729253109307</v>
      </c>
      <c r="AM122" s="0" t="n">
        <f aca="false">IF($B32=0,0,IF(SIN(AM$12)=0,999999999,(SIN(AM$12)*COS($E32)+SIN($E32)*COS(AM$12))/SIN(AM$12)*$B32))</f>
        <v>0.749162904295338</v>
      </c>
      <c r="AN122" s="0" t="n">
        <f aca="false">IF($B32=0,0,IF(SIN(AN$12)=0,999999999,(SIN(AN$12)*COS($E32)+SIN($E32)*COS(AN$12))/SIN(AN$12)*$B32))</f>
        <v>0.73914970177725</v>
      </c>
      <c r="AO122" s="0" t="n">
        <f aca="false">IF($B32=0,0,IF(SIN(AO$12)=0,999999999,(SIN(AO$12)*COS($E32)+SIN($E32)*COS(AO$12))/SIN(AO$12)*$B32))</f>
        <v>0.72964167353335</v>
      </c>
      <c r="AP122" s="0" t="n">
        <f aca="false">IF($B32=0,0,IF(SIN(AP$12)=0,999999999,(SIN(AP$12)*COS($E32)+SIN($E32)*COS(AP$12))/SIN(AP$12)*$B32))</f>
        <v>0.720596155805146</v>
      </c>
      <c r="AQ122" s="0" t="n">
        <f aca="false">IF($B32=0,0,IF(SIN(AQ$12)=0,999999999,(SIN(AQ$12)*COS($E32)+SIN($E32)*COS(AQ$12))/SIN(AQ$12)*$B32))</f>
        <v>0.711975075200812</v>
      </c>
      <c r="AR122" s="0" t="n">
        <f aca="false">IF($B32=0,0,IF(SIN(AR$12)=0,999999999,(SIN(AR$12)*COS($E32)+SIN($E32)*COS(AR$12))/SIN(AR$12)*$B32))</f>
        <v>0.703744344123523</v>
      </c>
      <c r="AS122" s="0" t="n">
        <f aca="false">IF($B32=0,0,IF(SIN(AS$12)=0,999999999,(SIN(AS$12)*COS($E32)+SIN($E32)*COS(AS$12))/SIN(AS$12)*$B32))</f>
        <v>0.695873349183133</v>
      </c>
      <c r="AT122" s="0" t="n">
        <f aca="false">IF($B32=0,0,IF(SIN(AT$12)=0,999999999,(SIN(AT$12)*COS($E32)+SIN($E32)*COS(AT$12))/SIN(AT$12)*$B32))</f>
        <v>0.688334516317883</v>
      </c>
      <c r="AU122" s="0" t="n">
        <f aca="false">IF($B32=0,0,IF(SIN(AU$12)=0,999999999,(SIN(AU$12)*COS($E32)+SIN($E32)*COS(AU$12))/SIN(AU$12)*$B32))</f>
        <v>0.681102939528033</v>
      </c>
      <c r="AV122" s="0" t="n">
        <f aca="false">IF($B32=0,0,IF(SIN(AV$12)=0,999999999,(SIN(AV$12)*COS($E32)+SIN($E32)*COS(AV$12))/SIN(AV$12)*$B32))</f>
        <v>0.674156062618148</v>
      </c>
      <c r="AW122" s="0" t="n">
        <f aca="false">IF($B32=0,0,IF(SIN(AW$12)=0,999999999,(SIN(AW$12)*COS($E32)+SIN($E32)*COS(AW$12))/SIN(AW$12)*$B32))</f>
        <v>0.667473405317332</v>
      </c>
      <c r="AX122" s="0" t="n">
        <f aca="false">IF($B32=0,0,IF(SIN(AX$12)=0,999999999,(SIN(AX$12)*COS($E32)+SIN($E32)*COS(AX$12))/SIN(AX$12)*$B32))</f>
        <v>0.661036326715905</v>
      </c>
      <c r="AY122" s="0" t="n">
        <f aca="false">IF($B32=0,0,IF(SIN(AY$12)=0,999999999,(SIN(AY$12)*COS($E32)+SIN($E32)*COS(AY$12))/SIN(AY$12)*$B32))</f>
        <v>0.654827820212263</v>
      </c>
      <c r="AZ122" s="0" t="n">
        <f aca="false">IF($B32=0,0,IF(SIN(AZ$12)=0,999999999,(SIN(AZ$12)*COS($E32)+SIN($E32)*COS(AZ$12))/SIN(AZ$12)*$B32))</f>
        <v>0.648832335173379</v>
      </c>
      <c r="BA122" s="0" t="n">
        <f aca="false">IF($B32=0,0,IF(SIN(BA$12)=0,999999999,(SIN(BA$12)*COS($E32)+SIN($E32)*COS(BA$12))/SIN(BA$12)*$B32))</f>
        <v>0.643035621328749</v>
      </c>
      <c r="BB122" s="0" t="n">
        <f aca="false">IF($B32=0,0,IF(SIN(BB$12)=0,999999999,(SIN(BB$12)*COS($E32)+SIN($E32)*COS(BB$12))/SIN(BB$12)*$B32))</f>
        <v>0.637424592580836</v>
      </c>
      <c r="BC122" s="0" t="n">
        <f aca="false">IF($B32=0,0,IF(SIN(BC$12)=0,999999999,(SIN(BC$12)*COS($E32)+SIN($E32)*COS(BC$12))/SIN(BC$12)*$B32))</f>
        <v>0.631987207456525</v>
      </c>
      <c r="BD122" s="0" t="n">
        <f aca="false">IF($B32=0,0,IF(SIN(BD$12)=0,999999999,(SIN(BD$12)*COS($E32)+SIN($E32)*COS(BD$12))/SIN(BD$12)*$B32))</f>
        <v>0.626712363868069</v>
      </c>
      <c r="BE122" s="0" t="n">
        <f aca="false">IF($B32=0,0,IF(SIN(BE$12)=0,999999999,(SIN(BE$12)*COS($E32)+SIN($E32)*COS(BE$12))/SIN(BE$12)*$B32))</f>
        <v>0.621589806217609</v>
      </c>
      <c r="BF122" s="0" t="n">
        <f aca="false">IF($B32=0,0,IF(SIN(BF$12)=0,999999999,(SIN(BF$12)*COS($E32)+SIN($E32)*COS(BF$12))/SIN(BF$12)*$B32))</f>
        <v>0.616610043181724</v>
      </c>
      <c r="BG122" s="0" t="n">
        <f aca="false">IF($B32=0,0,IF(SIN(BG$12)=0,999999999,(SIN(BG$12)*COS($E32)+SIN($E32)*COS(BG$12))/SIN(BG$12)*$B32))</f>
        <v>0.611764274763385</v>
      </c>
      <c r="BH122" s="0" t="n">
        <f aca="false">IF($B32=0,0,IF(SIN(BH$12)=0,999999999,(SIN(BH$12)*COS($E32)+SIN($E32)*COS(BH$12))/SIN(BH$12)*$B32))</f>
        <v>0.607044327407905</v>
      </c>
      <c r="BI122" s="0" t="n">
        <f aca="false">IF($B32=0,0,IF(SIN(BI$12)=0,999999999,(SIN(BI$12)*COS($E32)+SIN($E32)*COS(BI$12))/SIN(BI$12)*$B32))</f>
        <v>0.602442596154322</v>
      </c>
      <c r="BJ122" s="0" t="n">
        <f aca="false">IF($B32=0,0,IF(SIN(BJ$12)=0,999999999,(SIN(BJ$12)*COS($E32)+SIN($E32)*COS(BJ$12))/SIN(BJ$12)*$B32))</f>
        <v>0.597951992940501</v>
      </c>
      <c r="BK122" s="0" t="n">
        <f aca="false">IF($B32=0,0,IF(SIN(BK$12)=0,999999999,(SIN(BK$12)*COS($E32)+SIN($E32)*COS(BK$12))/SIN(BK$12)*$B32))</f>
        <v>0.593565900303789</v>
      </c>
      <c r="BL122" s="0" t="n">
        <f aca="false">IF($B32=0,0,IF(SIN(BL$12)=0,999999999,(SIN(BL$12)*COS($E32)+SIN($E32)*COS(BL$12))/SIN(BL$12)*$B32))</f>
        <v>0.589278129823527</v>
      </c>
      <c r="BM122" s="0" t="n">
        <f aca="false">IF($B32=0,0,IF(SIN(BM$12)=0,999999999,(SIN(BM$12)*COS($E32)+SIN($E32)*COS(BM$12))/SIN(BM$12)*$B32))</f>
        <v>0.585082884740152</v>
      </c>
      <c r="BN122" s="0" t="n">
        <f aca="false">IF($B32=0,0,IF(SIN(BN$12)=0,999999999,(SIN(BN$12)*COS($E32)+SIN($E32)*COS(BN$12))/SIN(BN$12)*$B32))</f>
        <v>0.58097472626083</v>
      </c>
      <c r="BO122" s="0" t="n">
        <f aca="false">IF($B32=0,0,IF(SIN(BO$12)=0,999999999,(SIN(BO$12)*COS($E32)+SIN($E32)*COS(BO$12))/SIN(BO$12)*$B32))</f>
        <v>0.576948543125654</v>
      </c>
      <c r="BP122" s="0" t="n">
        <f aca="false">IF($B32=0,0,IF(SIN(BP$12)=0,999999999,(SIN(BP$12)*COS($E32)+SIN($E32)*COS(BP$12))/SIN(BP$12)*$B32))</f>
        <v>0.572999524063196</v>
      </c>
      <c r="BQ122" s="0" t="n">
        <f aca="false">IF($B32=0,0,IF(SIN(BQ$12)=0,999999999,(SIN(BQ$12)*COS($E32)+SIN($E32)*COS(BQ$12))/SIN(BQ$12)*$B32))</f>
        <v>0.569123132811133</v>
      </c>
      <c r="BR122" s="0" t="n">
        <f aca="false">IF($B32=0,0,IF(SIN(BR$12)=0,999999999,(SIN(BR$12)*COS($E32)+SIN($E32)*COS(BR$12))/SIN(BR$12)*$B32))</f>
        <v>0.565315085417983</v>
      </c>
      <c r="BS122" s="0" t="n">
        <f aca="false">IF($B32=0,0,IF(SIN(BS$12)=0,999999999,(SIN(BS$12)*COS($E32)+SIN($E32)*COS(BS$12))/SIN(BS$12)*$B32))</f>
        <v>0.561571329576704</v>
      </c>
      <c r="BT122" s="0" t="n">
        <f aca="false">IF($B32=0,0,IF(SIN(BT$12)=0,999999999,(SIN(BT$12)*COS($E32)+SIN($E32)*COS(BT$12))/SIN(BT$12)*$B32))</f>
        <v>0.557888025770868</v>
      </c>
      <c r="BU122" s="0" t="n">
        <f aca="false">IF($B32=0,0,IF(SIN(BU$12)=0,999999999,(SIN(BU$12)*COS($E32)+SIN($E32)*COS(BU$12))/SIN(BU$12)*$B32))</f>
        <v>0.55426153004004</v>
      </c>
      <c r="BV122" s="0" t="n">
        <f aca="false">IF($B32=0,0,IF(SIN(BV$12)=0,999999999,(SIN(BV$12)*COS($E32)+SIN($E32)*COS(BV$12))/SIN(BV$12)*$B32))</f>
        <v>0.550688378193468</v>
      </c>
      <c r="BW122" s="0" t="n">
        <f aca="false">IF($B32=0,0,IF(SIN(BW$12)=0,999999999,(SIN(BW$12)*COS($E32)+SIN($E32)*COS(BW$12))/SIN(BW$12)*$B32))</f>
        <v>0.54716527132068</v>
      </c>
      <c r="BX122" s="0" t="n">
        <f aca="false">IF($B32=0,0,IF(SIN(BX$12)=0,999999999,(SIN(BX$12)*COS($E32)+SIN($E32)*COS(BX$12))/SIN(BX$12)*$B32))</f>
        <v>0.543689062464607</v>
      </c>
      <c r="BY122" s="0" t="n">
        <f aca="false">IF($B32=0,0,IF(SIN(BY$12)=0,999999999,(SIN(BY$12)*COS($E32)+SIN($E32)*COS(BY$12))/SIN(BY$12)*$B32))</f>
        <v>0.540256744337606</v>
      </c>
      <c r="BZ122" s="0" t="n">
        <f aca="false">IF($B32=0,0,IF(SIN(BZ$12)=0,999999999,(SIN(BZ$12)*COS($E32)+SIN($E32)*COS(BZ$12))/SIN(BZ$12)*$B32))</f>
        <v>0.536865437973714</v>
      </c>
      <c r="CA122" s="0" t="n">
        <f aca="false">IF($B32=0,0,IF(SIN(CA$12)=0,999999999,(SIN(CA$12)*COS($E32)+SIN($E32)*COS(CA$12))/SIN(CA$12)*$B32))</f>
        <v>0.533512382221754</v>
      </c>
      <c r="CB122" s="0" t="n">
        <f aca="false">IF($B32=0,0,IF(SIN(CB$12)=0,999999999,(SIN(CB$12)*COS($E32)+SIN($E32)*COS(CB$12))/SIN(CB$12)*$B32))</f>
        <v>0.530194923993806</v>
      </c>
      <c r="CC122" s="0" t="n">
        <f aca="false">IF($B32=0,0,IF(SIN(CC$12)=0,999999999,(SIN(CC$12)*COS($E32)+SIN($E32)*COS(CC$12))/SIN(CC$12)*$B32))</f>
        <v>0.526910509192223</v>
      </c>
      <c r="CD122" s="0" t="n">
        <f aca="false">IF($B32=0,0,IF(SIN(CD$12)=0,999999999,(SIN(CD$12)*COS($E32)+SIN($E32)*COS(CD$12))/SIN(CD$12)*$B32))</f>
        <v>0.523656674245992</v>
      </c>
      <c r="CE122" s="0" t="n">
        <f aca="false">IF($B32=0,0,IF(SIN(CE$12)=0,999999999,(SIN(CE$12)*COS($E32)+SIN($E32)*COS(CE$12))/SIN(CE$12)*$B32))</f>
        <v>0.520431038193905</v>
      </c>
      <c r="CF122" s="0" t="n">
        <f aca="false">IF($B32=0,0,IF(SIN(CF$12)=0,999999999,(SIN(CF$12)*COS($E32)+SIN($E32)*COS(CF$12))/SIN(CF$12)*$B32))</f>
        <v>0.517231295257855</v>
      </c>
      <c r="CG122" s="0" t="n">
        <f aca="false">IF($B32=0,0,IF(SIN(CG$12)=0,999999999,(SIN(CG$12)*COS($E32)+SIN($E32)*COS(CG$12))/SIN(CG$12)*$B32))</f>
        <v>0.514055207854748</v>
      </c>
      <c r="CH122" s="0" t="n">
        <f aca="false">IF($B32=0,0,IF(SIN(CH$12)=0,999999999,(SIN(CH$12)*COS($E32)+SIN($E32)*COS(CH$12))/SIN(CH$12)*$B32))</f>
        <v>0.5109006</v>
      </c>
      <c r="CI122" s="0" t="n">
        <f aca="false">IF($B32=0,0,IF(SIN(CI$12)=0,999999999,(SIN(CI$12)*COS($E32)+SIN($E32)*COS(CI$12))/SIN(CI$12)*$B32))</f>
        <v>0.507765351059557</v>
      </c>
      <c r="CJ122" s="0" t="n">
        <f aca="false">IF($B32=0,0,IF(SIN(CJ$12)=0,999999999,(SIN(CJ$12)*COS($E32)+SIN($E32)*COS(CJ$12))/SIN(CJ$12)*$B32))</f>
        <v>0.504647389810847</v>
      </c>
      <c r="CK122" s="0" t="n">
        <f aca="false">IF($B32=0,0,IF(SIN(CK$12)=0,999999999,(SIN(CK$12)*COS($E32)+SIN($E32)*COS(CK$12))/SIN(CK$12)*$B32))</f>
        <v>0.501544688776052</v>
      </c>
      <c r="CL122" s="0" t="n">
        <f aca="false">IF($B32=0,0,IF(SIN(CL$12)=0,999999999,(SIN(CL$12)*COS($E32)+SIN($E32)*COS(CL$12))/SIN(CL$12)*$B32))</f>
        <v>0.498455258793749</v>
      </c>
      <c r="CM122" s="0" t="n">
        <f aca="false">IF($B32=0,0,IF(SIN(CM$12)=0,999999999,(SIN(CM$12)*COS($E32)+SIN($E32)*COS(CM$12))/SIN(CM$12)*$B32))</f>
        <v>0.495377143797178</v>
      </c>
      <c r="CN122" s="0" t="n">
        <f aca="false">IF($B32=0,0,IF(SIN(CN$12)=0,999999999,(SIN(CN$12)*COS($E32)+SIN($E32)*COS(CN$12))/SIN(CN$12)*$B32))</f>
        <v>0.492308415769384</v>
      </c>
      <c r="CO122" s="0" t="n">
        <f aca="false">IF($B32=0,0,IF(SIN(CO$12)=0,999999999,(SIN(CO$12)*COS($E32)+SIN($E32)*COS(CO$12))/SIN(CO$12)*$B32))</f>
        <v>0.489247169847067</v>
      </c>
      <c r="CP122" s="0" t="n">
        <f aca="false">IF($B32=0,0,IF(SIN(CP$12)=0,999999999,(SIN(CP$12)*COS($E32)+SIN($E32)*COS(CP$12))/SIN(CP$12)*$B32))</f>
        <v>0.486191519546356</v>
      </c>
      <c r="CQ122" s="0" t="n">
        <f aca="false">IF($B32=0,0,IF(SIN(CQ$12)=0,999999999,(SIN(CQ$12)*COS($E32)+SIN($E32)*COS(CQ$12))/SIN(CQ$12)*$B32))</f>
        <v>0.48313959208485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11.0006979211933</v>
      </c>
      <c r="H123" s="0" t="n">
        <f aca="false">IF($B33=0,0,IF(SIN(H$12)=0,999999999,(SIN(H$12)*COS($E33)+SIN($E33)*COS(H$12))/SIN(H$12)*$B33))</f>
        <v>5.73797944618362</v>
      </c>
      <c r="I123" s="0" t="n">
        <f aca="false">IF($B33=0,0,IF(SIN(I$12)=0,999999999,(SIN(I$12)*COS($E33)+SIN($E33)*COS(I$12))/SIN(I$12)*$B33))</f>
        <v>3.98302724153648</v>
      </c>
      <c r="J123" s="0" t="n">
        <f aca="false">IF($B33=0,0,IF(SIN(J$12)=0,999999999,(SIN(J$12)*COS($E33)+SIN($E33)*COS(J$12))/SIN(J$12)*$B33))</f>
        <v>3.10501627865738</v>
      </c>
      <c r="K123" s="0" t="n">
        <f aca="false">IF($B33=0,0,IF(SIN(K$12)=0,999999999,(SIN(K$12)*COS($E33)+SIN($E33)*COS(K$12))/SIN(K$12)*$B33))</f>
        <v>2.57778144724634</v>
      </c>
      <c r="L123" s="0" t="n">
        <f aca="false">IF($B33=0,0,IF(SIN(L$12)=0,999999999,(SIN(L$12)*COS($E33)+SIN($E33)*COS(L$12))/SIN(L$12)*$B33))</f>
        <v>2.22593428978705</v>
      </c>
      <c r="M123" s="0" t="n">
        <f aca="false">IF($B33=0,0,IF(SIN(M$12)=0,999999999,(SIN(M$12)*COS($E33)+SIN($E33)*COS(M$12))/SIN(M$12)*$B33))</f>
        <v>1.97430824926534</v>
      </c>
      <c r="N123" s="0" t="n">
        <f aca="false">IF($B33=0,0,IF(SIN(N$12)=0,999999999,(SIN(N$12)*COS($E33)+SIN($E33)*COS(N$12))/SIN(N$12)*$B33))</f>
        <v>1.78531998104097</v>
      </c>
      <c r="O123" s="0" t="n">
        <f aca="false">IF($B33=0,0,IF(SIN(O$12)=0,999999999,(SIN(O$12)*COS($E33)+SIN($E33)*COS(O$12))/SIN(O$12)*$B33))</f>
        <v>1.63808979008621</v>
      </c>
      <c r="P123" s="0" t="n">
        <f aca="false">IF($B33=0,0,IF(SIN(P$12)=0,999999999,(SIN(P$12)*COS($E33)+SIN($E33)*COS(P$12))/SIN(P$12)*$B33))</f>
        <v>1.52008980583403</v>
      </c>
      <c r="Q123" s="0" t="n">
        <f aca="false">IF($B33=0,0,IF(SIN(Q$12)=0,999999999,(SIN(Q$12)*COS($E33)+SIN($E33)*COS(Q$12))/SIN(Q$12)*$B33))</f>
        <v>1.42334769797471</v>
      </c>
      <c r="R123" s="0" t="n">
        <f aca="false">IF($B33=0,0,IF(SIN(R$12)=0,999999999,(SIN(R$12)*COS($E33)+SIN($E33)*COS(R$12))/SIN(R$12)*$B33))</f>
        <v>1.34254853431367</v>
      </c>
      <c r="S123" s="0" t="n">
        <f aca="false">IF($B33=0,0,IF(SIN(S$12)=0,999999999,(SIN(S$12)*COS($E33)+SIN($E33)*COS(S$12))/SIN(S$12)*$B33))</f>
        <v>1.27401270419544</v>
      </c>
      <c r="T123" s="0" t="n">
        <f aca="false">IF($B33=0,0,IF(SIN(T$12)=0,999999999,(SIN(T$12)*COS($E33)+SIN($E33)*COS(T$12))/SIN(T$12)*$B33))</f>
        <v>1.21511187471013</v>
      </c>
      <c r="U123" s="0" t="n">
        <f aca="false">IF($B33=0,0,IF(SIN(U$12)=0,999999999,(SIN(U$12)*COS($E33)+SIN($E33)*COS(U$12))/SIN(U$12)*$B33))</f>
        <v>1.16391856438321</v>
      </c>
      <c r="V123" s="0" t="n">
        <f aca="false">IF($B33=0,0,IF(SIN(V$12)=0,999999999,(SIN(V$12)*COS($E33)+SIN($E33)*COS(V$12))/SIN(V$12)*$B33))</f>
        <v>1.11898712669908</v>
      </c>
      <c r="W123" s="0" t="n">
        <f aca="false">IF($B33=0,0,IF(SIN(W$12)=0,999999999,(SIN(W$12)*COS($E33)+SIN($E33)*COS(W$12))/SIN(W$12)*$B33))</f>
        <v>1.0792120335261</v>
      </c>
      <c r="X123" s="0" t="n">
        <f aca="false">IF($B33=0,0,IF(SIN(X$12)=0,999999999,(SIN(X$12)*COS($E33)+SIN($E33)*COS(X$12))/SIN(X$12)*$B33))</f>
        <v>1.04373339736969</v>
      </c>
      <c r="Y123" s="0" t="n">
        <f aca="false">IF($B33=0,0,IF(SIN(Y$12)=0,999999999,(SIN(Y$12)*COS($E33)+SIN($E33)*COS(Y$12))/SIN(Y$12)*$B33))</f>
        <v>1.01187232867401</v>
      </c>
      <c r="Z123" s="0" t="n">
        <f aca="false">IF($B33=0,0,IF(SIN(Z$12)=0,999999999,(SIN(Z$12)*COS($E33)+SIN($E33)*COS(Z$12))/SIN(Z$12)*$B33))</f>
        <v>0.983085685904439</v>
      </c>
      <c r="AA123" s="0" t="n">
        <f aca="false">IF($B33=0,0,IF(SIN(AA$12)=0,999999999,(SIN(AA$12)*COS($E33)+SIN($E33)*COS(AA$12))/SIN(AA$12)*$B33))</f>
        <v>0.956933754149944</v>
      </c>
      <c r="AB123" s="0" t="n">
        <f aca="false">IF($B33=0,0,IF(SIN(AB$12)=0,999999999,(SIN(AB$12)*COS($E33)+SIN($E33)*COS(AB$12))/SIN(AB$12)*$B33))</f>
        <v>0.933056738624526</v>
      </c>
      <c r="AC123" s="0" t="n">
        <f aca="false">IF($B33=0,0,IF(SIN(AC$12)=0,999999999,(SIN(AC$12)*COS($E33)+SIN($E33)*COS(AC$12))/SIN(AC$12)*$B33))</f>
        <v>0.911157390271635</v>
      </c>
      <c r="AD123" s="0" t="n">
        <f aca="false">IF($B33=0,0,IF(SIN(AD$12)=0,999999999,(SIN(AD$12)*COS($E33)+SIN($E33)*COS(AD$12))/SIN(AD$12)*$B33))</f>
        <v>0.890987974940702</v>
      </c>
      <c r="AE123" s="0" t="n">
        <f aca="false">IF($B33=0,0,IF(SIN(AE$12)=0,999999999,(SIN(AE$12)*COS($E33)+SIN($E33)*COS(AE$12))/SIN(AE$12)*$B33))</f>
        <v>0.872340369934794</v>
      </c>
      <c r="AF123" s="0" t="n">
        <f aca="false">IF($B33=0,0,IF(SIN(AF$12)=0,999999999,(SIN(AF$12)*COS($E33)+SIN($E33)*COS(AF$12))/SIN(AF$12)*$B33))</f>
        <v>0.855038445943988</v>
      </c>
      <c r="AG123" s="0" t="n">
        <f aca="false">IF($B33=0,0,IF(SIN(AG$12)=0,999999999,(SIN(AG$12)*COS($E33)+SIN($E33)*COS(AG$12))/SIN(AG$12)*$B33))</f>
        <v>0.838932141856219</v>
      </c>
      <c r="AH123" s="0" t="n">
        <f aca="false">IF($B33=0,0,IF(SIN(AH$12)=0,999999999,(SIN(AH$12)*COS($E33)+SIN($E33)*COS(AH$12))/SIN(AH$12)*$B33))</f>
        <v>0.82389280922531</v>
      </c>
      <c r="AI123" s="0" t="n">
        <f aca="false">IF($B33=0,0,IF(SIN(AI$12)=0,999999999,(SIN(AI$12)*COS($E33)+SIN($E33)*COS(AI$12))/SIN(AI$12)*$B33))</f>
        <v>0.809809519926335</v>
      </c>
      <c r="AJ123" s="0" t="n">
        <f aca="false">IF($B33=0,0,IF(SIN(AJ$12)=0,999999999,(SIN(AJ$12)*COS($E33)+SIN($E33)*COS(AJ$12))/SIN(AJ$12)*$B33))</f>
        <v>0.796586112253624</v>
      </c>
      <c r="AK123" s="0" t="n">
        <f aca="false">IF($B33=0,0,IF(SIN(AK$12)=0,999999999,(SIN(AK$12)*COS($E33)+SIN($E33)*COS(AK$12))/SIN(AK$12)*$B33))</f>
        <v>0.784138808715359</v>
      </c>
      <c r="AL123" s="0" t="n">
        <f aca="false">IF($B33=0,0,IF(SIN(AL$12)=0,999999999,(SIN(AL$12)*COS($E33)+SIN($E33)*COS(AL$12))/SIN(AL$12)*$B33))</f>
        <v>0.772394280465119</v>
      </c>
      <c r="AM123" s="0" t="n">
        <f aca="false">IF($B33=0,0,IF(SIN(AM$12)=0,999999999,(SIN(AM$12)*COS($E33)+SIN($E33)*COS(AM$12))/SIN(AM$12)*$B33))</f>
        <v>0.761288063628195</v>
      </c>
      <c r="AN123" s="0" t="n">
        <f aca="false">IF($B33=0,0,IF(SIN(AN$12)=0,999999999,(SIN(AN$12)*COS($E33)+SIN($E33)*COS(AN$12))/SIN(AN$12)*$B33))</f>
        <v>0.750763255072671</v>
      </c>
      <c r="AO123" s="0" t="n">
        <f aca="false">IF($B33=0,0,IF(SIN(AO$12)=0,999999999,(SIN(AO$12)*COS($E33)+SIN($E33)*COS(AO$12))/SIN(AO$12)*$B33))</f>
        <v>0.740769431735253</v>
      </c>
      <c r="AP123" s="0" t="n">
        <f aca="false">IF($B33=0,0,IF(SIN(AP$12)=0,999999999,(SIN(AP$12)*COS($E33)+SIN($E33)*COS(AP$12))/SIN(AP$12)*$B33))</f>
        <v>0.731261750031724</v>
      </c>
      <c r="AQ123" s="0" t="n">
        <f aca="false">IF($B33=0,0,IF(SIN(AQ$12)=0,999999999,(SIN(AQ$12)*COS($E33)+SIN($E33)*COS(AQ$12))/SIN(AQ$12)*$B33))</f>
        <v>0.722200191280819</v>
      </c>
      <c r="AR123" s="0" t="n">
        <f aca="false">IF($B33=0,0,IF(SIN(AR$12)=0,999999999,(SIN(AR$12)*COS($E33)+SIN($E33)*COS(AR$12))/SIN(AR$12)*$B33))</f>
        <v>0.713548926243086</v>
      </c>
      <c r="AS123" s="0" t="n">
        <f aca="false">IF($B33=0,0,IF(SIN(AS$12)=0,999999999,(SIN(AS$12)*COS($E33)+SIN($E33)*COS(AS$12))/SIN(AS$12)*$B33))</f>
        <v>0.705275777393909</v>
      </c>
      <c r="AT123" s="0" t="n">
        <f aca="false">IF($B33=0,0,IF(SIN(AT$12)=0,999999999,(SIN(AT$12)*COS($E33)+SIN($E33)*COS(AT$12))/SIN(AT$12)*$B33))</f>
        <v>0.697351761825909</v>
      </c>
      <c r="AU123" s="0" t="n">
        <f aca="false">IF($B33=0,0,IF(SIN(AU$12)=0,999999999,(SIN(AU$12)*COS($E33)+SIN($E33)*COS(AU$12))/SIN(AU$12)*$B33))</f>
        <v>0.689750701013422</v>
      </c>
      <c r="AV123" s="0" t="n">
        <f aca="false">IF($B33=0,0,IF(SIN(AV$12)=0,999999999,(SIN(AV$12)*COS($E33)+SIN($E33)*COS(AV$12))/SIN(AV$12)*$B33))</f>
        <v>0.682448886293979</v>
      </c>
      <c r="AW123" s="0" t="n">
        <f aca="false">IF($B33=0,0,IF(SIN(AW$12)=0,999999999,(SIN(AW$12)*COS($E33)+SIN($E33)*COS(AW$12))/SIN(AW$12)*$B33))</f>
        <v>0.675424790995176</v>
      </c>
      <c r="AX123" s="0" t="n">
        <f aca="false">IF($B33=0,0,IF(SIN(AX$12)=0,999999999,(SIN(AX$12)*COS($E33)+SIN($E33)*COS(AX$12))/SIN(AX$12)*$B33))</f>
        <v>0.668658821784577</v>
      </c>
      <c r="AY123" s="0" t="n">
        <f aca="false">IF($B33=0,0,IF(SIN(AY$12)=0,999999999,(SIN(AY$12)*COS($E33)+SIN($E33)*COS(AY$12))/SIN(AY$12)*$B33))</f>
        <v>0.662133103139765</v>
      </c>
      <c r="AZ123" s="0" t="n">
        <f aca="false">IF($B33=0,0,IF(SIN(AZ$12)=0,999999999,(SIN(AZ$12)*COS($E33)+SIN($E33)*COS(AZ$12))/SIN(AZ$12)*$B33))</f>
        <v>0.655831289896921</v>
      </c>
      <c r="BA123" s="0" t="n">
        <f aca="false">IF($B33=0,0,IF(SIN(BA$12)=0,999999999,(SIN(BA$12)*COS($E33)+SIN($E33)*COS(BA$12))/SIN(BA$12)*$B33))</f>
        <v>0.649738403694361</v>
      </c>
      <c r="BB123" s="0" t="n">
        <f aca="false">IF($B33=0,0,IF(SIN(BB$12)=0,999999999,(SIN(BB$12)*COS($E33)+SIN($E33)*COS(BB$12))/SIN(BB$12)*$B33))</f>
        <v>0.643840689824633</v>
      </c>
      <c r="BC123" s="0" t="n">
        <f aca="false">IF($B33=0,0,IF(SIN(BC$12)=0,999999999,(SIN(BC$12)*COS($E33)+SIN($E33)*COS(BC$12))/SIN(BC$12)*$B33))</f>
        <v>0.638125491577853</v>
      </c>
      <c r="BD123" s="0" t="n">
        <f aca="false">IF($B33=0,0,IF(SIN(BD$12)=0,999999999,(SIN(BD$12)*COS($E33)+SIN($E33)*COS(BD$12))/SIN(BD$12)*$B33))</f>
        <v>0.632581139625663</v>
      </c>
      <c r="BE123" s="0" t="n">
        <f aca="false">IF($B33=0,0,IF(SIN(BE$12)=0,999999999,(SIN(BE$12)*COS($E33)+SIN($E33)*COS(BE$12))/SIN(BE$12)*$B33))</f>
        <v>0.627196854379426</v>
      </c>
      <c r="BF123" s="0" t="n">
        <f aca="false">IF($B33=0,0,IF(SIN(BF$12)=0,999999999,(SIN(BF$12)*COS($E33)+SIN($E33)*COS(BF$12))/SIN(BF$12)*$B33))</f>
        <v>0.621962659574128</v>
      </c>
      <c r="BG123" s="0" t="n">
        <f aca="false">IF($B33=0,0,IF(SIN(BG$12)=0,999999999,(SIN(BG$12)*COS($E33)+SIN($E33)*COS(BG$12))/SIN(BG$12)*$B33))</f>
        <v>0.616869305593192</v>
      </c>
      <c r="BH123" s="0" t="n">
        <f aca="false">IF($B33=0,0,IF(SIN(BH$12)=0,999999999,(SIN(BH$12)*COS($E33)+SIN($E33)*COS(BH$12))/SIN(BH$12)*$B33))</f>
        <v>0.611908201269291</v>
      </c>
      <c r="BI123" s="0" t="n">
        <f aca="false">IF($B33=0,0,IF(SIN(BI$12)=0,999999999,(SIN(BI$12)*COS($E33)+SIN($E33)*COS(BI$12))/SIN(BI$12)*$B33))</f>
        <v>0.607071353080069</v>
      </c>
      <c r="BJ123" s="0" t="n">
        <f aca="false">IF($B33=0,0,IF(SIN(BJ$12)=0,999999999,(SIN(BJ$12)*COS($E33)+SIN($E33)*COS(BJ$12))/SIN(BJ$12)*$B33))</f>
        <v>0.602351310811981</v>
      </c>
      <c r="BK123" s="0" t="n">
        <f aca="false">IF($B33=0,0,IF(SIN(BK$12)=0,999999999,(SIN(BK$12)*COS($E33)+SIN($E33)*COS(BK$12))/SIN(BK$12)*$B33))</f>
        <v>0.597741118895379</v>
      </c>
      <c r="BL123" s="0" t="n">
        <f aca="false">IF($B33=0,0,IF(SIN(BL$12)=0,999999999,(SIN(BL$12)*COS($E33)+SIN($E33)*COS(BL$12))/SIN(BL$12)*$B33))</f>
        <v>0.593234272723711</v>
      </c>
      <c r="BM123" s="0" t="n">
        <f aca="false">IF($B33=0,0,IF(SIN(BM$12)=0,999999999,(SIN(BM$12)*COS($E33)+SIN($E33)*COS(BM$12))/SIN(BM$12)*$B33))</f>
        <v>0.588824679362719</v>
      </c>
      <c r="BN123" s="0" t="n">
        <f aca="false">IF($B33=0,0,IF(SIN(BN$12)=0,999999999,(SIN(BN$12)*COS($E33)+SIN($E33)*COS(BN$12))/SIN(BN$12)*$B33))</f>
        <v>0.584506622134523</v>
      </c>
      <c r="BO123" s="0" t="n">
        <f aca="false">IF($B33=0,0,IF(SIN(BO$12)=0,999999999,(SIN(BO$12)*COS($E33)+SIN($E33)*COS(BO$12))/SIN(BO$12)*$B33))</f>
        <v>0.580274728628857</v>
      </c>
      <c r="BP123" s="0" t="n">
        <f aca="false">IF($B33=0,0,IF(SIN(BP$12)=0,999999999,(SIN(BP$12)*COS($E33)+SIN($E33)*COS(BP$12))/SIN(BP$12)*$B33))</f>
        <v>0.576123941751292</v>
      </c>
      <c r="BQ123" s="0" t="n">
        <f aca="false">IF($B33=0,0,IF(SIN(BQ$12)=0,999999999,(SIN(BQ$12)*COS($E33)+SIN($E33)*COS(BQ$12))/SIN(BQ$12)*$B33))</f>
        <v>0.572049493467581</v>
      </c>
      <c r="BR123" s="0" t="n">
        <f aca="false">IF($B33=0,0,IF(SIN(BR$12)=0,999999999,(SIN(BR$12)*COS($E33)+SIN($E33)*COS(BR$12))/SIN(BR$12)*$B33))</f>
        <v>0.568046880945676</v>
      </c>
      <c r="BS123" s="0" t="n">
        <f aca="false">IF($B33=0,0,IF(SIN(BS$12)=0,999999999,(SIN(BS$12)*COS($E33)+SIN($E33)*COS(BS$12))/SIN(BS$12)*$B33))</f>
        <v>0.564111844833412</v>
      </c>
      <c r="BT123" s="0" t="n">
        <f aca="false">IF($B33=0,0,IF(SIN(BT$12)=0,999999999,(SIN(BT$12)*COS($E33)+SIN($E33)*COS(BT$12))/SIN(BT$12)*$B33))</f>
        <v>0.56024034944138</v>
      </c>
      <c r="BU123" s="0" t="n">
        <f aca="false">IF($B33=0,0,IF(SIN(BU$12)=0,999999999,(SIN(BU$12)*COS($E33)+SIN($E33)*COS(BU$12))/SIN(BU$12)*$B33))</f>
        <v>0.556428564627737</v>
      </c>
      <c r="BV123" s="0" t="n">
        <f aca="false">IF($B33=0,0,IF(SIN(BV$12)=0,999999999,(SIN(BV$12)*COS($E33)+SIN($E33)*COS(BV$12))/SIN(BV$12)*$B33))</f>
        <v>0.552672849205317</v>
      </c>
      <c r="BW123" s="0" t="n">
        <f aca="false">IF($B33=0,0,IF(SIN(BW$12)=0,999999999,(SIN(BW$12)*COS($E33)+SIN($E33)*COS(BW$12))/SIN(BW$12)*$B33))</f>
        <v>0.54896973571193</v>
      </c>
      <c r="BX123" s="0" t="n">
        <f aca="false">IF($B33=0,0,IF(SIN(BX$12)=0,999999999,(SIN(BX$12)*COS($E33)+SIN($E33)*COS(BX$12))/SIN(BX$12)*$B33))</f>
        <v>0.545315916402564</v>
      </c>
      <c r="BY123" s="0" t="n">
        <f aca="false">IF($B33=0,0,IF(SIN(BY$12)=0,999999999,(SIN(BY$12)*COS($E33)+SIN($E33)*COS(BY$12))/SIN(BY$12)*$B33))</f>
        <v>0.541708230337782</v>
      </c>
      <c r="BZ123" s="0" t="n">
        <f aca="false">IF($B33=0,0,IF(SIN(BZ$12)=0,999999999,(SIN(BZ$12)*COS($E33)+SIN($E33)*COS(BZ$12))/SIN(BZ$12)*$B33))</f>
        <v>0.538143651456189</v>
      </c>
      <c r="CA123" s="0" t="n">
        <f aca="false">IF($B33=0,0,IF(SIN(CA$12)=0,999999999,(SIN(CA$12)*COS($E33)+SIN($E33)*COS(CA$12))/SIN(CA$12)*$B33))</f>
        <v>0.534619277530701</v>
      </c>
      <c r="CB123" s="0" t="n">
        <f aca="false">IF($B33=0,0,IF(SIN(CB$12)=0,999999999,(SIN(CB$12)*COS($E33)+SIN($E33)*COS(CB$12))/SIN(CB$12)*$B33))</f>
        <v>0.531132319918785</v>
      </c>
      <c r="CC123" s="0" t="n">
        <f aca="false">IF($B33=0,0,IF(SIN(CC$12)=0,999999999,(SIN(CC$12)*COS($E33)+SIN($E33)*COS(CC$12))/SIN(CC$12)*$B33))</f>
        <v>0.527680094025905</v>
      </c>
      <c r="CD123" s="0" t="n">
        <f aca="false">IF($B33=0,0,IF(SIN(CD$12)=0,999999999,(SIN(CD$12)*COS($E33)+SIN($E33)*COS(CD$12))/SIN(CD$12)*$B33))</f>
        <v>0.524260010409451</v>
      </c>
      <c r="CE123" s="0" t="n">
        <f aca="false">IF($B33=0,0,IF(SIN(CE$12)=0,999999999,(SIN(CE$12)*COS($E33)+SIN($E33)*COS(CE$12))/SIN(CE$12)*$B33))</f>
        <v>0.520869566457409</v>
      </c>
      <c r="CF123" s="0" t="n">
        <f aca="false">IF($B33=0,0,IF(SIN(CF$12)=0,999999999,(SIN(CF$12)*COS($E33)+SIN($E33)*COS(CF$12))/SIN(CF$12)*$B33))</f>
        <v>0.517506338582213</v>
      </c>
      <c r="CG123" s="0" t="n">
        <f aca="false">IF($B33=0,0,IF(SIN(CG$12)=0,999999999,(SIN(CG$12)*COS($E33)+SIN($E33)*COS(CG$12))/SIN(CG$12)*$B33))</f>
        <v>0.514167974875604</v>
      </c>
      <c r="CH123" s="0" t="n">
        <f aca="false">IF($B33=0,0,IF(SIN(CH$12)=0,999999999,(SIN(CH$12)*COS($E33)+SIN($E33)*COS(CH$12))/SIN(CH$12)*$B33))</f>
        <v>0.510852188175095</v>
      </c>
      <c r="CI123" s="0" t="n">
        <f aca="false">IF($B33=0,0,IF(SIN(CI$12)=0,999999999,(SIN(CI$12)*COS($E33)+SIN($E33)*COS(CI$12))/SIN(CI$12)*$B33))</f>
        <v>0.507556749496764</v>
      </c>
      <c r="CJ123" s="0" t="n">
        <f aca="false">IF($B33=0,0,IF(SIN(CJ$12)=0,999999999,(SIN(CJ$12)*COS($E33)+SIN($E33)*COS(CJ$12))/SIN(CJ$12)*$B33))</f>
        <v>0.504279481792756</v>
      </c>
      <c r="CK123" s="0" t="n">
        <f aca="false">IF($B33=0,0,IF(SIN(CK$12)=0,999999999,(SIN(CK$12)*COS($E33)+SIN($E33)*COS(CK$12))/SIN(CK$12)*$B33))</f>
        <v>0.501018253995031</v>
      </c>
      <c r="CL123" s="0" t="n">
        <f aca="false">IF($B33=0,0,IF(SIN(CL$12)=0,999999999,(SIN(CL$12)*COS($E33)+SIN($E33)*COS(CL$12))/SIN(CL$12)*$B33))</f>
        <v>0.497770975309645</v>
      </c>
      <c r="CM123" s="0" t="n">
        <f aca="false">IF($B33=0,0,IF(SIN(CM$12)=0,999999999,(SIN(CM$12)*COS($E33)+SIN($E33)*COS(CM$12))/SIN(CM$12)*$B33))</f>
        <v>0.494535589728231</v>
      </c>
      <c r="CN123" s="0" t="n">
        <f aca="false">IF($B33=0,0,IF(SIN(CN$12)=0,999999999,(SIN(CN$12)*COS($E33)+SIN($E33)*COS(CN$12))/SIN(CN$12)*$B33))</f>
        <v>0.491310070725379</v>
      </c>
      <c r="CO123" s="0" t="n">
        <f aca="false">IF($B33=0,0,IF(SIN(CO$12)=0,999999999,(SIN(CO$12)*COS($E33)+SIN($E33)*COS(CO$12))/SIN(CO$12)*$B33))</f>
        <v>0.488092416112325</v>
      </c>
      <c r="CP123" s="0" t="n">
        <f aca="false">IF($B33=0,0,IF(SIN(CP$12)=0,999999999,(SIN(CP$12)*COS($E33)+SIN($E33)*COS(CP$12))/SIN(CP$12)*$B33))</f>
        <v>0.4848806430188</v>
      </c>
      <c r="CQ123" s="0" t="n">
        <f aca="false">IF($B33=0,0,IF(SIN(CQ$12)=0,999999999,(SIN(CQ$12)*COS($E33)+SIN($E33)*COS(CQ$12))/SIN(CQ$12)*$B33))</f>
        <v>0.481672782976054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11.5101846991839</v>
      </c>
      <c r="H124" s="0" t="n">
        <f aca="false">IF($B34=0,0,IF(SIN(H$12)=0,999999999,(SIN(H$12)*COS($E34)+SIN($E34)*COS(H$12))/SIN(H$12)*$B34))</f>
        <v>5.99175070196973</v>
      </c>
      <c r="I124" s="0" t="n">
        <f aca="false">IF($B34=0,0,IF(SIN(I$12)=0,999999999,(SIN(I$12)*COS($E34)+SIN($E34)*COS(I$12))/SIN(I$12)*$B34))</f>
        <v>4.15152535919326</v>
      </c>
      <c r="J124" s="0" t="n">
        <f aca="false">IF($B34=0,0,IF(SIN(J$12)=0,999999999,(SIN(J$12)*COS($E34)+SIN($E34)*COS(J$12))/SIN(J$12)*$B34))</f>
        <v>3.23085183837191</v>
      </c>
      <c r="K124" s="0" t="n">
        <f aca="false">IF($B34=0,0,IF(SIN(K$12)=0,999999999,(SIN(K$12)*COS($E34)+SIN($E34)*COS(K$12))/SIN(K$12)*$B34))</f>
        <v>2.67799866334647</v>
      </c>
      <c r="L124" s="0" t="n">
        <f aca="false">IF($B34=0,0,IF(SIN(L$12)=0,999999999,(SIN(L$12)*COS($E34)+SIN($E34)*COS(L$12))/SIN(L$12)*$B34))</f>
        <v>2.30905525039999</v>
      </c>
      <c r="M124" s="0" t="n">
        <f aca="false">IF($B34=0,0,IF(SIN(M$12)=0,999999999,(SIN(M$12)*COS($E34)+SIN($E34)*COS(M$12))/SIN(M$12)*$B34))</f>
        <v>2.04520269906305</v>
      </c>
      <c r="N124" s="0" t="n">
        <f aca="false">IF($B34=0,0,IF(SIN(N$12)=0,999999999,(SIN(N$12)*COS($E34)+SIN($E34)*COS(N$12))/SIN(N$12)*$B34))</f>
        <v>1.84703148975433</v>
      </c>
      <c r="O124" s="0" t="n">
        <f aca="false">IF($B34=0,0,IF(SIN(O$12)=0,999999999,(SIN(O$12)*COS($E34)+SIN($E34)*COS(O$12))/SIN(O$12)*$B34))</f>
        <v>1.69264738293972</v>
      </c>
      <c r="P124" s="0" t="n">
        <f aca="false">IF($B34=0,0,IF(SIN(P$12)=0,999999999,(SIN(P$12)*COS($E34)+SIN($E34)*COS(P$12))/SIN(P$12)*$B34))</f>
        <v>1.56891377874636</v>
      </c>
      <c r="Q124" s="0" t="n">
        <f aca="false">IF($B34=0,0,IF(SIN(Q$12)=0,999999999,(SIN(Q$12)*COS($E34)+SIN($E34)*COS(Q$12))/SIN(Q$12)*$B34))</f>
        <v>1.46747097128704</v>
      </c>
      <c r="R124" s="0" t="n">
        <f aca="false">IF($B34=0,0,IF(SIN(R$12)=0,999999999,(SIN(R$12)*COS($E34)+SIN($E34)*COS(R$12))/SIN(R$12)*$B34))</f>
        <v>1.38274577578003</v>
      </c>
      <c r="S124" s="0" t="n">
        <f aca="false">IF($B34=0,0,IF(SIN(S$12)=0,999999999,(SIN(S$12)*COS($E34)+SIN($E34)*COS(S$12))/SIN(S$12)*$B34))</f>
        <v>1.31087978926608</v>
      </c>
      <c r="T124" s="0" t="n">
        <f aca="false">IF($B34=0,0,IF(SIN(T$12)=0,999999999,(SIN(T$12)*COS($E34)+SIN($E34)*COS(T$12))/SIN(T$12)*$B34))</f>
        <v>1.24911696812348</v>
      </c>
      <c r="U124" s="0" t="n">
        <f aca="false">IF($B34=0,0,IF(SIN(U$12)=0,999999999,(SIN(U$12)*COS($E34)+SIN($E34)*COS(U$12))/SIN(U$12)*$B34))</f>
        <v>1.19543617454133</v>
      </c>
      <c r="V124" s="0" t="n">
        <f aca="false">IF($B34=0,0,IF(SIN(V$12)=0,999999999,(SIN(V$12)*COS($E34)+SIN($E34)*COS(V$12))/SIN(V$12)*$B34))</f>
        <v>1.14832151803116</v>
      </c>
      <c r="W124" s="0" t="n">
        <f aca="false">IF($B34=0,0,IF(SIN(W$12)=0,999999999,(SIN(W$12)*COS($E34)+SIN($E34)*COS(W$12))/SIN(W$12)*$B34))</f>
        <v>1.1066137528428</v>
      </c>
      <c r="X124" s="0" t="n">
        <f aca="false">IF($B34=0,0,IF(SIN(X$12)=0,999999999,(SIN(X$12)*COS($E34)+SIN($E34)*COS(X$12))/SIN(X$12)*$B34))</f>
        <v>1.06941120954317</v>
      </c>
      <c r="Y124" s="0" t="n">
        <f aca="false">IF($B34=0,0,IF(SIN(Y$12)=0,999999999,(SIN(Y$12)*COS($E34)+SIN($E34)*COS(Y$12))/SIN(Y$12)*$B34))</f>
        <v>1.03600201132884</v>
      </c>
      <c r="Z124" s="0" t="n">
        <f aca="false">IF($B34=0,0,IF(SIN(Z$12)=0,999999999,(SIN(Z$12)*COS($E34)+SIN($E34)*COS(Z$12))/SIN(Z$12)*$B34))</f>
        <v>1.00581662541477</v>
      </c>
      <c r="AA124" s="0" t="n">
        <f aca="false">IF($B34=0,0,IF(SIN(AA$12)=0,999999999,(SIN(AA$12)*COS($E34)+SIN($E34)*COS(AA$12))/SIN(AA$12)*$B34))</f>
        <v>0.97839397113977</v>
      </c>
      <c r="AB124" s="0" t="n">
        <f aca="false">IF($B34=0,0,IF(SIN(AB$12)=0,999999999,(SIN(AB$12)*COS($E34)+SIN($E34)*COS(AB$12))/SIN(AB$12)*$B34))</f>
        <v>0.95335677128704</v>
      </c>
      <c r="AC124" s="0" t="n">
        <f aca="false">IF($B34=0,0,IF(SIN(AC$12)=0,999999999,(SIN(AC$12)*COS($E34)+SIN($E34)*COS(AC$12))/SIN(AC$12)*$B34))</f>
        <v>0.930393333466587</v>
      </c>
      <c r="AD124" s="0" t="n">
        <f aca="false">IF($B34=0,0,IF(SIN(AD$12)=0,999999999,(SIN(AD$12)*COS($E34)+SIN($E34)*COS(AD$12))/SIN(AD$12)*$B34))</f>
        <v>0.909243886123986</v>
      </c>
      <c r="AE124" s="0" t="n">
        <f aca="false">IF($B34=0,0,IF(SIN(AE$12)=0,999999999,(SIN(AE$12)*COS($E34)+SIN($E34)*COS(AE$12))/SIN(AE$12)*$B34))</f>
        <v>0.889690193879212</v>
      </c>
      <c r="AF124" s="0" t="n">
        <f aca="false">IF($B34=0,0,IF(SIN(AF$12)=0,999999999,(SIN(AF$12)*COS($E34)+SIN($E34)*COS(AF$12))/SIN(AF$12)*$B34))</f>
        <v>0.87154756929812</v>
      </c>
      <c r="AG124" s="0" t="n">
        <f aca="false">IF($B34=0,0,IF(SIN(AG$12)=0,999999999,(SIN(AG$12)*COS($E34)+SIN($E34)*COS(AG$12))/SIN(AG$12)*$B34))</f>
        <v>0.85465865979831</v>
      </c>
      <c r="AH124" s="0" t="n">
        <f aca="false">IF($B34=0,0,IF(SIN(AH$12)=0,999999999,(SIN(AH$12)*COS($E34)+SIN($E34)*COS(AH$12))/SIN(AH$12)*$B34))</f>
        <v>0.838888565904837</v>
      </c>
      <c r="AI124" s="0" t="n">
        <f aca="false">IF($B34=0,0,IF(SIN(AI$12)=0,999999999,(SIN(AI$12)*COS($E34)+SIN($E34)*COS(AI$12))/SIN(AI$12)*$B34))</f>
        <v>0.82412096949452</v>
      </c>
      <c r="AJ124" s="0" t="n">
        <f aca="false">IF($B34=0,0,IF(SIN(AJ$12)=0,999999999,(SIN(AJ$12)*COS($E34)+SIN($E34)*COS(AJ$12))/SIN(AJ$12)*$B34))</f>
        <v>0.810255036363833</v>
      </c>
      <c r="AK124" s="0" t="n">
        <f aca="false">IF($B34=0,0,IF(SIN(AK$12)=0,999999999,(SIN(AK$12)*COS($E34)+SIN($E34)*COS(AK$12))/SIN(AK$12)*$B34))</f>
        <v>0.797202918272131</v>
      </c>
      <c r="AL124" s="0" t="n">
        <f aca="false">IF($B34=0,0,IF(SIN(AL$12)=0,999999999,(SIN(AL$12)*COS($E34)+SIN($E34)*COS(AL$12))/SIN(AL$12)*$B34))</f>
        <v>0.784887723323908</v>
      </c>
      <c r="AM124" s="0" t="n">
        <f aca="false">IF($B34=0,0,IF(SIN(AM$12)=0,999999999,(SIN(AM$12)*COS($E34)+SIN($E34)*COS(AM$12))/SIN(AM$12)*$B34))</f>
        <v>0.773241855344393</v>
      </c>
      <c r="AN124" s="0" t="n">
        <f aca="false">IF($B34=0,0,IF(SIN(AN$12)=0,999999999,(SIN(AN$12)*COS($E34)+SIN($E34)*COS(AN$12))/SIN(AN$12)*$B34))</f>
        <v>0.762205646278152</v>
      </c>
      <c r="AO124" s="0" t="n">
        <f aca="false">IF($B34=0,0,IF(SIN(AO$12)=0,999999999,(SIN(AO$12)*COS($E34)+SIN($E34)*COS(AO$12))/SIN(AO$12)*$B34))</f>
        <v>0.751726223004943</v>
      </c>
      <c r="AP124" s="0" t="n">
        <f aca="false">IF($B34=0,0,IF(SIN(AP$12)=0,999999999,(SIN(AP$12)*COS($E34)+SIN($E34)*COS(AP$12))/SIN(AP$12)*$B34))</f>
        <v>0.741756562990526</v>
      </c>
      <c r="AQ124" s="0" t="n">
        <f aca="false">IF($B34=0,0,IF(SIN(AQ$12)=0,999999999,(SIN(AQ$12)*COS($E34)+SIN($E34)*COS(AQ$12))/SIN(AQ$12)*$B34))</f>
        <v>0.732254703045669</v>
      </c>
      <c r="AR124" s="0" t="n">
        <f aca="false">IF($B34=0,0,IF(SIN(AR$12)=0,999999999,(SIN(AR$12)*COS($E34)+SIN($E34)*COS(AR$12))/SIN(AR$12)*$B34))</f>
        <v>0.723183072987965</v>
      </c>
      <c r="AS124" s="0" t="n">
        <f aca="false">IF($B34=0,0,IF(SIN(AS$12)=0,999999999,(SIN(AS$12)*COS($E34)+SIN($E34)*COS(AS$12))/SIN(AS$12)*$B34))</f>
        <v>0.714507931786681</v>
      </c>
      <c r="AT124" s="0" t="n">
        <f aca="false">IF($B34=0,0,IF(SIN(AT$12)=0,999999999,(SIN(AT$12)*COS($E34)+SIN($E34)*COS(AT$12))/SIN(AT$12)*$B34))</f>
        <v>0.706198888254797</v>
      </c>
      <c r="AU124" s="0" t="n">
        <f aca="false">IF($B34=0,0,IF(SIN(AU$12)=0,999999999,(SIN(AU$12)*COS($E34)+SIN($E34)*COS(AU$12))/SIN(AU$12)*$B34))</f>
        <v>0.69822849185193</v>
      </c>
      <c r="AV124" s="0" t="n">
        <f aca="false">IF($B34=0,0,IF(SIN(AV$12)=0,999999999,(SIN(AV$12)*COS($E34)+SIN($E34)*COS(AV$12))/SIN(AV$12)*$B34))</f>
        <v>0.690571881911559</v>
      </c>
      <c r="AW124" s="0" t="n">
        <f aca="false">IF($B34=0,0,IF(SIN(AW$12)=0,999999999,(SIN(AW$12)*COS($E34)+SIN($E34)*COS(AW$12))/SIN(AW$12)*$B34))</f>
        <v>0.683206485780139</v>
      </c>
      <c r="AX124" s="0" t="n">
        <f aca="false">IF($B34=0,0,IF(SIN(AX$12)=0,999999999,(SIN(AX$12)*COS($E34)+SIN($E34)*COS(AX$12))/SIN(AX$12)*$B34))</f>
        <v>0.676111758085095</v>
      </c>
      <c r="AY124" s="0" t="n">
        <f aca="false">IF($B34=0,0,IF(SIN(AY$12)=0,999999999,(SIN(AY$12)*COS($E34)+SIN($E34)*COS(AY$12))/SIN(AY$12)*$B34))</f>
        <v>0.669268954732267</v>
      </c>
      <c r="AZ124" s="0" t="n">
        <f aca="false">IF($B34=0,0,IF(SIN(AZ$12)=0,999999999,(SIN(AZ$12)*COS($E34)+SIN($E34)*COS(AZ$12))/SIN(AZ$12)*$B34))</f>
        <v>0.662660936346229</v>
      </c>
      <c r="BA124" s="0" t="n">
        <f aca="false">IF($B34=0,0,IF(SIN(BA$12)=0,999999999,(SIN(BA$12)*COS($E34)+SIN($E34)*COS(BA$12))/SIN(BA$12)*$B34))</f>
        <v>0.656271996766614</v>
      </c>
      <c r="BB124" s="0" t="n">
        <f aca="false">IF($B34=0,0,IF(SIN(BB$12)=0,999999999,(SIN(BB$12)*COS($E34)+SIN($E34)*COS(BB$12))/SIN(BB$12)*$B34))</f>
        <v>0.65008771294465</v>
      </c>
      <c r="BC124" s="0" t="n">
        <f aca="false">IF($B34=0,0,IF(SIN(BC$12)=0,999999999,(SIN(BC$12)*COS($E34)+SIN($E34)*COS(BC$12))/SIN(BC$12)*$B34))</f>
        <v>0.644094813180848</v>
      </c>
      <c r="BD124" s="0" t="n">
        <f aca="false">IF($B34=0,0,IF(SIN(BD$12)=0,999999999,(SIN(BD$12)*COS($E34)+SIN($E34)*COS(BD$12))/SIN(BD$12)*$B34))</f>
        <v>0.63828106113411</v>
      </c>
      <c r="BE124" s="0" t="n">
        <f aca="false">IF($B34=0,0,IF(SIN(BE$12)=0,999999999,(SIN(BE$12)*COS($E34)+SIN($E34)*COS(BE$12))/SIN(BE$12)*$B34))</f>
        <v>0.632635153435527</v>
      </c>
      <c r="BF124" s="0" t="n">
        <f aca="false">IF($B34=0,0,IF(SIN(BF$12)=0,999999999,(SIN(BF$12)*COS($E34)+SIN($E34)*COS(BF$12))/SIN(BF$12)*$B34))</f>
        <v>0.627146629073307</v>
      </c>
      <c r="BG124" s="0" t="n">
        <f aca="false">IF($B34=0,0,IF(SIN(BG$12)=0,999999999,(SIN(BG$12)*COS($E34)+SIN($E34)*COS(BG$12))/SIN(BG$12)*$B34))</f>
        <v>0.621805788991947</v>
      </c>
      <c r="BH124" s="0" t="n">
        <f aca="false">IF($B34=0,0,IF(SIN(BH$12)=0,999999999,(SIN(BH$12)*COS($E34)+SIN($E34)*COS(BH$12))/SIN(BH$12)*$B34))</f>
        <v>0.616603624579249</v>
      </c>
      <c r="BI124" s="0" t="n">
        <f aca="false">IF($B34=0,0,IF(SIN(BI$12)=0,999999999,(SIN(BI$12)*COS($E34)+SIN($E34)*COS(BI$12))/SIN(BI$12)*$B34))</f>
        <v>0.611531753907559</v>
      </c>
      <c r="BJ124" s="0" t="n">
        <f aca="false">IF($B34=0,0,IF(SIN(BJ$12)=0,999999999,(SIN(BJ$12)*COS($E34)+SIN($E34)*COS(BJ$12))/SIN(BJ$12)*$B34))</f>
        <v>0.60658236475741</v>
      </c>
      <c r="BK124" s="0" t="n">
        <f aca="false">IF($B34=0,0,IF(SIN(BK$12)=0,999999999,(SIN(BK$12)*COS($E34)+SIN($E34)*COS(BK$12))/SIN(BK$12)*$B34))</f>
        <v>0.601748163587982</v>
      </c>
      <c r="BL124" s="0" t="n">
        <f aca="false">IF($B34=0,0,IF(SIN(BL$12)=0,999999999,(SIN(BL$12)*COS($E34)+SIN($E34)*COS(BL$12))/SIN(BL$12)*$B34))</f>
        <v>0.597022329733854</v>
      </c>
      <c r="BM124" s="0" t="n">
        <f aca="false">IF($B34=0,0,IF(SIN(BM$12)=0,999999999,(SIN(BM$12)*COS($E34)+SIN($E34)*COS(BM$12))/SIN(BM$12)*$B34))</f>
        <v>0.592398474205055</v>
      </c>
      <c r="BN124" s="0" t="n">
        <f aca="false">IF($B34=0,0,IF(SIN(BN$12)=0,999999999,(SIN(BN$12)*COS($E34)+SIN($E34)*COS(BN$12))/SIN(BN$12)*$B34))</f>
        <v>0.587870602550291</v>
      </c>
      <c r="BO124" s="0" t="n">
        <f aca="false">IF($B34=0,0,IF(SIN(BO$12)=0,999999999,(SIN(BO$12)*COS($E34)+SIN($E34)*COS(BO$12))/SIN(BO$12)*$B34))</f>
        <v>0.583433081313852</v>
      </c>
      <c r="BP124" s="0" t="n">
        <f aca="false">IF($B34=0,0,IF(SIN(BP$12)=0,999999999,(SIN(BP$12)*COS($E34)+SIN($E34)*COS(BP$12))/SIN(BP$12)*$B34))</f>
        <v>0.579080607677058</v>
      </c>
      <c r="BQ124" s="0" t="n">
        <f aca="false">IF($B34=0,0,IF(SIN(BQ$12)=0,999999999,(SIN(BQ$12)*COS($E34)+SIN($E34)*COS(BQ$12))/SIN(BQ$12)*$B34))</f>
        <v>0.574808181926852</v>
      </c>
      <c r="BR124" s="0" t="n">
        <f aca="false">IF($B34=0,0,IF(SIN(BR$12)=0,999999999,(SIN(BR$12)*COS($E34)+SIN($E34)*COS(BR$12))/SIN(BR$12)*$B34))</f>
        <v>0.570611082438547</v>
      </c>
      <c r="BS124" s="0" t="n">
        <f aca="false">IF($B34=0,0,IF(SIN(BS$12)=0,999999999,(SIN(BS$12)*COS($E34)+SIN($E34)*COS(BS$12))/SIN(BS$12)*$B34))</f>
        <v>0.566484842898032</v>
      </c>
      <c r="BT124" s="0" t="n">
        <f aca="false">IF($B34=0,0,IF(SIN(BT$12)=0,999999999,(SIN(BT$12)*COS($E34)+SIN($E34)*COS(BT$12))/SIN(BT$12)*$B34))</f>
        <v>0.562425231521726</v>
      </c>
      <c r="BU124" s="0" t="n">
        <f aca="false">IF($B34=0,0,IF(SIN(BU$12)=0,999999999,(SIN(BU$12)*COS($E34)+SIN($E34)*COS(BU$12))/SIN(BU$12)*$B34))</f>
        <v>0.558428232061169</v>
      </c>
      <c r="BV124" s="0" t="n">
        <f aca="false">IF($B34=0,0,IF(SIN(BV$12)=0,999999999,(SIN(BV$12)*COS($E34)+SIN($E34)*COS(BV$12))/SIN(BV$12)*$B34))</f>
        <v>0.554490026403892</v>
      </c>
      <c r="BW124" s="0" t="n">
        <f aca="false">IF($B34=0,0,IF(SIN(BW$12)=0,999999999,(SIN(BW$12)*COS($E34)+SIN($E34)*COS(BW$12))/SIN(BW$12)*$B34))</f>
        <v>0.550606978603694</v>
      </c>
      <c r="BX124" s="0" t="n">
        <f aca="false">IF($B34=0,0,IF(SIN(BX$12)=0,999999999,(SIN(BX$12)*COS($E34)+SIN($E34)*COS(BX$12))/SIN(BX$12)*$B34))</f>
        <v>0.546775620192213</v>
      </c>
      <c r="BY124" s="0" t="n">
        <f aca="false">IF($B34=0,0,IF(SIN(BY$12)=0,999999999,(SIN(BY$12)*COS($E34)+SIN($E34)*COS(BY$12))/SIN(BY$12)*$B34))</f>
        <v>0.542992636639947</v>
      </c>
      <c r="BZ124" s="0" t="n">
        <f aca="false">IF($B34=0,0,IF(SIN(BZ$12)=0,999999999,(SIN(BZ$12)*COS($E34)+SIN($E34)*COS(BZ$12))/SIN(BZ$12)*$B34))</f>
        <v>0.539254854849158</v>
      </c>
      <c r="CA124" s="0" t="n">
        <f aca="false">IF($B34=0,0,IF(SIN(CA$12)=0,999999999,(SIN(CA$12)*COS($E34)+SIN($E34)*COS(CA$12))/SIN(CA$12)*$B34))</f>
        <v>0.535559231573534</v>
      </c>
      <c r="CB124" s="0" t="n">
        <f aca="false">IF($B34=0,0,IF(SIN(CB$12)=0,999999999,(SIN(CB$12)*COS($E34)+SIN($E34)*COS(CB$12))/SIN(CB$12)*$B34))</f>
        <v>0.531902842670381</v>
      </c>
      <c r="CC124" s="0" t="n">
        <f aca="false">IF($B34=0,0,IF(SIN(CC$12)=0,999999999,(SIN(CC$12)*COS($E34)+SIN($E34)*COS(CC$12))/SIN(CC$12)*$B34))</f>
        <v>0.5282828731007</v>
      </c>
      <c r="CD124" s="0" t="n">
        <f aca="false">IF($B34=0,0,IF(SIN(CD$12)=0,999999999,(SIN(CD$12)*COS($E34)+SIN($E34)*COS(CD$12))/SIN(CD$12)*$B34))</f>
        <v>0.524696607600849</v>
      </c>
      <c r="CE124" s="0" t="n">
        <f aca="false">IF($B34=0,0,IF(SIN(CE$12)=0,999999999,(SIN(CE$12)*COS($E34)+SIN($E34)*COS(CE$12))/SIN(CE$12)*$B34))</f>
        <v>0.521141421956882</v>
      </c>
      <c r="CF124" s="0" t="n">
        <f aca="false">IF($B34=0,0,IF(SIN(CF$12)=0,999999999,(SIN(CF$12)*COS($E34)+SIN($E34)*COS(CF$12))/SIN(CF$12)*$B34))</f>
        <v>0.517614774819097</v>
      </c>
      <c r="CG124" s="0" t="n">
        <f aca="false">IF($B34=0,0,IF(SIN(CG$12)=0,999999999,(SIN(CG$12)*COS($E34)+SIN($E34)*COS(CG$12))/SIN(CG$12)*$B34))</f>
        <v>0.5141142</v>
      </c>
      <c r="CH124" s="0" t="n">
        <f aca="false">IF($B34=0,0,IF(SIN(CH$12)=0,999999999,(SIN(CH$12)*COS($E34)+SIN($E34)*COS(CH$12))/SIN(CH$12)*$B34))</f>
        <v>0.510637299203864</v>
      </c>
      <c r="CI124" s="0" t="n">
        <f aca="false">IF($B34=0,0,IF(SIN(CI$12)=0,999999999,(SIN(CI$12)*COS($E34)+SIN($E34)*COS(CI$12))/SIN(CI$12)*$B34))</f>
        <v>0.507181735140425</v>
      </c>
      <c r="CJ124" s="0" t="n">
        <f aca="false">IF($B34=0,0,IF(SIN(CJ$12)=0,999999999,(SIN(CJ$12)*COS($E34)+SIN($E34)*COS(CJ$12))/SIN(CJ$12)*$B34))</f>
        <v>0.503745224979061</v>
      </c>
      <c r="CK124" s="0" t="n">
        <f aca="false">IF($B34=0,0,IF(SIN(CK$12)=0,999999999,(SIN(CK$12)*COS($E34)+SIN($E34)*COS(CK$12))/SIN(CK$12)*$B34))</f>
        <v>0.500325534103123</v>
      </c>
      <c r="CL124" s="0" t="n">
        <f aca="false">IF($B34=0,0,IF(SIN(CL$12)=0,999999999,(SIN(CL$12)*COS($E34)+SIN($E34)*COS(CL$12))/SIN(CL$12)*$B34))</f>
        <v>0.496920470126974</v>
      </c>
      <c r="CM124" s="0" t="n">
        <f aca="false">IF($B34=0,0,IF(SIN(CM$12)=0,999999999,(SIN(CM$12)*COS($E34)+SIN($E34)*COS(CM$12))/SIN(CM$12)*$B34))</f>
        <v>0.493527877140792</v>
      </c>
      <c r="CN124" s="0" t="n">
        <f aca="false">IF($B34=0,0,IF(SIN(CN$12)=0,999999999,(SIN(CN$12)*COS($E34)+SIN($E34)*COS(CN$12))/SIN(CN$12)*$B34))</f>
        <v>0.490145630150283</v>
      </c>
      <c r="CO124" s="0" t="n">
        <f aca="false">IF($B34=0,0,IF(SIN(CO$12)=0,999999999,(SIN(CO$12)*COS($E34)+SIN($E34)*COS(CO$12))/SIN(CO$12)*$B34))</f>
        <v>0.486771629680319</v>
      </c>
      <c r="CP124" s="0" t="n">
        <f aca="false">IF($B34=0,0,IF(SIN(CP$12)=0,999999999,(SIN(CP$12)*COS($E34)+SIN($E34)*COS(CP$12))/SIN(CP$12)*$B34))</f>
        <v>0.483403796512953</v>
      </c>
      <c r="CQ124" s="0" t="n">
        <f aca="false">IF($B34=0,0,IF(SIN(CQ$12)=0,999999999,(SIN(CQ$12)*COS($E34)+SIN($E34)*COS(CQ$12))/SIN(CQ$12)*$B34))</f>
        <v>0.480040066531527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12.0191234978106</v>
      </c>
      <c r="H125" s="0" t="n">
        <f aca="false">IF($B35=0,0,IF(SIN(H$12)=0,999999999,(SIN(H$12)*COS($E35)+SIN($E35)*COS(H$12))/SIN(H$12)*$B35))</f>
        <v>6.24516492089</v>
      </c>
      <c r="I125" s="0" t="n">
        <f aca="false">IF($B35=0,0,IF(SIN(I$12)=0,999999999,(SIN(I$12)*COS($E35)+SIN($E35)*COS(I$12))/SIN(I$12)*$B35))</f>
        <v>4.31973011334231</v>
      </c>
      <c r="J125" s="0" t="n">
        <f aca="false">IF($B35=0,0,IF(SIN(J$12)=0,999999999,(SIN(J$12)*COS($E35)+SIN($E35)*COS(J$12))/SIN(J$12)*$B35))</f>
        <v>3.35642589066362</v>
      </c>
      <c r="K125" s="0" t="n">
        <f aca="false">IF($B35=0,0,IF(SIN(K$12)=0,999999999,(SIN(K$12)*COS($E35)+SIN($E35)*COS(K$12))/SIN(K$12)*$B35))</f>
        <v>2.77797350121267</v>
      </c>
      <c r="L125" s="0" t="n">
        <f aca="false">IF($B35=0,0,IF(SIN(L$12)=0,999999999,(SIN(L$12)*COS($E35)+SIN($E35)*COS(L$12))/SIN(L$12)*$B35))</f>
        <v>2.39194659853411</v>
      </c>
      <c r="M125" s="0" t="n">
        <f aca="false">IF($B35=0,0,IF(SIN(M$12)=0,999999999,(SIN(M$12)*COS($E35)+SIN($E35)*COS(M$12))/SIN(M$12)*$B35))</f>
        <v>2.11587666590406</v>
      </c>
      <c r="N125" s="0" t="n">
        <f aca="false">IF($B35=0,0,IF(SIN(N$12)=0,999999999,(SIN(N$12)*COS($E35)+SIN($E35)*COS(N$12))/SIN(N$12)*$B35))</f>
        <v>1.90852937240297</v>
      </c>
      <c r="O125" s="0" t="n">
        <f aca="false">IF($B35=0,0,IF(SIN(O$12)=0,999999999,(SIN(O$12)*COS($E35)+SIN($E35)*COS(O$12))/SIN(O$12)*$B35))</f>
        <v>1.74699669154959</v>
      </c>
      <c r="P125" s="0" t="n">
        <f aca="false">IF($B35=0,0,IF(SIN(P$12)=0,999999999,(SIN(P$12)*COS($E35)+SIN($E35)*COS(P$12))/SIN(P$12)*$B35))</f>
        <v>1.61753374870271</v>
      </c>
      <c r="Q125" s="0" t="n">
        <f aca="false">IF($B35=0,0,IF(SIN(Q$12)=0,999999999,(SIN(Q$12)*COS($E35)+SIN($E35)*COS(Q$12))/SIN(Q$12)*$B35))</f>
        <v>1.5113937516506</v>
      </c>
      <c r="R125" s="0" t="n">
        <f aca="false">IF($B35=0,0,IF(SIN(R$12)=0,999999999,(SIN(R$12)*COS($E35)+SIN($E35)*COS(R$12))/SIN(R$12)*$B35))</f>
        <v>1.42274545586126</v>
      </c>
      <c r="S125" s="0" t="n">
        <f aca="false">IF($B35=0,0,IF(SIN(S$12)=0,999999999,(SIN(S$12)*COS($E35)+SIN($E35)*COS(S$12))/SIN(S$12)*$B35))</f>
        <v>1.3475517995757</v>
      </c>
      <c r="T125" s="0" t="n">
        <f aca="false">IF($B35=0,0,IF(SIN(T$12)=0,999999999,(SIN(T$12)*COS($E35)+SIN($E35)*COS(T$12))/SIN(T$12)*$B35))</f>
        <v>1.28292912382183</v>
      </c>
      <c r="U125" s="0" t="n">
        <f aca="false">IF($B35=0,0,IF(SIN(U$12)=0,999999999,(SIN(U$12)*COS($E35)+SIN($E35)*COS(U$12))/SIN(U$12)*$B35))</f>
        <v>1.22676270438543</v>
      </c>
      <c r="V125" s="0" t="n">
        <f aca="false">IF($B35=0,0,IF(SIN(V$12)=0,999999999,(SIN(V$12)*COS($E35)+SIN($E35)*COS(V$12))/SIN(V$12)*$B35))</f>
        <v>1.17746645925631</v>
      </c>
      <c r="W125" s="0" t="n">
        <f aca="false">IF($B35=0,0,IF(SIN(W$12)=0,999999999,(SIN(W$12)*COS($E35)+SIN($E35)*COS(W$12))/SIN(W$12)*$B35))</f>
        <v>1.13382746517663</v>
      </c>
      <c r="X125" s="0" t="n">
        <f aca="false">IF($B35=0,0,IF(SIN(X$12)=0,999999999,(SIN(X$12)*COS($E35)+SIN($E35)*COS(X$12))/SIN(X$12)*$B35))</f>
        <v>1.09490230197334</v>
      </c>
      <c r="Y125" s="0" t="n">
        <f aca="false">IF($B35=0,0,IF(SIN(Y$12)=0,999999999,(SIN(Y$12)*COS($E35)+SIN($E35)*COS(Y$12))/SIN(Y$12)*$B35))</f>
        <v>1.05994613022696</v>
      </c>
      <c r="Z125" s="0" t="n">
        <f aca="false">IF($B35=0,0,IF(SIN(Z$12)=0,999999999,(SIN(Z$12)*COS($E35)+SIN($E35)*COS(Z$12))/SIN(Z$12)*$B35))</f>
        <v>1.02836304560836</v>
      </c>
      <c r="AA125" s="0" t="n">
        <f aca="false">IF($B35=0,0,IF(SIN(AA$12)=0,999999999,(SIN(AA$12)*COS($E35)+SIN($E35)*COS(AA$12))/SIN(AA$12)*$B35))</f>
        <v>0.999670617659963</v>
      </c>
      <c r="AB125" s="0" t="n">
        <f aca="false">IF($B35=0,0,IF(SIN(AB$12)=0,999999999,(SIN(AB$12)*COS($E35)+SIN($E35)*COS(AB$12))/SIN(AB$12)*$B35))</f>
        <v>0.973474099788276</v>
      </c>
      <c r="AC125" s="0" t="n">
        <f aca="false">IF($B35=0,0,IF(SIN(AC$12)=0,999999999,(SIN(AC$12)*COS($E35)+SIN($E35)*COS(AC$12))/SIN(AC$12)*$B35))</f>
        <v>0.949447367054692</v>
      </c>
      <c r="AD125" s="0" t="n">
        <f aca="false">IF($B35=0,0,IF(SIN(AD$12)=0,999999999,(SIN(AD$12)*COS($E35)+SIN($E35)*COS(AD$12))/SIN(AD$12)*$B35))</f>
        <v>0.927318619489244</v>
      </c>
      <c r="AE125" s="0" t="n">
        <f aca="false">IF($B35=0,0,IF(SIN(AE$12)=0,999999999,(SIN(AE$12)*COS($E35)+SIN($E35)*COS(AE$12))/SIN(AE$12)*$B35))</f>
        <v>0.906859516579945</v>
      </c>
      <c r="AF125" s="0" t="n">
        <f aca="false">IF($B35=0,0,IF(SIN(AF$12)=0,999999999,(SIN(AF$12)*COS($E35)+SIN($E35)*COS(AF$12))/SIN(AF$12)*$B35))</f>
        <v>0.88787681915877</v>
      </c>
      <c r="AG125" s="0" t="n">
        <f aca="false">IF($B35=0,0,IF(SIN(AG$12)=0,999999999,(SIN(AG$12)*COS($E35)+SIN($E35)*COS(AG$12))/SIN(AG$12)*$B35))</f>
        <v>0.870205888617516</v>
      </c>
      <c r="AH125" s="0" t="n">
        <f aca="false">IF($B35=0,0,IF(SIN(AH$12)=0,999999999,(SIN(AH$12)*COS($E35)+SIN($E35)*COS(AH$12))/SIN(AH$12)*$B35))</f>
        <v>0.853705579120107</v>
      </c>
      <c r="AI125" s="0" t="n">
        <f aca="false">IF($B35=0,0,IF(SIN(AI$12)=0,999999999,(SIN(AI$12)*COS($E35)+SIN($E35)*COS(AI$12))/SIN(AI$12)*$B35))</f>
        <v>0.838254186569811</v>
      </c>
      <c r="AJ125" s="0" t="n">
        <f aca="false">IF($B35=0,0,IF(SIN(AJ$12)=0,999999999,(SIN(AJ$12)*COS($E35)+SIN($E35)*COS(AJ$12))/SIN(AJ$12)*$B35))</f>
        <v>0.8237462077542</v>
      </c>
      <c r="AK125" s="0" t="n">
        <f aca="false">IF($B35=0,0,IF(SIN(AK$12)=0,999999999,(SIN(AK$12)*COS($E35)+SIN($E35)*COS(AK$12))/SIN(AK$12)*$B35))</f>
        <v>0.81008972672342</v>
      </c>
      <c r="AL125" s="0" t="n">
        <f aca="false">IF($B35=0,0,IF(SIN(AL$12)=0,999999999,(SIN(AL$12)*COS($E35)+SIN($E35)*COS(AL$12))/SIN(AL$12)*$B35))</f>
        <v>0.797204291193406</v>
      </c>
      <c r="AM125" s="0" t="n">
        <f aca="false">IF($B35=0,0,IF(SIN(AM$12)=0,999999999,(SIN(AM$12)*COS($E35)+SIN($E35)*COS(AM$12))/SIN(AM$12)*$B35))</f>
        <v>0.785019175028213</v>
      </c>
      <c r="AN125" s="0" t="n">
        <f aca="false">IF($B35=0,0,IF(SIN(AN$12)=0,999999999,(SIN(AN$12)*COS($E35)+SIN($E35)*COS(AN$12))/SIN(AN$12)*$B35))</f>
        <v>0.773471947313452</v>
      </c>
      <c r="AO125" s="0" t="n">
        <f aca="false">IF($B35=0,0,IF(SIN(AO$12)=0,999999999,(SIN(AO$12)*COS($E35)+SIN($E35)*COS(AO$12))/SIN(AO$12)*$B35))</f>
        <v>0.762507286701389</v>
      </c>
      <c r="AP125" s="0" t="n">
        <f aca="false">IF($B35=0,0,IF(SIN(AP$12)=0,999999999,(SIN(AP$12)*COS($E35)+SIN($E35)*COS(AP$12))/SIN(AP$12)*$B35))</f>
        <v>0.752075993334777</v>
      </c>
      <c r="AQ125" s="0" t="n">
        <f aca="false">IF($B35=0,0,IF(SIN(AQ$12)=0,999999999,(SIN(AQ$12)*COS($E35)+SIN($E35)*COS(AQ$12))/SIN(AQ$12)*$B35))</f>
        <v>0.742134160968385</v>
      </c>
      <c r="AR125" s="0" t="n">
        <f aca="false">IF($B35=0,0,IF(SIN(AR$12)=0,999999999,(SIN(AR$12)*COS($E35)+SIN($E35)*COS(AR$12))/SIN(AR$12)*$B35))</f>
        <v>0.732642479776805</v>
      </c>
      <c r="AS125" s="0" t="n">
        <f aca="false">IF($B35=0,0,IF(SIN(AS$12)=0,999999999,(SIN(AS$12)*COS($E35)+SIN($E35)*COS(AS$12))/SIN(AS$12)*$B35))</f>
        <v>0.72356564639066</v>
      </c>
      <c r="AT125" s="0" t="n">
        <f aca="false">IF($B35=0,0,IF(SIN(AT$12)=0,999999999,(SIN(AT$12)*COS($E35)+SIN($E35)*COS(AT$12))/SIN(AT$12)*$B35))</f>
        <v>0.714871862394848</v>
      </c>
      <c r="AU125" s="0" t="n">
        <f aca="false">IF($B35=0,0,IF(SIN(AU$12)=0,999999999,(SIN(AU$12)*COS($E35)+SIN($E35)*COS(AU$12))/SIN(AU$12)*$B35))</f>
        <v>0.706532406184078</v>
      </c>
      <c r="AV125" s="0" t="n">
        <f aca="false">IF($B35=0,0,IF(SIN(AV$12)=0,999999999,(SIN(AV$12)*COS($E35)+SIN($E35)*COS(AV$12))/SIN(AV$12)*$B35))</f>
        <v>0.698521265947979</v>
      </c>
      <c r="AW125" s="0" t="n">
        <f aca="false">IF($B35=0,0,IF(SIN(AW$12)=0,999999999,(SIN(AW$12)*COS($E35)+SIN($E35)*COS(AW$12))/SIN(AW$12)*$B35))</f>
        <v>0.690814823832897</v>
      </c>
      <c r="AX125" s="0" t="n">
        <f aca="false">IF($B35=0,0,IF(SIN(AX$12)=0,999999999,(SIN(AX$12)*COS($E35)+SIN($E35)*COS(AX$12))/SIN(AX$12)*$B35))</f>
        <v>0.683391583137005</v>
      </c>
      <c r="AY125" s="0" t="n">
        <f aca="false">IF($B35=0,0,IF(SIN(AY$12)=0,999999999,(SIN(AY$12)*COS($E35)+SIN($E35)*COS(AY$12))/SIN(AY$12)*$B35))</f>
        <v>0.676231931842963</v>
      </c>
      <c r="AZ125" s="0" t="n">
        <f aca="false">IF($B35=0,0,IF(SIN(AZ$12)=0,999999999,(SIN(AZ$12)*COS($E35)+SIN($E35)*COS(AZ$12))/SIN(AZ$12)*$B35))</f>
        <v>0.669317936956774</v>
      </c>
      <c r="BA125" s="0" t="n">
        <f aca="false">IF($B35=0,0,IF(SIN(BA$12)=0,999999999,(SIN(BA$12)*COS($E35)+SIN($E35)*COS(BA$12))/SIN(BA$12)*$B35))</f>
        <v>0.662633165062833</v>
      </c>
      <c r="BB125" s="0" t="n">
        <f aca="false">IF($B35=0,0,IF(SIN(BB$12)=0,999999999,(SIN(BB$12)*COS($E35)+SIN($E35)*COS(BB$12))/SIN(BB$12)*$B35))</f>
        <v>0.656162525270101</v>
      </c>
      <c r="BC125" s="0" t="n">
        <f aca="false">IF($B35=0,0,IF(SIN(BC$12)=0,999999999,(SIN(BC$12)*COS($E35)+SIN($E35)*COS(BC$12))/SIN(BC$12)*$B35))</f>
        <v>0.649892131348691</v>
      </c>
      <c r="BD125" s="0" t="n">
        <f aca="false">IF($B35=0,0,IF(SIN(BD$12)=0,999999999,(SIN(BD$12)*COS($E35)+SIN($E35)*COS(BD$12))/SIN(BD$12)*$B35))</f>
        <v>0.64380918036816</v>
      </c>
      <c r="BE125" s="0" t="n">
        <f aca="false">IF($B35=0,0,IF(SIN(BE$12)=0,999999999,(SIN(BE$12)*COS($E35)+SIN($E35)*COS(BE$12))/SIN(BE$12)*$B35))</f>
        <v>0.637901845570427</v>
      </c>
      <c r="BF125" s="0" t="n">
        <f aca="false">IF($B35=0,0,IF(SIN(BF$12)=0,999999999,(SIN(BF$12)*COS($E35)+SIN($E35)*COS(BF$12))/SIN(BF$12)*$B35))</f>
        <v>0.632159181558884</v>
      </c>
      <c r="BG125" s="0" t="n">
        <f aca="false">IF($B35=0,0,IF(SIN(BG$12)=0,999999999,(SIN(BG$12)*COS($E35)+SIN($E35)*COS(BG$12))/SIN(BG$12)*$B35))</f>
        <v>0.626571040174699</v>
      </c>
      <c r="BH125" s="0" t="n">
        <f aca="false">IF($B35=0,0,IF(SIN(BH$12)=0,999999999,(SIN(BH$12)*COS($E35)+SIN($E35)*COS(BH$12))/SIN(BH$12)*$B35))</f>
        <v>0.621127995672506</v>
      </c>
      <c r="BI125" s="0" t="n">
        <f aca="false">IF($B35=0,0,IF(SIN(BI$12)=0,999999999,(SIN(BI$12)*COS($E35)+SIN($E35)*COS(BI$12))/SIN(BI$12)*$B35))</f>
        <v>0.615821278009375</v>
      </c>
      <c r="BJ125" s="0" t="n">
        <f aca="false">IF($B35=0,0,IF(SIN(BJ$12)=0,999999999,(SIN(BJ$12)*COS($E35)+SIN($E35)*COS(BJ$12))/SIN(BJ$12)*$B35))</f>
        <v>0.610642713230228</v>
      </c>
      <c r="BK125" s="0" t="n">
        <f aca="false">IF($B35=0,0,IF(SIN(BK$12)=0,999999999,(SIN(BK$12)*COS($E35)+SIN($E35)*COS(BK$12))/SIN(BK$12)*$B35))</f>
        <v>0.605584670075437</v>
      </c>
      <c r="BL125" s="0" t="n">
        <f aca="false">IF($B35=0,0,IF(SIN(BL$12)=0,999999999,(SIN(BL$12)*COS($E35)+SIN($E35)*COS(BL$12))/SIN(BL$12)*$B35))</f>
        <v>0.600640012056709</v>
      </c>
      <c r="BM125" s="0" t="n">
        <f aca="false">IF($B35=0,0,IF(SIN(BM$12)=0,999999999,(SIN(BM$12)*COS($E35)+SIN($E35)*COS(BM$12))/SIN(BM$12)*$B35))</f>
        <v>0.595802054349427</v>
      </c>
      <c r="BN125" s="0" t="n">
        <f aca="false">IF($B35=0,0,IF(SIN(BN$12)=0,999999999,(SIN(BN$12)*COS($E35)+SIN($E35)*COS(BN$12))/SIN(BN$12)*$B35))</f>
        <v>0.591064524936297</v>
      </c>
      <c r="BO125" s="0" t="n">
        <f aca="false">IF($B35=0,0,IF(SIN(BO$12)=0,999999999,(SIN(BO$12)*COS($E35)+SIN($E35)*COS(BO$12))/SIN(BO$12)*$B35))</f>
        <v>0.586421529511085</v>
      </c>
      <c r="BP125" s="0" t="n">
        <f aca="false">IF($B35=0,0,IF(SIN(BP$12)=0,999999999,(SIN(BP$12)*COS($E35)+SIN($E35)*COS(BP$12))/SIN(BP$12)*$B35))</f>
        <v>0.581867519714343</v>
      </c>
      <c r="BQ125" s="0" t="n">
        <f aca="false">IF($B35=0,0,IF(SIN(BQ$12)=0,999999999,(SIN(BQ$12)*COS($E35)+SIN($E35)*COS(BQ$12))/SIN(BQ$12)*$B35))</f>
        <v>0.577397264327196</v>
      </c>
      <c r="BR125" s="0" t="n">
        <f aca="false">IF($B35=0,0,IF(SIN(BR$12)=0,999999999,(SIN(BR$12)*COS($E35)+SIN($E35)*COS(BR$12))/SIN(BR$12)*$B35))</f>
        <v>0.573005823095694</v>
      </c>
      <c r="BS125" s="0" t="n">
        <f aca="false">IF($B35=0,0,IF(SIN(BS$12)=0,999999999,(SIN(BS$12)*COS($E35)+SIN($E35)*COS(BS$12))/SIN(BS$12)*$B35))</f>
        <v>0.568688522898317</v>
      </c>
      <c r="BT125" s="0" t="n">
        <f aca="false">IF($B35=0,0,IF(SIN(BT$12)=0,999999999,(SIN(BT$12)*COS($E35)+SIN($E35)*COS(BT$12))/SIN(BT$12)*$B35))</f>
        <v>0.564440936003734</v>
      </c>
      <c r="BU125" s="0" t="n">
        <f aca="false">IF($B35=0,0,IF(SIN(BU$12)=0,999999999,(SIN(BU$12)*COS($E35)+SIN($E35)*COS(BU$12))/SIN(BU$12)*$B35))</f>
        <v>0.560258860195837</v>
      </c>
      <c r="BV125" s="0" t="n">
        <f aca="false">IF($B35=0,0,IF(SIN(BV$12)=0,999999999,(SIN(BV$12)*COS($E35)+SIN($E35)*COS(BV$12))/SIN(BV$12)*$B35))</f>
        <v>0.556138300568958</v>
      </c>
      <c r="BW125" s="0" t="n">
        <f aca="false">IF($B35=0,0,IF(SIN(BW$12)=0,999999999,(SIN(BW$12)*COS($E35)+SIN($E35)*COS(BW$12))/SIN(BW$12)*$B35))</f>
        <v>0.552075452818697</v>
      </c>
      <c r="BX125" s="0" t="n">
        <f aca="false">IF($B35=0,0,IF(SIN(BX$12)=0,999999999,(SIN(BX$12)*COS($E35)+SIN($E35)*COS(BX$12))/SIN(BX$12)*$B35))</f>
        <v>0.548066687873353</v>
      </c>
      <c r="BY125" s="0" t="n">
        <f aca="false">IF($B35=0,0,IF(SIN(BY$12)=0,999999999,(SIN(BY$12)*COS($E35)+SIN($E35)*COS(BY$12))/SIN(BY$12)*$B35))</f>
        <v>0.544108537728044</v>
      </c>
      <c r="BZ125" s="0" t="n">
        <f aca="false">IF($B35=0,0,IF(SIN(BZ$12)=0,999999999,(SIN(BZ$12)*COS($E35)+SIN($E35)*COS(BZ$12))/SIN(BZ$12)*$B35))</f>
        <v>0.540197682358481</v>
      </c>
      <c r="CA125" s="0" t="n">
        <f aca="false">IF($B35=0,0,IF(SIN(CA$12)=0,999999999,(SIN(CA$12)*COS($E35)+SIN($E35)*COS(CA$12))/SIN(CA$12)*$B35))</f>
        <v>0.53633093760442</v>
      </c>
      <c r="CB125" s="0" t="n">
        <f aca="false">IF($B35=0,0,IF(SIN(CB$12)=0,999999999,(SIN(CB$12)*COS($E35)+SIN($E35)*COS(CB$12))/SIN(CB$12)*$B35))</f>
        <v>0.532505243924189</v>
      </c>
      <c r="CC125" s="0" t="n">
        <f aca="false">IF($B35=0,0,IF(SIN(CC$12)=0,999999999,(SIN(CC$12)*COS($E35)+SIN($E35)*COS(CC$12))/SIN(CC$12)*$B35))</f>
        <v>0.528717655931725</v>
      </c>
      <c r="CD125" s="0" t="n">
        <f aca="false">IF($B35=0,0,IF(SIN(CD$12)=0,999999999,(SIN(CD$12)*COS($E35)+SIN($E35)*COS(CD$12))/SIN(CD$12)*$B35))</f>
        <v>0.524965332636307</v>
      </c>
      <c r="CE125" s="0" t="n">
        <f aca="false">IF($B35=0,0,IF(SIN(CE$12)=0,999999999,(SIN(CE$12)*COS($E35)+SIN($E35)*COS(CE$12))/SIN(CE$12)*$B35))</f>
        <v>0.521245528312853</v>
      </c>
      <c r="CF125" s="0" t="n">
        <f aca="false">IF($B35=0,0,IF(SIN(CF$12)=0,999999999,(SIN(CF$12)*COS($E35)+SIN($E35)*COS(CF$12))/SIN(CF$12)*$B35))</f>
        <v>0.517555583937462</v>
      </c>
      <c r="CG125" s="0" t="n">
        <f aca="false">IF($B35=0,0,IF(SIN(CG$12)=0,999999999,(SIN(CG$12)*COS($E35)+SIN($E35)*COS(CG$12))/SIN(CG$12)*$B35))</f>
        <v>0.513892919128736</v>
      </c>
      <c r="CH125" s="0" t="n">
        <f aca="false">IF($B35=0,0,IF(SIN(CH$12)=0,999999999,(SIN(CH$12)*COS($E35)+SIN($E35)*COS(CH$12))/SIN(CH$12)*$B35))</f>
        <v>0.51025502454069</v>
      </c>
      <c r="CI125" s="0" t="n">
        <f aca="false">IF($B35=0,0,IF(SIN(CI$12)=0,999999999,(SIN(CI$12)*COS($E35)+SIN($E35)*COS(CI$12))/SIN(CI$12)*$B35))</f>
        <v>0.506639454657593</v>
      </c>
      <c r="CJ125" s="0" t="n">
        <f aca="false">IF($B35=0,0,IF(SIN(CJ$12)=0,999999999,(SIN(CJ$12)*COS($E35)+SIN($E35)*COS(CJ$12))/SIN(CJ$12)*$B35))</f>
        <v>0.50304382094504</v>
      </c>
      <c r="CK125" s="0" t="n">
        <f aca="false">IF($B35=0,0,IF(SIN(CK$12)=0,999999999,(SIN(CK$12)*COS($E35)+SIN($E35)*COS(CK$12))/SIN(CK$12)*$B35))</f>
        <v>0.499465785315092</v>
      </c>
      <c r="CL125" s="0" t="n">
        <f aca="false">IF($B35=0,0,IF(SIN(CL$12)=0,999999999,(SIN(CL$12)*COS($E35)+SIN($E35)*COS(CL$12))/SIN(CL$12)*$B35))</f>
        <v>0.495903053866285</v>
      </c>
      <c r="CM125" s="0" t="n">
        <f aca="false">IF($B35=0,0,IF(SIN(CM$12)=0,999999999,(SIN(CM$12)*COS($E35)+SIN($E35)*COS(CM$12))/SIN(CM$12)*$B35))</f>
        <v>0.492353370861929</v>
      </c>
      <c r="CN125" s="0" t="n">
        <f aca="false">IF($B35=0,0,IF(SIN(CN$12)=0,999999999,(SIN(CN$12)*COS($E35)+SIN($E35)*COS(CN$12))/SIN(CN$12)*$B35))</f>
        <v>0.488814512912378</v>
      </c>
      <c r="CO125" s="0" t="n">
        <f aca="false">IF($B35=0,0,IF(SIN(CO$12)=0,999999999,(SIN(CO$12)*COS($E35)+SIN($E35)*COS(CO$12))/SIN(CO$12)*$B35))</f>
        <v>0.485284283328783</v>
      </c>
      <c r="CP125" s="0" t="n">
        <f aca="false">IF($B35=0,0,IF(SIN(CP$12)=0,999999999,(SIN(CP$12)*COS($E35)+SIN($E35)*COS(CP$12))/SIN(CP$12)*$B35))</f>
        <v>0.481760506617461</v>
      </c>
      <c r="CQ125" s="0" t="n">
        <f aca="false">IF($B35=0,0,IF(SIN(CQ$12)=0,999999999,(SIN(CQ$12)*COS($E35)+SIN($E35)*COS(CQ$12))/SIN(CQ$12)*$B35))</f>
        <v>0.478241023085266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12.587945829873</v>
      </c>
      <c r="H126" s="0" t="n">
        <f aca="false">IF($B36=0,0,IF(SIN(H$12)=0,999999999,(SIN(H$12)*COS($E36)+SIN($E36)*COS(H$12))/SIN(H$12)*$B36))</f>
        <v>6.52957210350941</v>
      </c>
      <c r="I126" s="0" t="n">
        <f aca="false">IF($B36=0,0,IF(SIN(I$12)=0,999999999,(SIN(I$12)*COS($E36)+SIN($E36)*COS(I$12))/SIN(I$12)*$B36))</f>
        <v>4.50929372872167</v>
      </c>
      <c r="J126" s="0" t="n">
        <f aca="false">IF($B36=0,0,IF(SIN(J$12)=0,999999999,(SIN(J$12)*COS($E36)+SIN($E36)*COS(J$12))/SIN(J$12)*$B36))</f>
        <v>3.49853881674511</v>
      </c>
      <c r="K126" s="0" t="n">
        <f aca="false">IF($B36=0,0,IF(SIN(K$12)=0,999999999,(SIN(K$12)*COS($E36)+SIN($E36)*COS(K$12))/SIN(K$12)*$B36))</f>
        <v>2.8915928694344</v>
      </c>
      <c r="L126" s="0" t="n">
        <f aca="false">IF($B36=0,0,IF(SIN(L$12)=0,999999999,(SIN(L$12)*COS($E36)+SIN($E36)*COS(L$12))/SIN(L$12)*$B36))</f>
        <v>2.4865509534419</v>
      </c>
      <c r="M126" s="0" t="n">
        <f aca="false">IF($B36=0,0,IF(SIN(M$12)=0,999999999,(SIN(M$12)*COS($E36)+SIN($E36)*COS(M$12))/SIN(M$12)*$B36))</f>
        <v>2.19688229645322</v>
      </c>
      <c r="N126" s="0" t="n">
        <f aca="false">IF($B36=0,0,IF(SIN(N$12)=0,999999999,(SIN(N$12)*COS($E36)+SIN($E36)*COS(N$12))/SIN(N$12)*$B36))</f>
        <v>1.9793214361795</v>
      </c>
      <c r="O126" s="0" t="n">
        <f aca="false">IF($B36=0,0,IF(SIN(O$12)=0,999999999,(SIN(O$12)*COS($E36)+SIN($E36)*COS(O$12))/SIN(O$12)*$B36))</f>
        <v>1.80983193662838</v>
      </c>
      <c r="P126" s="0" t="n">
        <f aca="false">IF($B36=0,0,IF(SIN(P$12)=0,999999999,(SIN(P$12)*COS($E36)+SIN($E36)*COS(P$12))/SIN(P$12)*$B36))</f>
        <v>1.67399187455792</v>
      </c>
      <c r="Q126" s="0" t="n">
        <f aca="false">IF($B36=0,0,IF(SIN(Q$12)=0,999999999,(SIN(Q$12)*COS($E36)+SIN($E36)*COS(Q$12))/SIN(Q$12)*$B36))</f>
        <v>1.56262360599652</v>
      </c>
      <c r="R126" s="0" t="n">
        <f aca="false">IF($B36=0,0,IF(SIN(R$12)=0,999999999,(SIN(R$12)*COS($E36)+SIN($E36)*COS(R$12))/SIN(R$12)*$B36))</f>
        <v>1.46960864945635</v>
      </c>
      <c r="S126" s="0" t="n">
        <f aca="false">IF($B36=0,0,IF(SIN(S$12)=0,999999999,(SIN(S$12)*COS($E36)+SIN($E36)*COS(S$12))/SIN(S$12)*$B36))</f>
        <v>1.39071108454299</v>
      </c>
      <c r="T126" s="0" t="n">
        <f aca="false">IF($B36=0,0,IF(SIN(T$12)=0,999999999,(SIN(T$12)*COS($E36)+SIN($E36)*COS(T$12))/SIN(T$12)*$B36))</f>
        <v>1.32290520826263</v>
      </c>
      <c r="U126" s="0" t="n">
        <f aca="false">IF($B36=0,0,IF(SIN(U$12)=0,999999999,(SIN(U$12)*COS($E36)+SIN($E36)*COS(U$12))/SIN(U$12)*$B36))</f>
        <v>1.26397212876714</v>
      </c>
      <c r="V126" s="0" t="n">
        <f aca="false">IF($B36=0,0,IF(SIN(V$12)=0,999999999,(SIN(V$12)*COS($E36)+SIN($E36)*COS(V$12))/SIN(V$12)*$B36))</f>
        <v>1.21224763640717</v>
      </c>
      <c r="W126" s="0" t="n">
        <f aca="false">IF($B36=0,0,IF(SIN(W$12)=0,999999999,(SIN(W$12)*COS($E36)+SIN($E36)*COS(W$12))/SIN(W$12)*$B36))</f>
        <v>1.16645906143644</v>
      </c>
      <c r="X126" s="0" t="n">
        <f aca="false">IF($B36=0,0,IF(SIN(X$12)=0,999999999,(SIN(X$12)*COS($E36)+SIN($E36)*COS(X$12))/SIN(X$12)*$B36))</f>
        <v>1.12561651244625</v>
      </c>
      <c r="Y126" s="0" t="n">
        <f aca="false">IF($B36=0,0,IF(SIN(Y$12)=0,999999999,(SIN(Y$12)*COS($E36)+SIN($E36)*COS(Y$12))/SIN(Y$12)*$B36))</f>
        <v>1.08893846052377</v>
      </c>
      <c r="Z126" s="0" t="n">
        <f aca="false">IF($B36=0,0,IF(SIN(Z$12)=0,999999999,(SIN(Z$12)*COS($E36)+SIN($E36)*COS(Z$12))/SIN(Z$12)*$B36))</f>
        <v>1.05579964812984</v>
      </c>
      <c r="AA126" s="0" t="n">
        <f aca="false">IF($B36=0,0,IF(SIN(AA$12)=0,999999999,(SIN(AA$12)*COS($E36)+SIN($E36)*COS(AA$12))/SIN(AA$12)*$B36))</f>
        <v>1.02569388112227</v>
      </c>
      <c r="AB126" s="0" t="n">
        <f aca="false">IF($B36=0,0,IF(SIN(AB$12)=0,999999999,(SIN(AB$12)*COS($E36)+SIN($E36)*COS(AB$12))/SIN(AB$12)*$B36))</f>
        <v>0.998206968377449</v>
      </c>
      <c r="AC126" s="0" t="n">
        <f aca="false">IF($B36=0,0,IF(SIN(AC$12)=0,999999999,(SIN(AC$12)*COS($E36)+SIN($E36)*COS(AC$12))/SIN(AC$12)*$B36))</f>
        <v>0.97299672060994</v>
      </c>
      <c r="AD126" s="0" t="n">
        <f aca="false">IF($B36=0,0,IF(SIN(AD$12)=0,999999999,(SIN(AD$12)*COS($E36)+SIN($E36)*COS(AD$12))/SIN(AD$12)*$B36))</f>
        <v>0.949777949456347</v>
      </c>
      <c r="AE126" s="0" t="n">
        <f aca="false">IF($B36=0,0,IF(SIN(AE$12)=0,999999999,(SIN(AE$12)*COS($E36)+SIN($E36)*COS(AE$12))/SIN(AE$12)*$B36))</f>
        <v>0.92831106674851</v>
      </c>
      <c r="AF126" s="0" t="n">
        <f aca="false">IF($B36=0,0,IF(SIN(AF$12)=0,999999999,(SIN(AF$12)*COS($E36)+SIN($E36)*COS(AF$12))/SIN(AF$12)*$B36))</f>
        <v>0.908393314693335</v>
      </c>
      <c r="AG126" s="0" t="n">
        <f aca="false">IF($B36=0,0,IF(SIN(AG$12)=0,999999999,(SIN(AG$12)*COS($E36)+SIN($E36)*COS(AG$12))/SIN(AG$12)*$B36))</f>
        <v>0.889851944871346</v>
      </c>
      <c r="AH126" s="0" t="n">
        <f aca="false">IF($B36=0,0,IF(SIN(AH$12)=0,999999999,(SIN(AH$12)*COS($E36)+SIN($E36)*COS(AH$12))/SIN(AH$12)*$B36))</f>
        <v>0.872538858848259</v>
      </c>
      <c r="AI126" s="0" t="n">
        <f aca="false">IF($B36=0,0,IF(SIN(AI$12)=0,999999999,(SIN(AI$12)*COS($E36)+SIN($E36)*COS(AI$12))/SIN(AI$12)*$B36))</f>
        <v>0.856326357595372</v>
      </c>
      <c r="AJ126" s="0" t="n">
        <f aca="false">IF($B36=0,0,IF(SIN(AJ$12)=0,999999999,(SIN(AJ$12)*COS($E36)+SIN($E36)*COS(AJ$12))/SIN(AJ$12)*$B36))</f>
        <v>0.84110374099565</v>
      </c>
      <c r="AK126" s="0" t="n">
        <f aca="false">IF($B36=0,0,IF(SIN(AK$12)=0,999999999,(SIN(AK$12)*COS($E36)+SIN($E36)*COS(AK$12))/SIN(AK$12)*$B36))</f>
        <v>0.826774565479538</v>
      </c>
      <c r="AL126" s="0" t="n">
        <f aca="false">IF($B36=0,0,IF(SIN(AL$12)=0,999999999,(SIN(AL$12)*COS($E36)+SIN($E36)*COS(AL$12))/SIN(AL$12)*$B36))</f>
        <v>0.813254415823489</v>
      </c>
      <c r="AM126" s="0" t="n">
        <f aca="false">IF($B36=0,0,IF(SIN(AM$12)=0,999999999,(SIN(AM$12)*COS($E36)+SIN($E36)*COS(AM$12))/SIN(AM$12)*$B36))</f>
        <v>0.800469082045209</v>
      </c>
      <c r="AN126" s="0" t="n">
        <f aca="false">IF($B36=0,0,IF(SIN(AN$12)=0,999999999,(SIN(AN$12)*COS($E36)+SIN($E36)*COS(AN$12))/SIN(AN$12)*$B36))</f>
        <v>0.788353057992132</v>
      </c>
      <c r="AO126" s="0" t="n">
        <f aca="false">IF($B36=0,0,IF(SIN(AO$12)=0,999999999,(SIN(AO$12)*COS($E36)+SIN($E36)*COS(AO$12))/SIN(AO$12)*$B36))</f>
        <v>0.776848297283224</v>
      </c>
      <c r="AP126" s="0" t="n">
        <f aca="false">IF($B36=0,0,IF(SIN(AP$12)=0,999999999,(SIN(AP$12)*COS($E36)+SIN($E36)*COS(AP$12))/SIN(AP$12)*$B36))</f>
        <v>0.765903176561907</v>
      </c>
      <c r="AQ126" s="0" t="n">
        <f aca="false">IF($B36=0,0,IF(SIN(AQ$12)=0,999999999,(SIN(AQ$12)*COS($E36)+SIN($E36)*COS(AQ$12))/SIN(AQ$12)*$B36))</f>
        <v>0.755471626837735</v>
      </c>
      <c r="AR126" s="0" t="n">
        <f aca="false">IF($B36=0,0,IF(SIN(AR$12)=0,999999999,(SIN(AR$12)*COS($E36)+SIN($E36)*COS(AR$12))/SIN(AR$12)*$B36))</f>
        <v>0.74551240195172</v>
      </c>
      <c r="AS126" s="0" t="n">
        <f aca="false">IF($B36=0,0,IF(SIN(AS$12)=0,999999999,(SIN(AS$12)*COS($E36)+SIN($E36)*COS(AS$12))/SIN(AS$12)*$B36))</f>
        <v>0.735988459551959</v>
      </c>
      <c r="AT126" s="0" t="n">
        <f aca="false">IF($B36=0,0,IF(SIN(AT$12)=0,999999999,(SIN(AT$12)*COS($E36)+SIN($E36)*COS(AT$12))/SIN(AT$12)*$B36))</f>
        <v>0.726866434888769</v>
      </c>
      <c r="AU126" s="0" t="n">
        <f aca="false">IF($B36=0,0,IF(SIN(AU$12)=0,999999999,(SIN(AU$12)*COS($E36)+SIN($E36)*COS(AU$12))/SIN(AU$12)*$B36))</f>
        <v>0.718116191580574</v>
      </c>
      <c r="AV126" s="0" t="n">
        <f aca="false">IF($B36=0,0,IF(SIN(AV$12)=0,999999999,(SIN(AV$12)*COS($E36)+SIN($E36)*COS(AV$12))/SIN(AV$12)*$B36))</f>
        <v>0.709710436520502</v>
      </c>
      <c r="AW126" s="0" t="n">
        <f aca="false">IF($B36=0,0,IF(SIN(AW$12)=0,999999999,(SIN(AW$12)*COS($E36)+SIN($E36)*COS(AW$12))/SIN(AW$12)*$B36))</f>
        <v>0.701624388480537</v>
      </c>
      <c r="AX126" s="0" t="n">
        <f aca="false">IF($B36=0,0,IF(SIN(AX$12)=0,999999999,(SIN(AX$12)*COS($E36)+SIN($E36)*COS(AX$12))/SIN(AX$12)*$B36))</f>
        <v>0.693835491868733</v>
      </c>
      <c r="AY126" s="0" t="n">
        <f aca="false">IF($B36=0,0,IF(SIN(AY$12)=0,999999999,(SIN(AY$12)*COS($E36)+SIN($E36)*COS(AY$12))/SIN(AY$12)*$B36))</f>
        <v>0.686323168613917</v>
      </c>
      <c r="AZ126" s="0" t="n">
        <f aca="false">IF($B36=0,0,IF(SIN(AZ$12)=0,999999999,(SIN(AZ$12)*COS($E36)+SIN($E36)*COS(AZ$12))/SIN(AZ$12)*$B36))</f>
        <v>0.679068602374018</v>
      </c>
      <c r="BA126" s="0" t="n">
        <f aca="false">IF($B36=0,0,IF(SIN(BA$12)=0,999999999,(SIN(BA$12)*COS($E36)+SIN($E36)*COS(BA$12))/SIN(BA$12)*$B36))</f>
        <v>0.672054550251985</v>
      </c>
      <c r="BB126" s="0" t="n">
        <f aca="false">IF($B36=0,0,IF(SIN(BB$12)=0,999999999,(SIN(BB$12)*COS($E36)+SIN($E36)*COS(BB$12))/SIN(BB$12)*$B36))</f>
        <v>0.665265178005751</v>
      </c>
      <c r="BC126" s="0" t="n">
        <f aca="false">IF($B36=0,0,IF(SIN(BC$12)=0,999999999,(SIN(BC$12)*COS($E36)+SIN($E36)*COS(BC$12))/SIN(BC$12)*$B36))</f>
        <v>0.658685915393915</v>
      </c>
      <c r="BD126" s="0" t="n">
        <f aca="false">IF($B36=0,0,IF(SIN(BD$12)=0,999999999,(SIN(BD$12)*COS($E36)+SIN($E36)*COS(BD$12))/SIN(BD$12)*$B36))</f>
        <v>0.652303328835966</v>
      </c>
      <c r="BE126" s="0" t="n">
        <f aca="false">IF($B36=0,0,IF(SIN(BE$12)=0,999999999,(SIN(BE$12)*COS($E36)+SIN($E36)*COS(BE$12))/SIN(BE$12)*$B36))</f>
        <v>0.646105009008306</v>
      </c>
      <c r="BF126" s="0" t="n">
        <f aca="false">IF($B36=0,0,IF(SIN(BF$12)=0,999999999,(SIN(BF$12)*COS($E36)+SIN($E36)*COS(BF$12))/SIN(BF$12)*$B36))</f>
        <v>0.640079471363139</v>
      </c>
      <c r="BG126" s="0" t="n">
        <f aca="false">IF($B36=0,0,IF(SIN(BG$12)=0,999999999,(SIN(BG$12)*COS($E36)+SIN($E36)*COS(BG$12))/SIN(BG$12)*$B36))</f>
        <v>0.634216067860995</v>
      </c>
      <c r="BH126" s="0" t="n">
        <f aca="false">IF($B36=0,0,IF(SIN(BH$12)=0,999999999,(SIN(BH$12)*COS($E36)+SIN($E36)*COS(BH$12))/SIN(BH$12)*$B36))</f>
        <v>0.628504908460697</v>
      </c>
      <c r="BI126" s="0" t="n">
        <f aca="false">IF($B36=0,0,IF(SIN(BI$12)=0,999999999,(SIN(BI$12)*COS($E36)+SIN($E36)*COS(BI$12))/SIN(BI$12)*$B36))</f>
        <v>0.622936791122264</v>
      </c>
      <c r="BJ126" s="0" t="n">
        <f aca="false">IF($B36=0,0,IF(SIN(BJ$12)=0,999999999,(SIN(BJ$12)*COS($E36)+SIN($E36)*COS(BJ$12))/SIN(BJ$12)*$B36))</f>
        <v>0.61750313925582</v>
      </c>
      <c r="BK126" s="0" t="n">
        <f aca="false">IF($B36=0,0,IF(SIN(BK$12)=0,999999999,(SIN(BK$12)*COS($E36)+SIN($E36)*COS(BK$12))/SIN(BK$12)*$B36))</f>
        <v>0.61219594569917</v>
      </c>
      <c r="BL126" s="0" t="n">
        <f aca="false">IF($B36=0,0,IF(SIN(BL$12)=0,999999999,(SIN(BL$12)*COS($E36)+SIN($E36)*COS(BL$12))/SIN(BL$12)*$B36))</f>
        <v>0.607007722433029</v>
      </c>
      <c r="BM126" s="0" t="n">
        <f aca="false">IF($B36=0,0,IF(SIN(BM$12)=0,999999999,(SIN(BM$12)*COS($E36)+SIN($E36)*COS(BM$12))/SIN(BM$12)*$B36))</f>
        <v>0.601931455349955</v>
      </c>
      <c r="BN126" s="0" t="n">
        <f aca="false">IF($B36=0,0,IF(SIN(BN$12)=0,999999999,(SIN(BN$12)*COS($E36)+SIN($E36)*COS(BN$12))/SIN(BN$12)*$B36))</f>
        <v>0.596960563483999</v>
      </c>
      <c r="BO126" s="0" t="n">
        <f aca="false">IF($B36=0,0,IF(SIN(BO$12)=0,999999999,(SIN(BO$12)*COS($E36)+SIN($E36)*COS(BO$12))/SIN(BO$12)*$B36))</f>
        <v>0.592088862185661</v>
      </c>
      <c r="BP126" s="0" t="n">
        <f aca="false">IF($B36=0,0,IF(SIN(BP$12)=0,999999999,(SIN(BP$12)*COS($E36)+SIN($E36)*COS(BP$12))/SIN(BP$12)*$B36))</f>
        <v>0.587310529792965</v>
      </c>
      <c r="BQ126" s="0" t="n">
        <f aca="false">IF($B36=0,0,IF(SIN(BQ$12)=0,999999999,(SIN(BQ$12)*COS($E36)+SIN($E36)*COS(BQ$12))/SIN(BQ$12)*$B36))</f>
        <v>0.582620077406299</v>
      </c>
      <c r="BR126" s="0" t="n">
        <f aca="false">IF($B36=0,0,IF(SIN(BR$12)=0,999999999,(SIN(BR$12)*COS($E36)+SIN($E36)*COS(BR$12))/SIN(BR$12)*$B36))</f>
        <v>0.578012321423403</v>
      </c>
      <c r="BS126" s="0" t="n">
        <f aca="false">IF($B36=0,0,IF(SIN(BS$12)=0,999999999,(SIN(BS$12)*COS($E36)+SIN($E36)*COS(BS$12))/SIN(BS$12)*$B36))</f>
        <v>0.573482358532925</v>
      </c>
      <c r="BT126" s="0" t="n">
        <f aca="false">IF($B36=0,0,IF(SIN(BT$12)=0,999999999,(SIN(BT$12)*COS($E36)+SIN($E36)*COS(BT$12))/SIN(BT$12)*$B36))</f>
        <v>0.569025542901193</v>
      </c>
      <c r="BU126" s="0" t="n">
        <f aca="false">IF($B36=0,0,IF(SIN(BU$12)=0,999999999,(SIN(BU$12)*COS($E36)+SIN($E36)*COS(BU$12))/SIN(BU$12)*$B36))</f>
        <v>0.564637465318251</v>
      </c>
      <c r="BV126" s="0" t="n">
        <f aca="false">IF($B36=0,0,IF(SIN(BV$12)=0,999999999,(SIN(BV$12)*COS($E36)+SIN($E36)*COS(BV$12))/SIN(BV$12)*$B36))</f>
        <v>0.560313934096329</v>
      </c>
      <c r="BW126" s="0" t="n">
        <f aca="false">IF($B36=0,0,IF(SIN(BW$12)=0,999999999,(SIN(BW$12)*COS($E36)+SIN($E36)*COS(BW$12))/SIN(BW$12)*$B36))</f>
        <v>0.556050957537615</v>
      </c>
      <c r="BX126" s="0" t="n">
        <f aca="false">IF($B36=0,0,IF(SIN(BX$12)=0,999999999,(SIN(BX$12)*COS($E36)+SIN($E36)*COS(BX$12))/SIN(BX$12)*$B36))</f>
        <v>0.551844727808653</v>
      </c>
      <c r="BY126" s="0" t="n">
        <f aca="false">IF($B36=0,0,IF(SIN(BY$12)=0,999999999,(SIN(BY$12)*COS($E36)+SIN($E36)*COS(BY$12))/SIN(BY$12)*$B36))</f>
        <v>0.547691606076676</v>
      </c>
      <c r="BZ126" s="0" t="n">
        <f aca="false">IF($B36=0,0,IF(SIN(BZ$12)=0,999999999,(SIN(BZ$12)*COS($E36)+SIN($E36)*COS(BZ$12))/SIN(BZ$12)*$B36))</f>
        <v>0.543588108778779</v>
      </c>
      <c r="CA126" s="0" t="n">
        <f aca="false">IF($B36=0,0,IF(SIN(CA$12)=0,999999999,(SIN(CA$12)*COS($E36)+SIN($E36)*COS(CA$12))/SIN(CA$12)*$B36))</f>
        <v>0.539530894908524</v>
      </c>
      <c r="CB126" s="0" t="n">
        <f aca="false">IF($B36=0,0,IF(SIN(CB$12)=0,999999999,(SIN(CB$12)*COS($E36)+SIN($E36)*COS(CB$12))/SIN(CB$12)*$B36))</f>
        <v>0.535516754216544</v>
      </c>
      <c r="CC126" s="0" t="n">
        <f aca="false">IF($B36=0,0,IF(SIN(CC$12)=0,999999999,(SIN(CC$12)*COS($E36)+SIN($E36)*COS(CC$12))/SIN(CC$12)*$B36))</f>
        <v>0.531542596232184</v>
      </c>
      <c r="CD126" s="0" t="n">
        <f aca="false">IF($B36=0,0,IF(SIN(CD$12)=0,999999999,(SIN(CD$12)*COS($E36)+SIN($E36)*COS(CD$12))/SIN(CD$12)*$B36))</f>
        <v>0.527605440022464</v>
      </c>
      <c r="CE126" s="0" t="n">
        <f aca="false">IF($B36=0,0,IF(SIN(CE$12)=0,999999999,(SIN(CE$12)*COS($E36)+SIN($E36)*COS(CE$12))/SIN(CE$12)*$B36))</f>
        <v>0.523702404612667</v>
      </c>
      <c r="CF126" s="0" t="n">
        <f aca="false">IF($B36=0,0,IF(SIN(CF$12)=0,999999999,(SIN(CF$12)*COS($E36)+SIN($E36)*COS(CF$12))/SIN(CF$12)*$B36))</f>
        <v>0.5198307</v>
      </c>
      <c r="CG126" s="0" t="n">
        <f aca="false">IF($B36=0,0,IF(SIN(CG$12)=0,999999999,(SIN(CG$12)*COS($E36)+SIN($E36)*COS(CG$12))/SIN(CG$12)*$B36))</f>
        <v>0.515987618697969</v>
      </c>
      <c r="CH126" s="0" t="n">
        <f aca="false">IF($B36=0,0,IF(SIN(CH$12)=0,999999999,(SIN(CH$12)*COS($E36)+SIN($E36)*COS(CH$12))/SIN(CH$12)*$B36))</f>
        <v>0.512170527754575</v>
      </c>
      <c r="CI126" s="0" t="n">
        <f aca="false">IF($B36=0,0,IF(SIN(CI$12)=0,999999999,(SIN(CI$12)*COS($E36)+SIN($E36)*COS(CI$12))/SIN(CI$12)*$B36))</f>
        <v>0.508376861192237</v>
      </c>
      <c r="CJ126" s="0" t="n">
        <f aca="false">IF($B36=0,0,IF(SIN(CJ$12)=0,999999999,(SIN(CJ$12)*COS($E36)+SIN($E36)*COS(CJ$12))/SIN(CJ$12)*$B36))</f>
        <v>0.504604112821503</v>
      </c>
      <c r="CK126" s="0" t="n">
        <f aca="false">IF($B36=0,0,IF(SIN(CK$12)=0,999999999,(SIN(CK$12)*COS($E36)+SIN($E36)*COS(CK$12))/SIN(CK$12)*$B36))</f>
        <v>0.500849829384294</v>
      </c>
      <c r="CL126" s="0" t="n">
        <f aca="false">IF($B36=0,0,IF(SIN(CL$12)=0,999999999,(SIN(CL$12)*COS($E36)+SIN($E36)*COS(CL$12))/SIN(CL$12)*$B36))</f>
        <v>0.497111603985549</v>
      </c>
      <c r="CM126" s="0" t="n">
        <f aca="false">IF($B36=0,0,IF(SIN(CM$12)=0,999999999,(SIN(CM$12)*COS($E36)+SIN($E36)*COS(CM$12))/SIN(CM$12)*$B36))</f>
        <v>0.493387069774918</v>
      </c>
      <c r="CN126" s="0" t="n">
        <f aca="false">IF($B36=0,0,IF(SIN(CN$12)=0,999999999,(SIN(CN$12)*COS($E36)+SIN($E36)*COS(CN$12))/SIN(CN$12)*$B36))</f>
        <v>0.48967389384245</v>
      </c>
      <c r="CO126" s="0" t="n">
        <f aca="false">IF($B36=0,0,IF(SIN(CO$12)=0,999999999,(SIN(CO$12)*COS($E36)+SIN($E36)*COS(CO$12))/SIN(CO$12)*$B36))</f>
        <v>0.485969771294225</v>
      </c>
      <c r="CP126" s="0" t="n">
        <f aca="false">IF($B36=0,0,IF(SIN(CP$12)=0,999999999,(SIN(CP$12)*COS($E36)+SIN($E36)*COS(CP$12))/SIN(CP$12)*$B36))</f>
        <v>0.482272419475531</v>
      </c>
      <c r="CQ126" s="0" t="n">
        <f aca="false">IF($B36=0,0,IF(SIN(CQ$12)=0,999999999,(SIN(CQ$12)*COS($E36)+SIN($E36)*COS(CQ$12))/SIN(CQ$12)*$B36))</f>
        <v>0.478579572310495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13.1603830579182</v>
      </c>
      <c r="H127" s="0" t="n">
        <f aca="false">IF($B37=0,0,IF(SIN(H$12)=0,999999999,(SIN(H$12)*COS($E37)+SIN($E37)*COS(H$12))/SIN(H$12)*$B37))</f>
        <v>6.81568465177012</v>
      </c>
      <c r="I127" s="0" t="n">
        <f aca="false">IF($B37=0,0,IF(SIN(I$12)=0,999999999,(SIN(I$12)*COS($E37)+SIN($E37)*COS(I$12))/SIN(I$12)*$B37))</f>
        <v>4.69992594102698</v>
      </c>
      <c r="J127" s="0" t="n">
        <f aca="false">IF($B37=0,0,IF(SIN(J$12)=0,999999999,(SIN(J$12)*COS($E37)+SIN($E37)*COS(J$12))/SIN(J$12)*$B37))</f>
        <v>3.6414017613255</v>
      </c>
      <c r="K127" s="0" t="n">
        <f aca="false">IF($B37=0,0,IF(SIN(K$12)=0,999999999,(SIN(K$12)*COS($E37)+SIN($E37)*COS(K$12))/SIN(K$12)*$B37))</f>
        <v>3.00577095371078</v>
      </c>
      <c r="L127" s="0" t="n">
        <f aca="false">IF($B37=0,0,IF(SIN(L$12)=0,999999999,(SIN(L$12)*COS($E37)+SIN($E37)*COS(L$12))/SIN(L$12)*$B37))</f>
        <v>2.58158635980932</v>
      </c>
      <c r="M127" s="0" t="n">
        <f aca="false">IF($B37=0,0,IF(SIN(M$12)=0,999999999,(SIN(M$12)*COS($E37)+SIN($E37)*COS(M$12))/SIN(M$12)*$B37))</f>
        <v>2.27822767820315</v>
      </c>
      <c r="N127" s="0" t="n">
        <f aca="false">IF($B37=0,0,IF(SIN(N$12)=0,999999999,(SIN(N$12)*COS($E37)+SIN($E37)*COS(N$12))/SIN(N$12)*$B37))</f>
        <v>2.05038467845355</v>
      </c>
      <c r="O127" s="0" t="n">
        <f aca="false">IF($B37=0,0,IF(SIN(O$12)=0,999999999,(SIN(O$12)*COS($E37)+SIN($E37)*COS(O$12))/SIN(O$12)*$B37))</f>
        <v>1.87288493904637</v>
      </c>
      <c r="P127" s="0" t="n">
        <f aca="false">IF($B37=0,0,IF(SIN(P$12)=0,999999999,(SIN(P$12)*COS($E37)+SIN($E37)*COS(P$12))/SIN(P$12)*$B37))</f>
        <v>1.73062494251313</v>
      </c>
      <c r="Q127" s="0" t="n">
        <f aca="false">IF($B37=0,0,IF(SIN(Q$12)=0,999999999,(SIN(Q$12)*COS($E37)+SIN($E37)*COS(Q$12))/SIN(Q$12)*$B37))</f>
        <v>1.61399330043365</v>
      </c>
      <c r="R127" s="0" t="n">
        <f aca="false">IF($B37=0,0,IF(SIN(R$12)=0,999999999,(SIN(R$12)*COS($E37)+SIN($E37)*COS(R$12))/SIN(R$12)*$B37))</f>
        <v>1.51658236588858</v>
      </c>
      <c r="S127" s="0" t="n">
        <f aca="false">IF($B37=0,0,IF(SIN(S$12)=0,999999999,(SIN(S$12)*COS($E37)+SIN($E37)*COS(S$12))/SIN(S$12)*$B37))</f>
        <v>1.43395602473429</v>
      </c>
      <c r="T127" s="0" t="n">
        <f aca="false">IF($B37=0,0,IF(SIN(T$12)=0,999999999,(SIN(T$12)*COS($E37)+SIN($E37)*COS(T$12))/SIN(T$12)*$B37))</f>
        <v>1.36294557628814</v>
      </c>
      <c r="U127" s="0" t="n">
        <f aca="false">IF($B37=0,0,IF(SIN(U$12)=0,999999999,(SIN(U$12)*COS($E37)+SIN($E37)*COS(U$12))/SIN(U$12)*$B37))</f>
        <v>1.30122726169864</v>
      </c>
      <c r="V127" s="0" t="n">
        <f aca="false">IF($B37=0,0,IF(SIN(V$12)=0,999999999,(SIN(V$12)*COS($E37)+SIN($E37)*COS(V$12))/SIN(V$12)*$B37))</f>
        <v>1.24705821913743</v>
      </c>
      <c r="W127" s="0" t="n">
        <f aca="false">IF($B37=0,0,IF(SIN(W$12)=0,999999999,(SIN(W$12)*COS($E37)+SIN($E37)*COS(W$12))/SIN(W$12)*$B37))</f>
        <v>1.19910563123874</v>
      </c>
      <c r="X127" s="0" t="n">
        <f aca="false">IF($B37=0,0,IF(SIN(X$12)=0,999999999,(SIN(X$12)*COS($E37)+SIN($E37)*COS(X$12))/SIN(X$12)*$B37))</f>
        <v>1.15633282335575</v>
      </c>
      <c r="Y127" s="0" t="n">
        <f aca="false">IF($B37=0,0,IF(SIN(Y$12)=0,999999999,(SIN(Y$12)*COS($E37)+SIN($E37)*COS(Y$12))/SIN(Y$12)*$B37))</f>
        <v>1.11792133075328</v>
      </c>
      <c r="Z127" s="0" t="n">
        <f aca="false">IF($B37=0,0,IF(SIN(Z$12)=0,999999999,(SIN(Z$12)*COS($E37)+SIN($E37)*COS(Z$12))/SIN(Z$12)*$B37))</f>
        <v>1.08321634560811</v>
      </c>
      <c r="AA127" s="0" t="n">
        <f aca="false">IF($B37=0,0,IF(SIN(AA$12)=0,999999999,(SIN(AA$12)*COS($E37)+SIN($E37)*COS(AA$12))/SIN(AA$12)*$B37))</f>
        <v>1.05168775054676</v>
      </c>
      <c r="AB127" s="0" t="n">
        <f aca="false">IF($B37=0,0,IF(SIN(AB$12)=0,999999999,(SIN(AB$12)*COS($E37)+SIN($E37)*COS(AB$12))/SIN(AB$12)*$B37))</f>
        <v>1.02290177936722</v>
      </c>
      <c r="AC127" s="0" t="n">
        <f aca="false">IF($B37=0,0,IF(SIN(AC$12)=0,999999999,(SIN(AC$12)*COS($E37)+SIN($E37)*COS(AC$12))/SIN(AC$12)*$B37))</f>
        <v>0.99650007058305</v>
      </c>
      <c r="AD127" s="0" t="n">
        <f aca="false">IF($B37=0,0,IF(SIN(AD$12)=0,999999999,(SIN(AD$12)*COS($E37)+SIN($E37)*COS(AD$12))/SIN(AD$12)*$B37))</f>
        <v>0.972183957549306</v>
      </c>
      <c r="AE127" s="0" t="n">
        <f aca="false">IF($B37=0,0,IF(SIN(AE$12)=0,999999999,(SIN(AE$12)*COS($E37)+SIN($E37)*COS(AE$12))/SIN(AE$12)*$B37))</f>
        <v>0.949702528926194</v>
      </c>
      <c r="AF127" s="0" t="n">
        <f aca="false">IF($B37=0,0,IF(SIN(AF$12)=0,999999999,(SIN(AF$12)*COS($E37)+SIN($E37)*COS(AF$12))/SIN(AF$12)*$B37))</f>
        <v>0.928843444388606</v>
      </c>
      <c r="AG127" s="0" t="n">
        <f aca="false">IF($B37=0,0,IF(SIN(AG$12)=0,999999999,(SIN(AG$12)*COS($E37)+SIN($E37)*COS(AG$12))/SIN(AG$12)*$B37))</f>
        <v>0.909425791257461</v>
      </c>
      <c r="AH127" s="0" t="n">
        <f aca="false">IF($B37=0,0,IF(SIN(AH$12)=0,999999999,(SIN(AH$12)*COS($E37)+SIN($E37)*COS(AH$12))/SIN(AH$12)*$B37))</f>
        <v>0.891294471821325</v>
      </c>
      <c r="AI127" s="0" t="n">
        <f aca="false">IF($B37=0,0,IF(SIN(AI$12)=0,999999999,(SIN(AI$12)*COS($E37)+SIN($E37)*COS(AI$12))/SIN(AI$12)*$B37))</f>
        <v>0.874315751870252</v>
      </c>
      <c r="AJ127" s="0" t="n">
        <f aca="false">IF($B37=0,0,IF(SIN(AJ$12)=0,999999999,(SIN(AJ$12)*COS($E37)+SIN($E37)*COS(AJ$12))/SIN(AJ$12)*$B37))</f>
        <v>0.858373699491184</v>
      </c>
      <c r="AK127" s="0" t="n">
        <f aca="false">IF($B37=0,0,IF(SIN(AK$12)=0,999999999,(SIN(AK$12)*COS($E37)+SIN($E37)*COS(AK$12))/SIN(AK$12)*$B37))</f>
        <v>0.843367313096949</v>
      </c>
      <c r="AL127" s="0" t="n">
        <f aca="false">IF($B37=0,0,IF(SIN(AL$12)=0,999999999,(SIN(AL$12)*COS($E37)+SIN($E37)*COS(AL$12))/SIN(AL$12)*$B37))</f>
        <v>0.829208187917805</v>
      </c>
      <c r="AM127" s="0" t="n">
        <f aca="false">IF($B37=0,0,IF(SIN(AM$12)=0,999999999,(SIN(AM$12)*COS($E37)+SIN($E37)*COS(AM$12))/SIN(AM$12)*$B37))</f>
        <v>0.815818606734967</v>
      </c>
      <c r="AN127" s="0" t="n">
        <f aca="false">IF($B37=0,0,IF(SIN(AN$12)=0,999999999,(SIN(AN$12)*COS($E37)+SIN($E37)*COS(AN$12))/SIN(AN$12)*$B37))</f>
        <v>0.803129967510897</v>
      </c>
      <c r="AO127" s="0" t="n">
        <f aca="false">IF($B37=0,0,IF(SIN(AO$12)=0,999999999,(SIN(AO$12)*COS($E37)+SIN($E37)*COS(AO$12))/SIN(AO$12)*$B37))</f>
        <v>0.791081480535707</v>
      </c>
      <c r="AP127" s="0" t="n">
        <f aca="false">IF($B37=0,0,IF(SIN(AP$12)=0,999999999,(SIN(AP$12)*COS($E37)+SIN($E37)*COS(AP$12))/SIN(AP$12)*$B37))</f>
        <v>0.779619082682395</v>
      </c>
      <c r="AQ127" s="0" t="n">
        <f aca="false">IF($B37=0,0,IF(SIN(AQ$12)=0,999999999,(SIN(AQ$12)*COS($E37)+SIN($E37)*COS(AQ$12))/SIN(AQ$12)*$B37))</f>
        <v>0.768694527694874</v>
      </c>
      <c r="AR127" s="0" t="n">
        <f aca="false">IF($B37=0,0,IF(SIN(AR$12)=0,999999999,(SIN(AR$12)*COS($E37)+SIN($E37)*COS(AR$12))/SIN(AR$12)*$B37))</f>
        <v>0.758264620080261</v>
      </c>
      <c r="AS127" s="0" t="n">
        <f aca="false">IF($B37=0,0,IF(SIN(AS$12)=0,999999999,(SIN(AS$12)*COS($E37)+SIN($E37)*COS(AS$12))/SIN(AS$12)*$B37))</f>
        <v>0.748290566828798</v>
      </c>
      <c r="AT127" s="0" t="n">
        <f aca="false">IF($B37=0,0,IF(SIN(AT$12)=0,999999999,(SIN(AT$12)*COS($E37)+SIN($E37)*COS(AT$12))/SIN(AT$12)*$B37))</f>
        <v>0.738737426340035</v>
      </c>
      <c r="AU127" s="0" t="n">
        <f aca="false">IF($B37=0,0,IF(SIN(AU$12)=0,999999999,(SIN(AU$12)*COS($E37)+SIN($E37)*COS(AU$12))/SIN(AU$12)*$B37))</f>
        <v>0.729573637957467</v>
      </c>
      <c r="AV127" s="0" t="n">
        <f aca="false">IF($B37=0,0,IF(SIN(AV$12)=0,999999999,(SIN(AV$12)*COS($E37)+SIN($E37)*COS(AV$12))/SIN(AV$12)*$B37))</f>
        <v>0.72077061867524</v>
      </c>
      <c r="AW127" s="0" t="n">
        <f aca="false">IF($B37=0,0,IF(SIN(AW$12)=0,999999999,(SIN(AW$12)*COS($E37)+SIN($E37)*COS(AW$12))/SIN(AW$12)*$B37))</f>
        <v>0.712302416080218</v>
      </c>
      <c r="AX127" s="0" t="n">
        <f aca="false">IF($B37=0,0,IF(SIN(AX$12)=0,999999999,(SIN(AX$12)*COS($E37)+SIN($E37)*COS(AX$12))/SIN(AX$12)*$B37))</f>
        <v>0.704145408581075</v>
      </c>
      <c r="AY127" s="0" t="n">
        <f aca="false">IF($B37=0,0,IF(SIN(AY$12)=0,999999999,(SIN(AY$12)*COS($E37)+SIN($E37)*COS(AY$12))/SIN(AY$12)*$B37))</f>
        <v>0.696278045566824</v>
      </c>
      <c r="AZ127" s="0" t="n">
        <f aca="false">IF($B37=0,0,IF(SIN(AZ$12)=0,999999999,(SIN(AZ$12)*COS($E37)+SIN($E37)*COS(AZ$12))/SIN(AZ$12)*$B37))</f>
        <v>0.688680621416629</v>
      </c>
      <c r="BA127" s="0" t="n">
        <f aca="false">IF($B37=0,0,IF(SIN(BA$12)=0,999999999,(SIN(BA$12)*COS($E37)+SIN($E37)*COS(BA$12))/SIN(BA$12)*$B37))</f>
        <v>0.681335078317224</v>
      </c>
      <c r="BB127" s="0" t="n">
        <f aca="false">IF($B37=0,0,IF(SIN(BB$12)=0,999999999,(SIN(BB$12)*COS($E37)+SIN($E37)*COS(BB$12))/SIN(BB$12)*$B37))</f>
        <v>0.674224833684745</v>
      </c>
      <c r="BC127" s="0" t="n">
        <f aca="false">IF($B37=0,0,IF(SIN(BC$12)=0,999999999,(SIN(BC$12)*COS($E37)+SIN($E37)*COS(BC$12))/SIN(BC$12)*$B37))</f>
        <v>0.667334628673904</v>
      </c>
      <c r="BD127" s="0" t="n">
        <f aca="false">IF($B37=0,0,IF(SIN(BD$12)=0,999999999,(SIN(BD$12)*COS($E37)+SIN($E37)*COS(BD$12))/SIN(BD$12)*$B37))</f>
        <v>0.660650394820007</v>
      </c>
      <c r="BE127" s="0" t="n">
        <f aca="false">IF($B37=0,0,IF(SIN(BE$12)=0,999999999,(SIN(BE$12)*COS($E37)+SIN($E37)*COS(BE$12))/SIN(BE$12)*$B37))</f>
        <v>0.654159136322661</v>
      </c>
      <c r="BF127" s="0" t="n">
        <f aca="false">IF($B37=0,0,IF(SIN(BF$12)=0,999999999,(SIN(BF$12)*COS($E37)+SIN($E37)*COS(BF$12))/SIN(BF$12)*$B37))</f>
        <v>0.647848825863088</v>
      </c>
      <c r="BG127" s="0" t="n">
        <f aca="false">IF($B37=0,0,IF(SIN(BG$12)=0,999999999,(SIN(BG$12)*COS($E37)+SIN($E37)*COS(BG$12))/SIN(BG$12)*$B37))</f>
        <v>0.641708312165035</v>
      </c>
      <c r="BH127" s="0" t="n">
        <f aca="false">IF($B37=0,0,IF(SIN(BH$12)=0,999999999,(SIN(BH$12)*COS($E37)+SIN($E37)*COS(BH$12))/SIN(BH$12)*$B37))</f>
        <v>0.635727237774289</v>
      </c>
      <c r="BI127" s="0" t="n">
        <f aca="false">IF($B37=0,0,IF(SIN(BI$12)=0,999999999,(SIN(BI$12)*COS($E37)+SIN($E37)*COS(BI$12))/SIN(BI$12)*$B37))</f>
        <v>0.629895965753438</v>
      </c>
      <c r="BJ127" s="0" t="n">
        <f aca="false">IF($B37=0,0,IF(SIN(BJ$12)=0,999999999,(SIN(BJ$12)*COS($E37)+SIN($E37)*COS(BJ$12))/SIN(BJ$12)*$B37))</f>
        <v>0.624205514174564</v>
      </c>
      <c r="BK127" s="0" t="n">
        <f aca="false">IF($B37=0,0,IF(SIN(BK$12)=0,999999999,(SIN(BK$12)*COS($E37)+SIN($E37)*COS(BK$12))/SIN(BK$12)*$B37))</f>
        <v>0.61864749744914</v>
      </c>
      <c r="BL127" s="0" t="n">
        <f aca="false">IF($B37=0,0,IF(SIN(BL$12)=0,999999999,(SIN(BL$12)*COS($E37)+SIN($E37)*COS(BL$12))/SIN(BL$12)*$B37))</f>
        <v>0.613214073666751</v>
      </c>
      <c r="BM127" s="0" t="n">
        <f aca="false">IF($B37=0,0,IF(SIN(BM$12)=0,999999999,(SIN(BM$12)*COS($E37)+SIN($E37)*COS(BM$12))/SIN(BM$12)*$B37))</f>
        <v>0.607897897226363</v>
      </c>
      <c r="BN127" s="0" t="n">
        <f aca="false">IF($B37=0,0,IF(SIN(BN$12)=0,999999999,(SIN(BN$12)*COS($E37)+SIN($E37)*COS(BN$12))/SIN(BN$12)*$B37))</f>
        <v>0.602692076139126</v>
      </c>
      <c r="BO127" s="0" t="n">
        <f aca="false">IF($B37=0,0,IF(SIN(BO$12)=0,999999999,(SIN(BO$12)*COS($E37)+SIN($E37)*COS(BO$12))/SIN(BO$12)*$B37))</f>
        <v>0.597590133462944</v>
      </c>
      <c r="BP127" s="0" t="n">
        <f aca="false">IF($B37=0,0,IF(SIN(BP$12)=0,999999999,(SIN(BP$12)*COS($E37)+SIN($E37)*COS(BP$12))/SIN(BP$12)*$B37))</f>
        <v>0.59258597239839</v>
      </c>
      <c r="BQ127" s="0" t="n">
        <f aca="false">IF($B37=0,0,IF(SIN(BQ$12)=0,999999999,(SIN(BQ$12)*COS($E37)+SIN($E37)*COS(BQ$12))/SIN(BQ$12)*$B37))</f>
        <v>0.587673844635078</v>
      </c>
      <c r="BR127" s="0" t="n">
        <f aca="false">IF($B37=0,0,IF(SIN(BR$12)=0,999999999,(SIN(BR$12)*COS($E37)+SIN($E37)*COS(BR$12))/SIN(BR$12)*$B37))</f>
        <v>0.582848321588624</v>
      </c>
      <c r="BS127" s="0" t="n">
        <f aca="false">IF($B37=0,0,IF(SIN(BS$12)=0,999999999,(SIN(BS$12)*COS($E37)+SIN($E37)*COS(BS$12))/SIN(BS$12)*$B37))</f>
        <v>0.578104268212375</v>
      </c>
      <c r="BT127" s="0" t="n">
        <f aca="false">IF($B37=0,0,IF(SIN(BT$12)=0,999999999,(SIN(BT$12)*COS($E37)+SIN($E37)*COS(BT$12))/SIN(BT$12)*$B37))</f>
        <v>0.57343681910601</v>
      </c>
      <c r="BU127" s="0" t="n">
        <f aca="false">IF($B37=0,0,IF(SIN(BU$12)=0,999999999,(SIN(BU$12)*COS($E37)+SIN($E37)*COS(BU$12))/SIN(BU$12)*$B37))</f>
        <v>0.568841356675986</v>
      </c>
      <c r="BV127" s="0" t="n">
        <f aca="false">IF($B37=0,0,IF(SIN(BV$12)=0,999999999,(SIN(BV$12)*COS($E37)+SIN($E37)*COS(BV$12))/SIN(BV$12)*$B37))</f>
        <v>0.564313491131263</v>
      </c>
      <c r="BW127" s="0" t="n">
        <f aca="false">IF($B37=0,0,IF(SIN(BW$12)=0,999999999,(SIN(BW$12)*COS($E37)+SIN($E37)*COS(BW$12))/SIN(BW$12)*$B37))</f>
        <v>0.559849042122478</v>
      </c>
      <c r="BX127" s="0" t="n">
        <f aca="false">IF($B37=0,0,IF(SIN(BX$12)=0,999999999,(SIN(BX$12)*COS($E37)+SIN($E37)*COS(BX$12))/SIN(BX$12)*$B37))</f>
        <v>0.555444021854232</v>
      </c>
      <c r="BY127" s="0" t="n">
        <f aca="false">IF($B37=0,0,IF(SIN(BY$12)=0,999999999,(SIN(BY$12)*COS($E37)+SIN($E37)*COS(BY$12))/SIN(BY$12)*$B37))</f>
        <v>0.551094619518957</v>
      </c>
      <c r="BZ127" s="0" t="n">
        <f aca="false">IF($B37=0,0,IF(SIN(BZ$12)=0,999999999,(SIN(BZ$12)*COS($E37)+SIN($E37)*COS(BZ$12))/SIN(BZ$12)*$B37))</f>
        <v>0.54679718691715</v>
      </c>
      <c r="CA127" s="0" t="n">
        <f aca="false">IF($B37=0,0,IF(SIN(CA$12)=0,999999999,(SIN(CA$12)*COS($E37)+SIN($E37)*COS(CA$12))/SIN(CA$12)*$B37))</f>
        <v>0.542548225143137</v>
      </c>
      <c r="CB127" s="0" t="n">
        <f aca="false">IF($B37=0,0,IF(SIN(CB$12)=0,999999999,(SIN(CB$12)*COS($E37)+SIN($E37)*COS(CB$12))/SIN(CB$12)*$B37))</f>
        <v>0.538344372228016</v>
      </c>
      <c r="CC127" s="0" t="n">
        <f aca="false">IF($B37=0,0,IF(SIN(CC$12)=0,999999999,(SIN(CC$12)*COS($E37)+SIN($E37)*COS(CC$12))/SIN(CC$12)*$B37))</f>
        <v>0.534182391642464</v>
      </c>
      <c r="CD127" s="0" t="n">
        <f aca="false">IF($B37=0,0,IF(SIN(CD$12)=0,999999999,(SIN(CD$12)*COS($E37)+SIN($E37)*COS(CD$12))/SIN(CD$12)*$B37))</f>
        <v>0.530059161571684</v>
      </c>
      <c r="CE127" s="0" t="n">
        <f aca="false">IF($B37=0,0,IF(SIN(CE$12)=0,999999999,(SIN(CE$12)*COS($E37)+SIN($E37)*COS(CE$12))/SIN(CE$12)*$B37))</f>
        <v>0.525971664883271</v>
      </c>
      <c r="CF127" s="0" t="n">
        <f aca="false">IF($B37=0,0,IF(SIN(CF$12)=0,999999999,(SIN(CF$12)*COS($E37)+SIN($E37)*COS(CF$12))/SIN(CF$12)*$B37))</f>
        <v>0.521916979716166</v>
      </c>
      <c r="CG127" s="0" t="n">
        <f aca="false">IF($B37=0,0,IF(SIN(CG$12)=0,999999999,(SIN(CG$12)*COS($E37)+SIN($E37)*COS(CG$12))/SIN(CG$12)*$B37))</f>
        <v>0.51789227062541</v>
      </c>
      <c r="CH127" s="0" t="n">
        <f aca="false">IF($B37=0,0,IF(SIN(CH$12)=0,999999999,(SIN(CH$12)*COS($E37)+SIN($E37)*COS(CH$12))/SIN(CH$12)*$B37))</f>
        <v>0.513894780223112</v>
      </c>
      <c r="CI127" s="0" t="n">
        <f aca="false">IF($B37=0,0,IF(SIN(CI$12)=0,999999999,(SIN(CI$12)*COS($E37)+SIN($E37)*COS(CI$12))/SIN(CI$12)*$B37))</f>
        <v>0.509921821261075</v>
      </c>
      <c r="CJ127" s="0" t="n">
        <f aca="false">IF($B37=0,0,IF(SIN(CJ$12)=0,999999999,(SIN(CJ$12)*COS($E37)+SIN($E37)*COS(CJ$12))/SIN(CJ$12)*$B37))</f>
        <v>0.505970769104879</v>
      </c>
      <c r="CK127" s="0" t="n">
        <f aca="false">IF($B37=0,0,IF(SIN(CK$12)=0,999999999,(SIN(CK$12)*COS($E37)+SIN($E37)*COS(CK$12))/SIN(CK$12)*$B37))</f>
        <v>0.502039054553062</v>
      </c>
      <c r="CL127" s="0" t="n">
        <f aca="false">IF($B37=0,0,IF(SIN(CL$12)=0,999999999,(SIN(CL$12)*COS($E37)+SIN($E37)*COS(CL$12))/SIN(CL$12)*$B37))</f>
        <v>0.498124156958345</v>
      </c>
      <c r="CM127" s="0" t="n">
        <f aca="false">IF($B37=0,0,IF(SIN(CM$12)=0,999999999,(SIN(CM$12)*COS($E37)+SIN($E37)*COS(CM$12))/SIN(CM$12)*$B37))</f>
        <v>0.49422359761071</v>
      </c>
      <c r="CN127" s="0" t="n">
        <f aca="false">IF($B37=0,0,IF(SIN(CN$12)=0,999999999,(SIN(CN$12)*COS($E37)+SIN($E37)*COS(CN$12))/SIN(CN$12)*$B37))</f>
        <v>0.490334933344595</v>
      </c>
      <c r="CO127" s="0" t="n">
        <f aca="false">IF($B37=0,0,IF(SIN(CO$12)=0,999999999,(SIN(CO$12)*COS($E37)+SIN($E37)*COS(CO$12))/SIN(CO$12)*$B37))</f>
        <v>0.486455750334536</v>
      </c>
      <c r="CP127" s="0" t="n">
        <f aca="false">IF($B37=0,0,IF(SIN(CP$12)=0,999999999,(SIN(CP$12)*COS($E37)+SIN($E37)*COS(CP$12))/SIN(CP$12)*$B37))</f>
        <v>0.48258365804532</v>
      </c>
      <c r="CQ127" s="0" t="n">
        <f aca="false">IF($B37=0,0,IF(SIN(CQ$12)=0,999999999,(SIN(CQ$12)*COS($E37)+SIN($E37)*COS(CQ$12))/SIN(CQ$12)*$B37))</f>
        <v>0.478716283304109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13.7361990535806</v>
      </c>
      <c r="H128" s="0" t="n">
        <f aca="false">IF($B38=0,0,IF(SIN(H$12)=0,999999999,(SIN(H$12)*COS($E38)+SIN($E38)*COS(H$12))/SIN(H$12)*$B38))</f>
        <v>7.10338340376355</v>
      </c>
      <c r="I128" s="0" t="n">
        <f aca="false">IF($B38=0,0,IF(SIN(I$12)=0,999999999,(SIN(I$12)*COS($E38)+SIN($E38)*COS(I$12))/SIN(I$12)*$B38))</f>
        <v>4.89154659300901</v>
      </c>
      <c r="J128" s="0" t="n">
        <f aca="false">IF($B38=0,0,IF(SIN(J$12)=0,999999999,(SIN(J$12)*COS($E38)+SIN($E38)*COS(J$12))/SIN(J$12)*$B38))</f>
        <v>3.78495408137278</v>
      </c>
      <c r="K128" s="0" t="n">
        <f aca="false">IF($B38=0,0,IF(SIN(K$12)=0,999999999,(SIN(K$12)*COS($E38)+SIN($E38)*COS(K$12))/SIN(K$12)*$B38))</f>
        <v>3.12045882905828</v>
      </c>
      <c r="L128" s="0" t="n">
        <f aca="false">IF($B38=0,0,IF(SIN(L$12)=0,999999999,(SIN(L$12)*COS($E38)+SIN($E38)*COS(L$12))/SIN(L$12)*$B38))</f>
        <v>2.67701171262567</v>
      </c>
      <c r="M128" s="0" t="n">
        <f aca="false">IF($B38=0,0,IF(SIN(M$12)=0,999999999,(SIN(M$12)*COS($E38)+SIN($E38)*COS(M$12))/SIN(M$12)*$B38))</f>
        <v>2.35987729865328</v>
      </c>
      <c r="N128" s="0" t="n">
        <f aca="false">IF($B38=0,0,IF(SIN(N$12)=0,999999999,(SIN(N$12)*COS($E38)+SIN($E38)*COS(N$12))/SIN(N$12)*$B38))</f>
        <v>2.12168778707997</v>
      </c>
      <c r="O128" s="0" t="n">
        <f aca="false">IF($B38=0,0,IF(SIN(O$12)=0,999999999,(SIN(O$12)*COS($E38)+SIN($E38)*COS(O$12))/SIN(O$12)*$B38))</f>
        <v>1.93612765892044</v>
      </c>
      <c r="P128" s="0" t="n">
        <f aca="false">IF($B38=0,0,IF(SIN(P$12)=0,999999999,(SIN(P$12)*COS($E38)+SIN($E38)*COS(P$12))/SIN(P$12)*$B38))</f>
        <v>1.78740753529183</v>
      </c>
      <c r="Q128" s="0" t="n">
        <f aca="false">IF($B38=0,0,IF(SIN(Q$12)=0,999999999,(SIN(Q$12)*COS($E38)+SIN($E38)*COS(Q$12))/SIN(Q$12)*$B38))</f>
        <v>1.66547956782548</v>
      </c>
      <c r="R128" s="0" t="n">
        <f aca="false">IF($B38=0,0,IF(SIN(R$12)=0,999999999,(SIN(R$12)*COS($E38)+SIN($E38)*COS(R$12))/SIN(R$12)*$B38))</f>
        <v>1.56364513382185</v>
      </c>
      <c r="S128" s="0" t="n">
        <f aca="false">IF($B38=0,0,IF(SIN(S$12)=0,999999999,(SIN(S$12)*COS($E38)+SIN($E38)*COS(S$12))/SIN(S$12)*$B38))</f>
        <v>1.47726667205536</v>
      </c>
      <c r="T128" s="0" t="n">
        <f aca="false">IF($B38=0,0,IF(SIN(T$12)=0,999999999,(SIN(T$12)*COS($E38)+SIN($E38)*COS(T$12))/SIN(T$12)*$B38))</f>
        <v>1.40303158890346</v>
      </c>
      <c r="U128" s="0" t="n">
        <f aca="false">IF($B38=0,0,IF(SIN(U$12)=0,999999999,(SIN(U$12)*COS($E38)+SIN($E38)*COS(U$12))/SIN(U$12)*$B38))</f>
        <v>1.33851060198107</v>
      </c>
      <c r="V128" s="0" t="n">
        <f aca="false">IF($B38=0,0,IF(SIN(V$12)=0,999999999,(SIN(V$12)*COS($E38)+SIN($E38)*COS(V$12))/SIN(V$12)*$B38))</f>
        <v>1.2818817048711</v>
      </c>
      <c r="W128" s="0" t="n">
        <f aca="false">IF($B38=0,0,IF(SIN(W$12)=0,999999999,(SIN(W$12)*COS($E38)+SIN($E38)*COS(W$12))/SIN(W$12)*$B38))</f>
        <v>1.23175155602817</v>
      </c>
      <c r="X128" s="0" t="n">
        <f aca="false">IF($B38=0,0,IF(SIN(X$12)=0,999999999,(SIN(X$12)*COS($E38)+SIN($E38)*COS(X$12))/SIN(X$12)*$B38))</f>
        <v>1.18703640467629</v>
      </c>
      <c r="Y128" s="0" t="n">
        <f aca="false">IF($B38=0,0,IF(SIN(Y$12)=0,999999999,(SIN(Y$12)*COS($E38)+SIN($E38)*COS(Y$12))/SIN(Y$12)*$B38))</f>
        <v>1.14688061901758</v>
      </c>
      <c r="Z128" s="0" t="n">
        <f aca="false">IF($B38=0,0,IF(SIN(Z$12)=0,999999999,(SIN(Z$12)*COS($E38)+SIN($E38)*COS(Z$12))/SIN(Z$12)*$B38))</f>
        <v>1.11059965594224</v>
      </c>
      <c r="AA128" s="0" t="n">
        <f aca="false">IF($B38=0,0,IF(SIN(AA$12)=0,999999999,(SIN(AA$12)*COS($E38)+SIN($E38)*COS(AA$12))/SIN(AA$12)*$B38))</f>
        <v>1.07763932507183</v>
      </c>
      <c r="AB128" s="0" t="n">
        <f aca="false">IF($B38=0,0,IF(SIN(AB$12)=0,999999999,(SIN(AB$12)*COS($E38)+SIN($E38)*COS(AB$12))/SIN(AB$12)*$B38))</f>
        <v>1.04754616257417</v>
      </c>
      <c r="AC128" s="0" t="n">
        <f aca="false">IF($B38=0,0,IF(SIN(AC$12)=0,999999999,(SIN(AC$12)*COS($E38)+SIN($E38)*COS(AC$12))/SIN(AC$12)*$B38))</f>
        <v>1.01994553351419</v>
      </c>
      <c r="AD128" s="0" t="n">
        <f aca="false">IF($B38=0,0,IF(SIN(AD$12)=0,999999999,(SIN(AD$12)*COS($E38)+SIN($E38)*COS(AD$12))/SIN(AD$12)*$B38))</f>
        <v>0.994525208583274</v>
      </c>
      <c r="AE128" s="0" t="n">
        <f aca="false">IF($B38=0,0,IF(SIN(AE$12)=0,999999999,(SIN(AE$12)*COS($E38)+SIN($E38)*COS(AE$12))/SIN(AE$12)*$B38))</f>
        <v>0.971022882380167</v>
      </c>
      <c r="AF128" s="0" t="n">
        <f aca="false">IF($B38=0,0,IF(SIN(AF$12)=0,999999999,(SIN(AF$12)*COS($E38)+SIN($E38)*COS(AF$12))/SIN(AF$12)*$B38))</f>
        <v>0.94921657205536</v>
      </c>
      <c r="AG128" s="0" t="n">
        <f aca="false">IF($B38=0,0,IF(SIN(AG$12)=0,999999999,(SIN(AG$12)*COS($E38)+SIN($E38)*COS(AG$12))/SIN(AG$12)*$B38))</f>
        <v>0.928917149557014</v>
      </c>
      <c r="AH128" s="0" t="n">
        <f aca="false">IF($B38=0,0,IF(SIN(AH$12)=0,999999999,(SIN(AH$12)*COS($E38)+SIN($E38)*COS(AH$12))/SIN(AH$12)*$B38))</f>
        <v>0.909962474076884</v>
      </c>
      <c r="AI128" s="0" t="n">
        <f aca="false">IF($B38=0,0,IF(SIN(AI$12)=0,999999999,(SIN(AI$12)*COS($E38)+SIN($E38)*COS(AI$12))/SIN(AI$12)*$B38))</f>
        <v>0.892212738439929</v>
      </c>
      <c r="AJ128" s="0" t="n">
        <f aca="false">IF($B38=0,0,IF(SIN(AJ$12)=0,999999999,(SIN(AJ$12)*COS($E38)+SIN($E38)*COS(AJ$12))/SIN(AJ$12)*$B38))</f>
        <v>0.875546746182894</v>
      </c>
      <c r="AK128" s="0" t="n">
        <f aca="false">IF($B38=0,0,IF(SIN(AK$12)=0,999999999,(SIN(AK$12)*COS($E38)+SIN($E38)*COS(AK$12))/SIN(AK$12)*$B38))</f>
        <v>0.859858909165073</v>
      </c>
      <c r="AL128" s="0" t="n">
        <f aca="false">IF($B38=0,0,IF(SIN(AL$12)=0,999999999,(SIN(AL$12)*COS($E38)+SIN($E38)*COS(AL$12))/SIN(AL$12)*$B38))</f>
        <v>0.84505680809358</v>
      </c>
      <c r="AM128" s="0" t="n">
        <f aca="false">IF($B38=0,0,IF(SIN(AM$12)=0,999999999,(SIN(AM$12)*COS($E38)+SIN($E38)*COS(AM$12))/SIN(AM$12)*$B38))</f>
        <v>0.831059196555737</v>
      </c>
      <c r="AN128" s="0" t="n">
        <f aca="false">IF($B38=0,0,IF(SIN(AN$12)=0,999999999,(SIN(AN$12)*COS($E38)+SIN($E38)*COS(AN$12))/SIN(AN$12)*$B38))</f>
        <v>0.817794357246947</v>
      </c>
      <c r="AO128" s="0" t="n">
        <f aca="false">IF($B38=0,0,IF(SIN(AO$12)=0,999999999,(SIN(AO$12)*COS($E38)+SIN($E38)*COS(AO$12))/SIN(AO$12)*$B38))</f>
        <v>0.805198739953583</v>
      </c>
      <c r="AP128" s="0" t="n">
        <f aca="false">IF($B38=0,0,IF(SIN(AP$12)=0,999999999,(SIN(AP$12)*COS($E38)+SIN($E38)*COS(AP$12))/SIN(AP$12)*$B38))</f>
        <v>0.793215826503795</v>
      </c>
      <c r="AQ128" s="0" t="n">
        <f aca="false">IF($B38=0,0,IF(SIN(AQ$12)=0,999999999,(SIN(AQ$12)*COS($E38)+SIN($E38)*COS(AQ$12))/SIN(AQ$12)*$B38))</f>
        <v>0.781795179744872</v>
      </c>
      <c r="AR128" s="0" t="n">
        <f aca="false">IF($B38=0,0,IF(SIN(AR$12)=0,999999999,(SIN(AR$12)*COS($E38)+SIN($E38)*COS(AR$12))/SIN(AR$12)*$B38))</f>
        <v>0.770891642646038</v>
      </c>
      <c r="AS128" s="0" t="n">
        <f aca="false">IF($B38=0,0,IF(SIN(AS$12)=0,999999999,(SIN(AS$12)*COS($E38)+SIN($E38)*COS(AS$12))/SIN(AS$12)*$B38))</f>
        <v>0.760464660579514</v>
      </c>
      <c r="AT128" s="0" t="n">
        <f aca="false">IF($B38=0,0,IF(SIN(AT$12)=0,999999999,(SIN(AT$12)*COS($E38)+SIN($E38)*COS(AT$12))/SIN(AT$12)*$B38))</f>
        <v>0.750477705222051</v>
      </c>
      <c r="AU128" s="0" t="n">
        <f aca="false">IF($B38=0,0,IF(SIN(AU$12)=0,999999999,(SIN(AU$12)*COS($E38)+SIN($E38)*COS(AU$12))/SIN(AU$12)*$B38))</f>
        <v>0.740897782725401</v>
      </c>
      <c r="AV128" s="0" t="n">
        <f aca="false">IF($B38=0,0,IF(SIN(AV$12)=0,999999999,(SIN(AV$12)*COS($E38)+SIN($E38)*COS(AV$12))/SIN(AV$12)*$B38))</f>
        <v>0.731695012109195</v>
      </c>
      <c r="AW128" s="0" t="n">
        <f aca="false">IF($B38=0,0,IF(SIN(AW$12)=0,999999999,(SIN(AW$12)*COS($E38)+SIN($E38)*COS(AW$12))/SIN(AW$12)*$B38))</f>
        <v>0.72284226244285</v>
      </c>
      <c r="AX128" s="0" t="n">
        <f aca="false">IF($B38=0,0,IF(SIN(AX$12)=0,999999999,(SIN(AX$12)*COS($E38)+SIN($E38)*COS(AX$12))/SIN(AX$12)*$B38))</f>
        <v>0.714314839461867</v>
      </c>
      <c r="AY128" s="0" t="n">
        <f aca="false">IF($B38=0,0,IF(SIN(AY$12)=0,999999999,(SIN(AY$12)*COS($E38)+SIN($E38)*COS(AY$12))/SIN(AY$12)*$B38))</f>
        <v>0.706090213926767</v>
      </c>
      <c r="AZ128" s="0" t="n">
        <f aca="false">IF($B38=0,0,IF(SIN(AZ$12)=0,999999999,(SIN(AZ$12)*COS($E38)+SIN($E38)*COS(AZ$12))/SIN(AZ$12)*$B38))</f>
        <v>0.698147785370529</v>
      </c>
      <c r="BA128" s="0" t="n">
        <f aca="false">IF($B38=0,0,IF(SIN(BA$12)=0,999999999,(SIN(BA$12)*COS($E38)+SIN($E38)*COS(BA$12))/SIN(BA$12)*$B38))</f>
        <v>0.690468675961809</v>
      </c>
      <c r="BB128" s="0" t="n">
        <f aca="false">IF($B38=0,0,IF(SIN(BB$12)=0,999999999,(SIN(BB$12)*COS($E38)+SIN($E38)*COS(BB$12))/SIN(BB$12)*$B38))</f>
        <v>0.683035550089879</v>
      </c>
      <c r="BC128" s="0" t="n">
        <f aca="false">IF($B38=0,0,IF(SIN(BC$12)=0,999999999,(SIN(BC$12)*COS($E38)+SIN($E38)*COS(BC$12))/SIN(BC$12)*$B38))</f>
        <v>0.675832455994488</v>
      </c>
      <c r="BD128" s="0" t="n">
        <f aca="false">IF($B38=0,0,IF(SIN(BD$12)=0,999999999,(SIN(BD$12)*COS($E38)+SIN($E38)*COS(BD$12))/SIN(BD$12)*$B38))</f>
        <v>0.668844686352009</v>
      </c>
      <c r="BE128" s="0" t="n">
        <f aca="false">IF($B38=0,0,IF(SIN(BE$12)=0,999999999,(SIN(BE$12)*COS($E38)+SIN($E38)*COS(BE$12))/SIN(BE$12)*$B38))</f>
        <v>0.662058655213558</v>
      </c>
      <c r="BF128" s="0" t="n">
        <f aca="false">IF($B38=0,0,IF(SIN(BF$12)=0,999999999,(SIN(BF$12)*COS($E38)+SIN($E38)*COS(BF$12))/SIN(BF$12)*$B38))</f>
        <v>0.655461789091301</v>
      </c>
      <c r="BG128" s="0" t="n">
        <f aca="false">IF($B38=0,0,IF(SIN(BG$12)=0,999999999,(SIN(BG$12)*COS($E38)+SIN($E38)*COS(BG$12))/SIN(BG$12)*$B38))</f>
        <v>0.64904243032164</v>
      </c>
      <c r="BH128" s="0" t="n">
        <f aca="false">IF($B38=0,0,IF(SIN(BH$12)=0,999999999,(SIN(BH$12)*COS($E38)+SIN($E38)*COS(BH$12))/SIN(BH$12)*$B38))</f>
        <v>0.642789751111037</v>
      </c>
      <c r="BI128" s="0" t="n">
        <f aca="false">IF($B38=0,0,IF(SIN(BI$12)=0,999999999,(SIN(BI$12)*COS($E38)+SIN($E38)*COS(BI$12))/SIN(BI$12)*$B38))</f>
        <v>0.636693676901937</v>
      </c>
      <c r="BJ128" s="0" t="n">
        <f aca="false">IF($B38=0,0,IF(SIN(BJ$12)=0,999999999,(SIN(BJ$12)*COS($E38)+SIN($E38)*COS(BJ$12))/SIN(BJ$12)*$B38))</f>
        <v>0.630744817890718</v>
      </c>
      <c r="BK128" s="0" t="n">
        <f aca="false">IF($B38=0,0,IF(SIN(BK$12)=0,999999999,(SIN(BK$12)*COS($E38)+SIN($E38)*COS(BK$12))/SIN(BK$12)*$B38))</f>
        <v>0.624934407693346</v>
      </c>
      <c r="BL128" s="0" t="n">
        <f aca="false">IF($B38=0,0,IF(SIN(BL$12)=0,999999999,(SIN(BL$12)*COS($E38)+SIN($E38)*COS(BL$12))/SIN(BL$12)*$B38))</f>
        <v>0.619254248292704</v>
      </c>
      <c r="BM128" s="0" t="n">
        <f aca="false">IF($B38=0,0,IF(SIN(BM$12)=0,999999999,(SIN(BM$12)*COS($E38)+SIN($E38)*COS(BM$12))/SIN(BM$12)*$B38))</f>
        <v>0.613696660518818</v>
      </c>
      <c r="BN128" s="0" t="n">
        <f aca="false">IF($B38=0,0,IF(SIN(BN$12)=0,999999999,(SIN(BN$12)*COS($E38)+SIN($E38)*COS(BN$12))/SIN(BN$12)*$B38))</f>
        <v>0.608254439412751</v>
      </c>
      <c r="BO128" s="0" t="n">
        <f aca="false">IF($B38=0,0,IF(SIN(BO$12)=0,999999999,(SIN(BO$12)*COS($E38)+SIN($E38)*COS(BO$12))/SIN(BO$12)*$B38))</f>
        <v>0.602920813909881</v>
      </c>
      <c r="BP128" s="0" t="n">
        <f aca="false">IF($B38=0,0,IF(SIN(BP$12)=0,999999999,(SIN(BP$12)*COS($E38)+SIN($E38)*COS(BP$12))/SIN(BP$12)*$B38))</f>
        <v>0.597689410350807</v>
      </c>
      <c r="BQ128" s="0" t="n">
        <f aca="false">IF($B38=0,0,IF(SIN(BQ$12)=0,999999999,(SIN(BQ$12)*COS($E38)+SIN($E38)*COS(BQ$12))/SIN(BQ$12)*$B38))</f>
        <v>0.592554219390299</v>
      </c>
      <c r="BR128" s="0" t="n">
        <f aca="false">IF($B38=0,0,IF(SIN(BR$12)=0,999999999,(SIN(BR$12)*COS($E38)+SIN($E38)*COS(BR$12))/SIN(BR$12)*$B38))</f>
        <v>0.587509565928117</v>
      </c>
      <c r="BS128" s="0" t="n">
        <f aca="false">IF($B38=0,0,IF(SIN(BS$12)=0,999999999,(SIN(BS$12)*COS($E38)+SIN($E38)*COS(BS$12))/SIN(BS$12)*$B38))</f>
        <v>0.582550081731507</v>
      </c>
      <c r="BT128" s="0" t="n">
        <f aca="false">IF($B38=0,0,IF(SIN(BT$12)=0,999999999,(SIN(BT$12)*COS($E38)+SIN($E38)*COS(BT$12))/SIN(BT$12)*$B38))</f>
        <v>0.577670680458875</v>
      </c>
      <c r="BU128" s="0" t="n">
        <f aca="false">IF($B38=0,0,IF(SIN(BU$12)=0,999999999,(SIN(BU$12)*COS($E38)+SIN($E38)*COS(BU$12))/SIN(BU$12)*$B38))</f>
        <v>0.57286653482849</v>
      </c>
      <c r="BV128" s="0" t="n">
        <f aca="false">IF($B38=0,0,IF(SIN(BV$12)=0,999999999,(SIN(BV$12)*COS($E38)+SIN($E38)*COS(BV$12))/SIN(BV$12)*$B38))</f>
        <v>0.568133055705794</v>
      </c>
      <c r="BW128" s="0" t="n">
        <f aca="false">IF($B38=0,0,IF(SIN(BW$12)=0,999999999,(SIN(BW$12)*COS($E38)+SIN($E38)*COS(BW$12))/SIN(BW$12)*$B38))</f>
        <v>0.563465872908801</v>
      </c>
      <c r="BX128" s="0" t="n">
        <f aca="false">IF($B38=0,0,IF(SIN(BX$12)=0,999999999,(SIN(BX$12)*COS($E38)+SIN($E38)*COS(BX$12))/SIN(BX$12)*$B38))</f>
        <v>0.558860817553503</v>
      </c>
      <c r="BY128" s="0" t="n">
        <f aca="false">IF($B38=0,0,IF(SIN(BY$12)=0,999999999,(SIN(BY$12)*COS($E38)+SIN($E38)*COS(BY$12))/SIN(BY$12)*$B38))</f>
        <v>0.554313905780863</v>
      </c>
      <c r="BZ128" s="0" t="n">
        <f aca="false">IF($B38=0,0,IF(SIN(BZ$12)=0,999999999,(SIN(BZ$12)*COS($E38)+SIN($E38)*COS(BZ$12))/SIN(BZ$12)*$B38))</f>
        <v>0.549821323724059</v>
      </c>
      <c r="CA128" s="0" t="n">
        <f aca="false">IF($B38=0,0,IF(SIN(CA$12)=0,999999999,(SIN(CA$12)*COS($E38)+SIN($E38)*COS(CA$12))/SIN(CA$12)*$B38))</f>
        <v>0.545379413589632</v>
      </c>
      <c r="CB128" s="0" t="n">
        <f aca="false">IF($B38=0,0,IF(SIN(CB$12)=0,999999999,(SIN(CB$12)*COS($E38)+SIN($E38)*COS(CB$12))/SIN(CB$12)*$B38))</f>
        <v>0.540984660739296</v>
      </c>
      <c r="CC128" s="0" t="n">
        <f aca="false">IF($B38=0,0,IF(SIN(CC$12)=0,999999999,(SIN(CC$12)*COS($E38)+SIN($E38)*COS(CC$12))/SIN(CC$12)*$B38))</f>
        <v>0.536633681670639</v>
      </c>
      <c r="CD128" s="0" t="n">
        <f aca="false">IF($B38=0,0,IF(SIN(CD$12)=0,999999999,(SIN(CD$12)*COS($E38)+SIN($E38)*COS(CD$12))/SIN(CD$12)*$B38))</f>
        <v>0.532323212805048</v>
      </c>
      <c r="CE128" s="0" t="n">
        <f aca="false">IF($B38=0,0,IF(SIN(CE$12)=0,999999999,(SIN(CE$12)*COS($E38)+SIN($E38)*COS(CE$12))/SIN(CE$12)*$B38))</f>
        <v>0.5280501</v>
      </c>
      <c r="CF128" s="0" t="n">
        <f aca="false">IF($B38=0,0,IF(SIN(CF$12)=0,999999999,(SIN(CF$12)*COS($E38)+SIN($E38)*COS(CF$12))/SIN(CF$12)*$B38))</f>
        <v>0.523811288710658</v>
      </c>
      <c r="CG128" s="0" t="n">
        <f aca="false">IF($B38=0,0,IF(SIN(CG$12)=0,999999999,(SIN(CG$12)*COS($E38)+SIN($E38)*COS(CG$12))/SIN(CG$12)*$B38))</f>
        <v>0.519603814732499</v>
      </c>
      <c r="CH128" s="0" t="n">
        <f aca="false">IF($B38=0,0,IF(SIN(CH$12)=0,999999999,(SIN(CH$12)*COS($E38)+SIN($E38)*COS(CH$12))/SIN(CH$12)*$B38))</f>
        <v>0.5154247954627</v>
      </c>
      <c r="CI128" s="0" t="n">
        <f aca="false">IF($B38=0,0,IF(SIN(CI$12)=0,999999999,(SIN(CI$12)*COS($E38)+SIN($E38)*COS(CI$12))/SIN(CI$12)*$B38))</f>
        <v>0.511271421623221</v>
      </c>
      <c r="CJ128" s="0" t="n">
        <f aca="false">IF($B38=0,0,IF(SIN(CJ$12)=0,999999999,(SIN(CJ$12)*COS($E38)+SIN($E38)*COS(CJ$12))/SIN(CJ$12)*$B38))</f>
        <v>0.507140949393136</v>
      </c>
      <c r="CK128" s="0" t="n">
        <f aca="false">IF($B38=0,0,IF(SIN(CK$12)=0,999999999,(SIN(CK$12)*COS($E38)+SIN($E38)*COS(CK$12))/SIN(CK$12)*$B38))</f>
        <v>0.503030692901727</v>
      </c>
      <c r="CL128" s="0" t="n">
        <f aca="false">IF($B38=0,0,IF(SIN(CL$12)=0,999999999,(SIN(CL$12)*COS($E38)+SIN($E38)*COS(CL$12))/SIN(CL$12)*$B38))</f>
        <v>0.498938017037338</v>
      </c>
      <c r="CM128" s="0" t="n">
        <f aca="false">IF($B38=0,0,IF(SIN(CM$12)=0,999999999,(SIN(CM$12)*COS($E38)+SIN($E38)*COS(CM$12))/SIN(CM$12)*$B38))</f>
        <v>0.494860330529975</v>
      </c>
      <c r="CN128" s="0" t="n">
        <f aca="false">IF($B38=0,0,IF(SIN(CN$12)=0,999999999,(SIN(CN$12)*COS($E38)+SIN($E38)*COS(CN$12))/SIN(CN$12)*$B38))</f>
        <v>0.4907950792682</v>
      </c>
      <c r="CO128" s="0" t="n">
        <f aca="false">IF($B38=0,0,IF(SIN(CO$12)=0,999999999,(SIN(CO$12)*COS($E38)+SIN($E38)*COS(CO$12))/SIN(CO$12)*$B38))</f>
        <v>0.486739739813028</v>
      </c>
      <c r="CP128" s="0" t="n">
        <f aca="false">IF($B38=0,0,IF(SIN(CP$12)=0,999999999,(SIN(CP$12)*COS($E38)+SIN($E38)*COS(CP$12))/SIN(CP$12)*$B38))</f>
        <v>0.482691813073349</v>
      </c>
      <c r="CQ128" s="0" t="n">
        <f aca="false">IF($B38=0,0,IF(SIN(CQ$12)=0,999999999,(SIN(CQ$12)*COS($E38)+SIN($E38)*COS(CQ$12))/SIN(CQ$12)*$B38))</f>
        <v>0.478648818108867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14.3151544089707</v>
      </c>
      <c r="H129" s="0" t="n">
        <f aca="false">IF($B39=0,0,IF(SIN(H$12)=0,999999999,(SIN(H$12)*COS($E39)+SIN($E39)*COS(H$12))/SIN(H$12)*$B39))</f>
        <v>7.39254759882764</v>
      </c>
      <c r="I129" s="0" t="n">
        <f aca="false">IF($B39=0,0,IF(SIN(I$12)=0,999999999,(SIN(I$12)*COS($E39)+SIN($E39)*COS(I$12))/SIN(I$12)*$B39))</f>
        <v>5.08407448914959</v>
      </c>
      <c r="J129" s="0" t="n">
        <f aca="false">IF($B39=0,0,IF(SIN(J$12)=0,999999999,(SIN(J$12)*COS($E39)+SIN($E39)*COS(J$12))/SIN(J$12)*$B39))</f>
        <v>3.92913437599907</v>
      </c>
      <c r="K129" s="0" t="n">
        <f aca="false">IF($B39=0,0,IF(SIN(K$12)=0,999999999,(SIN(K$12)*COS($E39)+SIN($E39)*COS(K$12))/SIN(K$12)*$B39))</f>
        <v>3.23560698102211</v>
      </c>
      <c r="L129" s="0" t="n">
        <f aca="false">IF($B39=0,0,IF(SIN(L$12)=0,999999999,(SIN(L$12)*COS($E39)+SIN($E39)*COS(L$12))/SIN(L$12)*$B39))</f>
        <v>2.77278542977949</v>
      </c>
      <c r="M129" s="0" t="n">
        <f aca="false">IF($B39=0,0,IF(SIN(M$12)=0,999999999,(SIN(M$12)*COS($E39)+SIN($E39)*COS(M$12))/SIN(M$12)*$B39))</f>
        <v>2.44179524856489</v>
      </c>
      <c r="N129" s="0" t="n">
        <f aca="false">IF($B39=0,0,IF(SIN(N$12)=0,999999999,(SIN(N$12)*COS($E39)+SIN($E39)*COS(N$12))/SIN(N$12)*$B39))</f>
        <v>2.19319911353322</v>
      </c>
      <c r="O129" s="0" t="n">
        <f aca="false">IF($B39=0,0,IF(SIN(O$12)=0,999999999,(SIN(O$12)*COS($E39)+SIN($E39)*COS(O$12))/SIN(O$12)*$B39))</f>
        <v>1.99953176700843</v>
      </c>
      <c r="P129" s="0" t="n">
        <f aca="false">IF($B39=0,0,IF(SIN(P$12)=0,999999999,(SIN(P$12)*COS($E39)+SIN($E39)*COS(P$12))/SIN(P$12)*$B39))</f>
        <v>1.84431398394445</v>
      </c>
      <c r="Q129" s="0" t="n">
        <f aca="false">IF($B39=0,0,IF(SIN(Q$12)=0,999999999,(SIN(Q$12)*COS($E39)+SIN($E39)*COS(Q$12))/SIN(Q$12)*$B39))</f>
        <v>1.71705892025928</v>
      </c>
      <c r="R129" s="0" t="n">
        <f aca="false">IF($B39=0,0,IF(SIN(R$12)=0,999999999,(SIN(R$12)*COS($E39)+SIN($E39)*COS(R$12))/SIN(R$12)*$B39))</f>
        <v>1.61077528694888</v>
      </c>
      <c r="S129" s="0" t="n">
        <f aca="false">IF($B39=0,0,IF(SIN(S$12)=0,999999999,(SIN(S$12)*COS($E39)+SIN($E39)*COS(S$12))/SIN(S$12)*$B39))</f>
        <v>1.52062290532934</v>
      </c>
      <c r="T129" s="0" t="n">
        <f aca="false">IF($B39=0,0,IF(SIN(T$12)=0,999999999,(SIN(T$12)*COS($E39)+SIN($E39)*COS(T$12))/SIN(T$12)*$B39))</f>
        <v>1.44314445284242</v>
      </c>
      <c r="U129" s="0" t="n">
        <f aca="false">IF($B39=0,0,IF(SIN(U$12)=0,999999999,(SIN(U$12)*COS($E39)+SIN($E39)*COS(U$12))/SIN(U$12)*$B39))</f>
        <v>1.37580451049404</v>
      </c>
      <c r="V129" s="0" t="n">
        <f aca="false">IF($B39=0,0,IF(SIN(V$12)=0,999999999,(SIN(V$12)*COS($E39)+SIN($E39)*COS(V$12))/SIN(V$12)*$B39))</f>
        <v>1.31670146746055</v>
      </c>
      <c r="W129" s="0" t="n">
        <f aca="false">IF($B39=0,0,IF(SIN(W$12)=0,999999999,(SIN(W$12)*COS($E39)+SIN($E39)*COS(W$12))/SIN(W$12)*$B39))</f>
        <v>1.26438110638084</v>
      </c>
      <c r="X129" s="0" t="n">
        <f aca="false">IF($B39=0,0,IF(SIN(X$12)=0,999999999,(SIN(X$12)*COS($E39)+SIN($E39)*COS(X$12))/SIN(X$12)*$B39))</f>
        <v>1.21771232684471</v>
      </c>
      <c r="Y129" s="0" t="n">
        <f aca="false">IF($B39=0,0,IF(SIN(Y$12)=0,999999999,(SIN(Y$12)*COS($E39)+SIN($E39)*COS(Y$12))/SIN(Y$12)*$B39))</f>
        <v>1.17580211405668</v>
      </c>
      <c r="Z129" s="0" t="n">
        <f aca="false">IF($B39=0,0,IF(SIN(Z$12)=0,999999999,(SIN(Z$12)*COS($E39)+SIN($E39)*COS(Z$12))/SIN(Z$12)*$B39))</f>
        <v>1.13793601686298</v>
      </c>
      <c r="AA129" s="0" t="n">
        <f aca="false">IF($B39=0,0,IF(SIN(AA$12)=0,999999999,(SIN(AA$12)*COS($E39)+SIN($E39)*COS(AA$12))/SIN(AA$12)*$B39))</f>
        <v>1.10353563201972</v>
      </c>
      <c r="AB129" s="0" t="n">
        <f aca="false">IF($B39=0,0,IF(SIN(AB$12)=0,999999999,(SIN(AB$12)*COS($E39)+SIN($E39)*COS(AB$12))/SIN(AB$12)*$B39))</f>
        <v>1.07212768362441</v>
      </c>
      <c r="AC129" s="0" t="n">
        <f aca="false">IF($B39=0,0,IF(SIN(AC$12)=0,999999999,(SIN(AC$12)*COS($E39)+SIN($E39)*COS(AC$12))/SIN(AC$12)*$B39))</f>
        <v>1.04332116874711</v>
      </c>
      <c r="AD129" s="0" t="n">
        <f aca="false">IF($B39=0,0,IF(SIN(AD$12)=0,999999999,(SIN(AD$12)*COS($E39)+SIN($E39)*COS(AD$12))/SIN(AD$12)*$B39))</f>
        <v>1.01679021661856</v>
      </c>
      <c r="AE129" s="0" t="n">
        <f aca="false">IF($B39=0,0,IF(SIN(AE$12)=0,999999999,(SIN(AE$12)*COS($E39)+SIN($E39)*COS(AE$12))/SIN(AE$12)*$B39))</f>
        <v>0.9922610615783</v>
      </c>
      <c r="AF129" s="0" t="n">
        <f aca="false">IF($B39=0,0,IF(SIN(AF$12)=0,999999999,(SIN(AF$12)*COS($E39)+SIN($E39)*COS(AF$12))/SIN(AF$12)*$B39))</f>
        <v>0.969502022230845</v>
      </c>
      <c r="AG129" s="0" t="n">
        <f aca="false">IF($B39=0,0,IF(SIN(AG$12)=0,999999999,(SIN(AG$12)*COS($E39)+SIN($E39)*COS(AG$12))/SIN(AG$12)*$B39))</f>
        <v>0.948315707421554</v>
      </c>
      <c r="AH129" s="0" t="n">
        <f aca="false">IF($B39=0,0,IF(SIN(AH$12)=0,999999999,(SIN(AH$12)*COS($E39)+SIN($E39)*COS(AH$12))/SIN(AH$12)*$B39))</f>
        <v>0.928532892326065</v>
      </c>
      <c r="AI129" s="0" t="n">
        <f aca="false">IF($B39=0,0,IF(SIN(AI$12)=0,999999999,(SIN(AI$12)*COS($E39)+SIN($E39)*COS(AI$12))/SIN(AI$12)*$B39))</f>
        <v>0.910007661521254</v>
      </c>
      <c r="AJ129" s="0" t="n">
        <f aca="false">IF($B39=0,0,IF(SIN(AJ$12)=0,999999999,(SIN(AJ$12)*COS($E39)+SIN($E39)*COS(AJ$12))/SIN(AJ$12)*$B39))</f>
        <v>0.892613523407447</v>
      </c>
      <c r="AK129" s="0" t="n">
        <f aca="false">IF($B39=0,0,IF(SIN(AK$12)=0,999999999,(SIN(AK$12)*COS($E39)+SIN($E39)*COS(AK$12))/SIN(AK$12)*$B39))</f>
        <v>0.876240276643234</v>
      </c>
      <c r="AL129" s="0" t="n">
        <f aca="false">IF($B39=0,0,IF(SIN(AL$12)=0,999999999,(SIN(AL$12)*COS($E39)+SIN($E39)*COS(AL$12))/SIN(AL$12)*$B39))</f>
        <v>0.86079146408883</v>
      </c>
      <c r="AM129" s="0" t="n">
        <f aca="false">IF($B39=0,0,IF(SIN(AM$12)=0,999999999,(SIN(AM$12)*COS($E39)+SIN($E39)*COS(AM$12))/SIN(AM$12)*$B39))</f>
        <v>0.846182289633593</v>
      </c>
      <c r="AN129" s="0" t="n">
        <f aca="false">IF($B39=0,0,IF(SIN(AN$12)=0,999999999,(SIN(AN$12)*COS($E39)+SIN($E39)*COS(AN$12))/SIN(AN$12)*$B39))</f>
        <v>0.832337902606641</v>
      </c>
      <c r="AO129" s="0" t="n">
        <f aca="false">IF($B39=0,0,IF(SIN(AO$12)=0,999999999,(SIN(AO$12)*COS($E39)+SIN($E39)*COS(AO$12))/SIN(AO$12)*$B39))</f>
        <v>0.819191976252514</v>
      </c>
      <c r="AP129" s="0" t="n">
        <f aca="false">IF($B39=0,0,IF(SIN(AP$12)=0,999999999,(SIN(AP$12)*COS($E39)+SIN($E39)*COS(AP$12))/SIN(AP$12)*$B39))</f>
        <v>0.806685523091081</v>
      </c>
      <c r="AQ129" s="0" t="n">
        <f aca="false">IF($B39=0,0,IF(SIN(AQ$12)=0,999999999,(SIN(AQ$12)*COS($E39)+SIN($E39)*COS(AQ$12))/SIN(AQ$12)*$B39))</f>
        <v>0.794765902344237</v>
      </c>
      <c r="AR129" s="0" t="n">
        <f aca="false">IF($B39=0,0,IF(SIN(AR$12)=0,999999999,(SIN(AR$12)*COS($E39)+SIN($E39)*COS(AR$12))/SIN(AR$12)*$B39))</f>
        <v>0.783385984047077</v>
      </c>
      <c r="AS129" s="0" t="n">
        <f aca="false">IF($B39=0,0,IF(SIN(AS$12)=0,999999999,(SIN(AS$12)*COS($E39)+SIN($E39)*COS(AS$12))/SIN(AS$12)*$B39))</f>
        <v>0.772503441719077</v>
      </c>
      <c r="AT129" s="0" t="n">
        <f aca="false">IF($B39=0,0,IF(SIN(AT$12)=0,999999999,(SIN(AT$12)*COS($E39)+SIN($E39)*COS(AT$12))/SIN(AT$12)*$B39))</f>
        <v>0.762080151095573</v>
      </c>
      <c r="AU129" s="0" t="n">
        <f aca="false">IF($B39=0,0,IF(SIN(AU$12)=0,999999999,(SIN(AU$12)*COS($E39)+SIN($E39)*COS(AU$12))/SIN(AU$12)*$B39))</f>
        <v>0.752081676809954</v>
      </c>
      <c r="AV129" s="0" t="n">
        <f aca="false">IF($B39=0,0,IF(SIN(AV$12)=0,999999999,(SIN(AV$12)*COS($E39)+SIN($E39)*COS(AV$12))/SIN(AV$12)*$B39))</f>
        <v>0.742476832366298</v>
      </c>
      <c r="AW129" s="0" t="n">
        <f aca="false">IF($B39=0,0,IF(SIN(AW$12)=0,999999999,(SIN(AW$12)*COS($E39)+SIN($E39)*COS(AW$12))/SIN(AW$12)*$B39))</f>
        <v>0.733237301469579</v>
      </c>
      <c r="AX129" s="0" t="n">
        <f aca="false">IF($B39=0,0,IF(SIN(AX$12)=0,999999999,(SIN(AX$12)*COS($E39)+SIN($E39)*COS(AX$12))/SIN(AX$12)*$B39))</f>
        <v>0.724337310950055</v>
      </c>
      <c r="AY129" s="0" t="n">
        <f aca="false">IF($B39=0,0,IF(SIN(AY$12)=0,999999999,(SIN(AY$12)*COS($E39)+SIN($E39)*COS(AY$12))/SIN(AY$12)*$B39))</f>
        <v>0.715753347254074</v>
      </c>
      <c r="AZ129" s="0" t="n">
        <f aca="false">IF($B39=0,0,IF(SIN(AZ$12)=0,999999999,(SIN(AZ$12)*COS($E39)+SIN($E39)*COS(AZ$12))/SIN(AZ$12)*$B39))</f>
        <v>0.707463909869514</v>
      </c>
      <c r="BA129" s="0" t="n">
        <f aca="false">IF($B39=0,0,IF(SIN(BA$12)=0,999999999,(SIN(BA$12)*COS($E39)+SIN($E39)*COS(BA$12))/SIN(BA$12)*$B39))</f>
        <v>0.699449296182776</v>
      </c>
      <c r="BB129" s="0" t="n">
        <f aca="false">IF($B39=0,0,IF(SIN(BB$12)=0,999999999,(SIN(BB$12)*COS($E39)+SIN($E39)*COS(BB$12))/SIN(BB$12)*$B39))</f>
        <v>0.691691413181295</v>
      </c>
      <c r="BC129" s="0" t="n">
        <f aca="false">IF($B39=0,0,IF(SIN(BC$12)=0,999999999,(SIN(BC$12)*COS($E39)+SIN($E39)*COS(BC$12))/SIN(BC$12)*$B39))</f>
        <v>0.684173612164131</v>
      </c>
      <c r="BD129" s="0" t="n">
        <f aca="false">IF($B39=0,0,IF(SIN(BD$12)=0,999999999,(SIN(BD$12)*COS($E39)+SIN($E39)*COS(BD$12))/SIN(BD$12)*$B39))</f>
        <v>0.676880543237051</v>
      </c>
      <c r="BE129" s="0" t="n">
        <f aca="false">IF($B39=0,0,IF(SIN(BE$12)=0,999999999,(SIN(BE$12)*COS($E39)+SIN($E39)*COS(BE$12))/SIN(BE$12)*$B39))</f>
        <v>0.669798026874007</v>
      </c>
      <c r="BF129" s="0" t="n">
        <f aca="false">IF($B39=0,0,IF(SIN(BF$12)=0,999999999,(SIN(BF$12)*COS($E39)+SIN($E39)*COS(BF$12))/SIN(BF$12)*$B39))</f>
        <v>0.662912940244951</v>
      </c>
      <c r="BG129" s="0" t="n">
        <f aca="false">IF($B39=0,0,IF(SIN(BG$12)=0,999999999,(SIN(BG$12)*COS($E39)+SIN($E39)*COS(BG$12))/SIN(BG$12)*$B39))</f>
        <v>0.656213116356912</v>
      </c>
      <c r="BH129" s="0" t="n">
        <f aca="false">IF($B39=0,0,IF(SIN(BH$12)=0,999999999,(SIN(BH$12)*COS($E39)+SIN($E39)*COS(BH$12))/SIN(BH$12)*$B39))</f>
        <v>0.649687254344427</v>
      </c>
      <c r="BI129" s="0" t="n">
        <f aca="false">IF($B39=0,0,IF(SIN(BI$12)=0,999999999,(SIN(BI$12)*COS($E39)+SIN($E39)*COS(BI$12))/SIN(BI$12)*$B39))</f>
        <v>0.643324839487289</v>
      </c>
      <c r="BJ129" s="0" t="n">
        <f aca="false">IF($B39=0,0,IF(SIN(BJ$12)=0,999999999,(SIN(BJ$12)*COS($E39)+SIN($E39)*COS(BJ$12))/SIN(BJ$12)*$B39))</f>
        <v>0.63711607173648</v>
      </c>
      <c r="BK129" s="0" t="n">
        <f aca="false">IF($B39=0,0,IF(SIN(BK$12)=0,999999999,(SIN(BK$12)*COS($E39)+SIN($E39)*COS(BK$12))/SIN(BK$12)*$B39))</f>
        <v>0.631051801700094</v>
      </c>
      <c r="BL129" s="0" t="n">
        <f aca="false">IF($B39=0,0,IF(SIN(BL$12)=0,999999999,(SIN(BL$12)*COS($E39)+SIN($E39)*COS(BL$12))/SIN(BL$12)*$B39))</f>
        <v>0.625123473185391</v>
      </c>
      <c r="BM129" s="0" t="n">
        <f aca="false">IF($B39=0,0,IF(SIN(BM$12)=0,999999999,(SIN(BM$12)*COS($E39)+SIN($E39)*COS(BM$12))/SIN(BM$12)*$B39))</f>
        <v>0.619323071515472</v>
      </c>
      <c r="BN129" s="0" t="n">
        <f aca="false">IF($B39=0,0,IF(SIN(BN$12)=0,999999999,(SIN(BN$12)*COS($E39)+SIN($E39)*COS(BN$12))/SIN(BN$12)*$B39))</f>
        <v>0.613643076943</v>
      </c>
      <c r="BO129" s="0" t="n">
        <f aca="false">IF($B39=0,0,IF(SIN(BO$12)=0,999999999,(SIN(BO$12)*COS($E39)+SIN($E39)*COS(BO$12))/SIN(BO$12)*$B39))</f>
        <v>0.608076422572026</v>
      </c>
      <c r="BP129" s="0" t="n">
        <f aca="false">IF($B39=0,0,IF(SIN(BP$12)=0,999999999,(SIN(BP$12)*COS($E39)+SIN($E39)*COS(BP$12))/SIN(BP$12)*$B39))</f>
        <v>0.602616456274658</v>
      </c>
      <c r="BQ129" s="0" t="n">
        <f aca="false">IF($B39=0,0,IF(SIN(BQ$12)=0,999999999,(SIN(BQ$12)*COS($E39)+SIN($E39)*COS(BQ$12))/SIN(BQ$12)*$B39))</f>
        <v>0.597256906154254</v>
      </c>
      <c r="BR129" s="0" t="n">
        <f aca="false">IF($B39=0,0,IF(SIN(BR$12)=0,999999999,(SIN(BR$12)*COS($E39)+SIN($E39)*COS(BR$12))/SIN(BR$12)*$B39))</f>
        <v>0.591991849162496</v>
      </c>
      <c r="BS129" s="0" t="n">
        <f aca="false">IF($B39=0,0,IF(SIN(BS$12)=0,999999999,(SIN(BS$12)*COS($E39)+SIN($E39)*COS(BS$12))/SIN(BS$12)*$B39))</f>
        <v>0.586815682525753</v>
      </c>
      <c r="BT129" s="0" t="n">
        <f aca="false">IF($B39=0,0,IF(SIN(BT$12)=0,999999999,(SIN(BT$12)*COS($E39)+SIN($E39)*COS(BT$12))/SIN(BT$12)*$B39))</f>
        <v>0.581723097677526</v>
      </c>
      <c r="BU129" s="0" t="n">
        <f aca="false">IF($B39=0,0,IF(SIN(BU$12)=0,999999999,(SIN(BU$12)*COS($E39)+SIN($E39)*COS(BU$12))/SIN(BU$12)*$B39))</f>
        <v>0.576709056429637</v>
      </c>
      <c r="BV129" s="0" t="n">
        <f aca="false">IF($B39=0,0,IF(SIN(BV$12)=0,999999999,(SIN(BV$12)*COS($E39)+SIN($E39)*COS(BV$12))/SIN(BV$12)*$B39))</f>
        <v>0.571768769145857</v>
      </c>
      <c r="BW129" s="0" t="n">
        <f aca="false">IF($B39=0,0,IF(SIN(BW$12)=0,999999999,(SIN(BW$12)*COS($E39)+SIN($E39)*COS(BW$12))/SIN(BW$12)*$B39))</f>
        <v>0.56689767470868</v>
      </c>
      <c r="BX129" s="0" t="n">
        <f aca="false">IF($B39=0,0,IF(SIN(BX$12)=0,999999999,(SIN(BX$12)*COS($E39)+SIN($E39)*COS(BX$12))/SIN(BX$12)*$B39))</f>
        <v>0.56209142209339</v>
      </c>
      <c r="BY129" s="0" t="n">
        <f aca="false">IF($B39=0,0,IF(SIN(BY$12)=0,999999999,(SIN(BY$12)*COS($E39)+SIN($E39)*COS(BY$12))/SIN(BY$12)*$B39))</f>
        <v>0.557345853384079</v>
      </c>
      <c r="BZ129" s="0" t="n">
        <f aca="false">IF($B39=0,0,IF(SIN(BZ$12)=0,999999999,(SIN(BZ$12)*COS($E39)+SIN($E39)*COS(BZ$12))/SIN(BZ$12)*$B39))</f>
        <v>0.552656988084104</v>
      </c>
      <c r="CA129" s="0" t="n">
        <f aca="false">IF($B39=0,0,IF(SIN(CA$12)=0,999999999,(SIN(CA$12)*COS($E39)+SIN($E39)*COS(CA$12))/SIN(CA$12)*$B39))</f>
        <v>0.548021008589111</v>
      </c>
      <c r="CB129" s="0" t="n">
        <f aca="false">IF($B39=0,0,IF(SIN(CB$12)=0,999999999,(SIN(CB$12)*COS($E39)+SIN($E39)*COS(CB$12))/SIN(CB$12)*$B39))</f>
        <v>0.543434246704439</v>
      </c>
      <c r="CC129" s="0" t="n">
        <f aca="false">IF($B39=0,0,IF(SIN(CC$12)=0,999999999,(SIN(CC$12)*COS($E39)+SIN($E39)*COS(CC$12))/SIN(CC$12)*$B39))</f>
        <v>0.538893171100702</v>
      </c>
      <c r="CD129" s="0" t="n">
        <f aca="false">IF($B39=0,0,IF(SIN(CD$12)=0,999999999,(SIN(CD$12)*COS($E39)+SIN($E39)*COS(CD$12))/SIN(CD$12)*$B39))</f>
        <v>0.53439437561184</v>
      </c>
      <c r="CE129" s="0" t="n">
        <f aca="false">IF($B39=0,0,IF(SIN(CE$12)=0,999999999,(SIN(CE$12)*COS($E39)+SIN($E39)*COS(CE$12))/SIN(CE$12)*$B39))</f>
        <v>0.529934568289206</v>
      </c>
      <c r="CF129" s="0" t="n">
        <f aca="false">IF($B39=0,0,IF(SIN(CF$12)=0,999999999,(SIN(CF$12)*COS($E39)+SIN($E39)*COS(CF$12))/SIN(CF$12)*$B39))</f>
        <v>0.525510561133312</v>
      </c>
      <c r="CG129" s="0" t="n">
        <f aca="false">IF($B39=0,0,IF(SIN(CG$12)=0,999999999,(SIN(CG$12)*COS($E39)+SIN($E39)*COS(CG$12))/SIN(CG$12)*$B39))</f>
        <v>0.521119260432003</v>
      </c>
      <c r="CH129" s="0" t="n">
        <f aca="false">IF($B39=0,0,IF(SIN(CH$12)=0,999999999,(SIN(CH$12)*COS($E39)+SIN($E39)*COS(CH$12))/SIN(CH$12)*$B39))</f>
        <v>0.516757657640038</v>
      </c>
      <c r="CI129" s="0" t="n">
        <f aca="false">IF($B39=0,0,IF(SIN(CI$12)=0,999999999,(SIN(CI$12)*COS($E39)+SIN($E39)*COS(CI$12))/SIN(CI$12)*$B39))</f>
        <v>0.512422820740562</v>
      </c>
      <c r="CJ129" s="0" t="n">
        <f aca="false">IF($B39=0,0,IF(SIN(CJ$12)=0,999999999,(SIN(CJ$12)*COS($E39)+SIN($E39)*COS(CJ$12))/SIN(CJ$12)*$B39))</f>
        <v>0.508111886033688</v>
      </c>
      <c r="CK129" s="0" t="n">
        <f aca="false">IF($B39=0,0,IF(SIN(CK$12)=0,999999999,(SIN(CK$12)*COS($E39)+SIN($E39)*COS(CK$12))/SIN(CK$12)*$B39))</f>
        <v>0.503822050301611</v>
      </c>
      <c r="CL129" s="0" t="n">
        <f aca="false">IF($B39=0,0,IF(SIN(CL$12)=0,999999999,(SIN(CL$12)*COS($E39)+SIN($E39)*COS(CL$12))/SIN(CL$12)*$B39))</f>
        <v>0.499550563303279</v>
      </c>
      <c r="CM129" s="0" t="n">
        <f aca="false">IF($B39=0,0,IF(SIN(CM$12)=0,999999999,(SIN(CM$12)*COS($E39)+SIN($E39)*COS(CM$12))/SIN(CM$12)*$B39))</f>
        <v>0.495294720554766</v>
      </c>
      <c r="CN129" s="0" t="n">
        <f aca="false">IF($B39=0,0,IF(SIN(CN$12)=0,999999999,(SIN(CN$12)*COS($E39)+SIN($E39)*COS(CN$12))/SIN(CN$12)*$B39))</f>
        <v>0.491051856354179</v>
      </c>
      <c r="CO129" s="0" t="n">
        <f aca="false">IF($B39=0,0,IF(SIN(CO$12)=0,999999999,(SIN(CO$12)*COS($E39)+SIN($E39)*COS(CO$12))/SIN(CO$12)*$B39))</f>
        <v>0.486819337012172</v>
      </c>
      <c r="CP129" s="0" t="n">
        <f aca="false">IF($B39=0,0,IF(SIN(CP$12)=0,999999999,(SIN(CP$12)*COS($E39)+SIN($E39)*COS(CP$12))/SIN(CP$12)*$B39))</f>
        <v>0.482594554251048</v>
      </c>
      <c r="CQ129" s="0" t="n">
        <f aca="false">IF($B39=0,0,IF(SIN(CQ$12)=0,999999999,(SIN(CQ$12)*COS($E39)+SIN($E39)*COS(CQ$12))/SIN(CQ$12)*$B39))</f>
        <v>0.47837491873694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14.8970065290985</v>
      </c>
      <c r="H130" s="0" t="n">
        <f aca="false">IF($B40=0,0,IF(SIN(H$12)=0,999999999,(SIN(H$12)*COS($E40)+SIN($E40)*COS(H$12))/SIN(H$12)*$B40))</f>
        <v>7.68305492442201</v>
      </c>
      <c r="I130" s="0" t="n">
        <f aca="false">IF($B40=0,0,IF(SIN(I$12)=0,999999999,(SIN(I$12)*COS($E40)+SIN($E40)*COS(I$12))/SIN(I$12)*$B40))</f>
        <v>5.27742742734763</v>
      </c>
      <c r="J130" s="0" t="n">
        <f aca="false">IF($B40=0,0,IF(SIN(J$12)=0,999999999,(SIN(J$12)*COS($E40)+SIN($E40)*COS(J$12))/SIN(J$12)*$B40))</f>
        <v>4.07388051054747</v>
      </c>
      <c r="K130" s="0" t="n">
        <f aca="false">IF($B40=0,0,IF(SIN(K$12)=0,999999999,(SIN(K$12)*COS($E40)+SIN($E40)*COS(K$12))/SIN(K$12)*$B40))</f>
        <v>3.35116532519986</v>
      </c>
      <c r="L130" s="0" t="n">
        <f aca="false">IF($B40=0,0,IF(SIN(L$12)=0,999999999,(SIN(L$12)*COS($E40)+SIN($E40)*COS(L$12))/SIN(L$12)*$B40))</f>
        <v>2.86886546853696</v>
      </c>
      <c r="M130" s="0" t="n">
        <f aca="false">IF($B40=0,0,IF(SIN(M$12)=0,999999999,(SIN(M$12)*COS($E40)+SIN($E40)*COS(M$12))/SIN(M$12)*$B40))</f>
        <v>2.52394523626165</v>
      </c>
      <c r="N130" s="0" t="n">
        <f aca="false">IF($B40=0,0,IF(SIN(N$12)=0,999999999,(SIN(N$12)*COS($E40)+SIN($E40)*COS(N$12))/SIN(N$12)*$B40))</f>
        <v>2.26488668557228</v>
      </c>
      <c r="O130" s="0" t="n">
        <f aca="false">IF($B40=0,0,IF(SIN(O$12)=0,999999999,(SIN(O$12)*COS($E40)+SIN($E40)*COS(O$12))/SIN(O$12)*$B40))</f>
        <v>2.06306865609978</v>
      </c>
      <c r="P130" s="0" t="n">
        <f aca="false">IF($B40=0,0,IF(SIN(P$12)=0,999999999,(SIN(P$12)*COS($E40)+SIN($E40)*COS(P$12))/SIN(P$12)*$B40))</f>
        <v>1.90131837821773</v>
      </c>
      <c r="Q130" s="0" t="n">
        <f aca="false">IF($B40=0,0,IF(SIN(Q$12)=0,999999999,(SIN(Q$12)*COS($E40)+SIN($E40)*COS(Q$12))/SIN(Q$12)*$B40))</f>
        <v>1.76870765857817</v>
      </c>
      <c r="R130" s="0" t="n">
        <f aca="false">IF($B40=0,0,IF(SIN(R$12)=0,999999999,(SIN(R$12)*COS($E40)+SIN($E40)*COS(R$12))/SIN(R$12)*$B40))</f>
        <v>1.65795097282404</v>
      </c>
      <c r="S130" s="0" t="n">
        <f aca="false">IF($B40=0,0,IF(SIN(S$12)=0,999999999,(SIN(S$12)*COS($E40)+SIN($E40)*COS(S$12))/SIN(S$12)*$B40))</f>
        <v>1.5640044385363</v>
      </c>
      <c r="T130" s="0" t="n">
        <f aca="false">IF($B40=0,0,IF(SIN(T$12)=0,999999999,(SIN(T$12)*COS($E40)+SIN($E40)*COS(T$12))/SIN(T$12)*$B40))</f>
        <v>1.48326522829732</v>
      </c>
      <c r="U130" s="0" t="n">
        <f aca="false">IF($B40=0,0,IF(SIN(U$12)=0,999999999,(SIN(U$12)*COS($E40)+SIN($E40)*COS(U$12))/SIN(U$12)*$B40))</f>
        <v>1.41309121748233</v>
      </c>
      <c r="V130" s="0" t="n">
        <f aca="false">IF($B40=0,0,IF(SIN(V$12)=0,999999999,(SIN(V$12)*COS($E40)+SIN($E40)*COS(V$12))/SIN(V$12)*$B40))</f>
        <v>1.35150076408434</v>
      </c>
      <c r="W130" s="0" t="n">
        <f aca="false">IF($B40=0,0,IF(SIN(W$12)=0,999999999,(SIN(W$12)*COS($E40)+SIN($E40)*COS(W$12))/SIN(W$12)*$B40))</f>
        <v>1.29697844855788</v>
      </c>
      <c r="X130" s="0" t="n">
        <f aca="false">IF($B40=0,0,IF(SIN(X$12)=0,999999999,(SIN(X$12)*COS($E40)+SIN($E40)*COS(X$12))/SIN(X$12)*$B40))</f>
        <v>1.24834556700673</v>
      </c>
      <c r="Y130" s="0" t="n">
        <f aca="false">IF($B40=0,0,IF(SIN(Y$12)=0,999999999,(SIN(Y$12)*COS($E40)+SIN($E40)*COS(Y$12))/SIN(Y$12)*$B40))</f>
        <v>1.2046715212193</v>
      </c>
      <c r="Z130" s="0" t="n">
        <f aca="false">IF($B40=0,0,IF(SIN(Z$12)=0,999999999,(SIN(Z$12)*COS($E40)+SIN($E40)*COS(Z$12))/SIN(Z$12)*$B40))</f>
        <v>1.16521179165426</v>
      </c>
      <c r="AA130" s="0" t="n">
        <f aca="false">IF($B40=0,0,IF(SIN(AA$12)=0,999999999,(SIN(AA$12)*COS($E40)+SIN($E40)*COS(AA$12))/SIN(AA$12)*$B40))</f>
        <v>1.12936363239178</v>
      </c>
      <c r="AB130" s="0" t="n">
        <f aca="false">IF($B40=0,0,IF(SIN(AB$12)=0,999999999,(SIN(AB$12)*COS($E40)+SIN($E40)*COS(AB$12))/SIN(AB$12)*$B40))</f>
        <v>1.09663384924218</v>
      </c>
      <c r="AC130" s="0" t="n">
        <f aca="false">IF($B40=0,0,IF(SIN(AC$12)=0,999999999,(SIN(AC$12)*COS($E40)+SIN($E40)*COS(AC$12))/SIN(AC$12)*$B40))</f>
        <v>1.06661498352822</v>
      </c>
      <c r="AD130" s="0" t="n">
        <f aca="false">IF($B40=0,0,IF(SIN(AD$12)=0,999999999,(SIN(AD$12)*COS($E40)+SIN($E40)*COS(AD$12))/SIN(AD$12)*$B40))</f>
        <v>1.03896744988512</v>
      </c>
      <c r="AE130" s="0" t="n">
        <f aca="false">IF($B40=0,0,IF(SIN(AE$12)=0,999999999,(SIN(AE$12)*COS($E40)+SIN($E40)*COS(AE$12))/SIN(AE$12)*$B40))</f>
        <v>1.01340596095226</v>
      </c>
      <c r="AF130" s="0" t="n">
        <f aca="false">IF($B40=0,0,IF(SIN(AF$12)=0,999999999,(SIN(AF$12)*COS($E40)+SIN($E40)*COS(AF$12))/SIN(AF$12)*$B40))</f>
        <v>0.989689084792124</v>
      </c>
      <c r="AG130" s="0" t="n">
        <f aca="false">IF($B40=0,0,IF(SIN(AG$12)=0,999999999,(SIN(AG$12)*COS($E40)+SIN($E40)*COS(AG$12))/SIN(AG$12)*$B40))</f>
        <v>0.96761112284696</v>
      </c>
      <c r="AH130" s="0" t="n">
        <f aca="false">IF($B40=0,0,IF(SIN(AH$12)=0,999999999,(SIN(AH$12)*COS($E40)+SIN($E40)*COS(AH$12))/SIN(AH$12)*$B40))</f>
        <v>0.94699572829732</v>
      </c>
      <c r="AI130" s="0" t="n">
        <f aca="false">IF($B40=0,0,IF(SIN(AI$12)=0,999999999,(SIN(AI$12)*COS($E40)+SIN($E40)*COS(AI$12))/SIN(AI$12)*$B40))</f>
        <v>0.927690844724335</v>
      </c>
      <c r="AJ130" s="0" t="n">
        <f aca="false">IF($B40=0,0,IF(SIN(AJ$12)=0,999999999,(SIN(AJ$12)*COS($E40)+SIN($E40)*COS(AJ$12))/SIN(AJ$12)*$B40))</f>
        <v>0.909564657003517</v>
      </c>
      <c r="AK130" s="0" t="n">
        <f aca="false">IF($B40=0,0,IF(SIN(AK$12)=0,999999999,(SIN(AK$12)*COS($E40)+SIN($E40)*COS(AK$12))/SIN(AK$12)*$B40))</f>
        <v>0.892502325860371</v>
      </c>
      <c r="AL130" s="0" t="n">
        <f aca="false">IF($B40=0,0,IF(SIN(AL$12)=0,999999999,(SIN(AL$12)*COS($E40)+SIN($E40)*COS(AL$12))/SIN(AL$12)*$B40))</f>
        <v>0.876403334660423</v>
      </c>
      <c r="AM130" s="0" t="n">
        <f aca="false">IF($B40=0,0,IF(SIN(AM$12)=0,999999999,(SIN(AM$12)*COS($E40)+SIN($E40)*COS(AM$12))/SIN(AM$12)*$B40))</f>
        <v>0.861179318564357</v>
      </c>
      <c r="AN130" s="0" t="n">
        <f aca="false">IF($B40=0,0,IF(SIN(AN$12)=0,999999999,(SIN(AN$12)*COS($E40)+SIN($E40)*COS(AN$12))/SIN(AN$12)*$B40))</f>
        <v>0.846752276736342</v>
      </c>
      <c r="AO130" s="0" t="n">
        <f aca="false">IF($B40=0,0,IF(SIN(AO$12)=0,999999999,(SIN(AO$12)*COS($E40)+SIN($E40)*COS(AO$12))/SIN(AO$12)*$B40))</f>
        <v>0.833053090993427</v>
      </c>
      <c r="AP130" s="0" t="n">
        <f aca="false">IF($B40=0,0,IF(SIN(AP$12)=0,999999999,(SIN(AP$12)*COS($E40)+SIN($E40)*COS(AP$12))/SIN(AP$12)*$B40))</f>
        <v>0.820020291308699</v>
      </c>
      <c r="AQ130" s="0" t="n">
        <f aca="false">IF($B40=0,0,IF(SIN(AQ$12)=0,999999999,(SIN(AQ$12)*COS($E40)+SIN($E40)*COS(AQ$12))/SIN(AQ$12)*$B40))</f>
        <v>0.807599021464535</v>
      </c>
      <c r="AR130" s="0" t="n">
        <f aca="false">IF($B40=0,0,IF(SIN(AR$12)=0,999999999,(SIN(AR$12)*COS($E40)+SIN($E40)*COS(AR$12))/SIN(AR$12)*$B40))</f>
        <v>0.795740167984572</v>
      </c>
      <c r="AS130" s="0" t="n">
        <f aca="false">IF($B40=0,0,IF(SIN(AS$12)=0,999999999,(SIN(AS$12)*COS($E40)+SIN($E40)*COS(AS$12))/SIN(AS$12)*$B40))</f>
        <v>0.784399623036243</v>
      </c>
      <c r="AT130" s="0" t="n">
        <f aca="false">IF($B40=0,0,IF(SIN(AT$12)=0,999999999,(SIN(AT$12)*COS($E40)+SIN($E40)*COS(AT$12))/SIN(AT$12)*$B40))</f>
        <v>0.773537657857278</v>
      </c>
      <c r="AU130" s="0" t="n">
        <f aca="false">IF($B40=0,0,IF(SIN(AU$12)=0,999999999,(SIN(AU$12)*COS($E40)+SIN($E40)*COS(AU$12))/SIN(AU$12)*$B40))</f>
        <v>0.763118387834405</v>
      </c>
      <c r="AV130" s="0" t="n">
        <f aca="false">IF($B40=0,0,IF(SIN(AV$12)=0,999999999,(SIN(AV$12)*COS($E40)+SIN($E40)*COS(AV$12))/SIN(AV$12)*$B40))</f>
        <v>0.753109313956996</v>
      </c>
      <c r="AW130" s="0" t="n">
        <f aca="false">IF($B40=0,0,IF(SIN(AW$12)=0,999999999,(SIN(AW$12)*COS($E40)+SIN($E40)*COS(AW$12))/SIN(AW$12)*$B40))</f>
        <v>0.743480928210577</v>
      </c>
      <c r="AX130" s="0" t="n">
        <f aca="false">IF($B40=0,0,IF(SIN(AX$12)=0,999999999,(SIN(AX$12)*COS($E40)+SIN($E40)*COS(AX$12))/SIN(AX$12)*$B40))</f>
        <v>0.734206372735918</v>
      </c>
      <c r="AY130" s="0" t="n">
        <f aca="false">IF($B40=0,0,IF(SIN(AY$12)=0,999999999,(SIN(AY$12)*COS($E40)+SIN($E40)*COS(AY$12))/SIN(AY$12)*$B40))</f>
        <v>0.725261144388068</v>
      </c>
      <c r="AZ130" s="0" t="n">
        <f aca="false">IF($B40=0,0,IF(SIN(AZ$12)=0,999999999,(SIN(AZ$12)*COS($E40)+SIN($E40)*COS(AZ$12))/SIN(AZ$12)*$B40))</f>
        <v>0.716622837784464</v>
      </c>
      <c r="BA130" s="0" t="n">
        <f aca="false">IF($B40=0,0,IF(SIN(BA$12)=0,999999999,(SIN(BA$12)*COS($E40)+SIN($E40)*COS(BA$12))/SIN(BA$12)*$B40))</f>
        <v>0.708270921107412</v>
      </c>
      <c r="BB130" s="0" t="n">
        <f aca="false">IF($B40=0,0,IF(SIN(BB$12)=0,999999999,(SIN(BB$12)*COS($E40)+SIN($E40)*COS(BB$12))/SIN(BB$12)*$B40))</f>
        <v>0.700186539881914</v>
      </c>
      <c r="BC130" s="0" t="n">
        <f aca="false">IF($B40=0,0,IF(SIN(BC$12)=0,999999999,(SIN(BC$12)*COS($E40)+SIN($E40)*COS(BC$12))/SIN(BC$12)*$B40))</f>
        <v>0.692352344729888</v>
      </c>
      <c r="BD130" s="0" t="n">
        <f aca="false">IF($B40=0,0,IF(SIN(BD$12)=0,999999999,(SIN(BD$12)*COS($E40)+SIN($E40)*COS(BD$12))/SIN(BD$12)*$B40))</f>
        <v>0.68475233974153</v>
      </c>
      <c r="BE130" s="0" t="n">
        <f aca="false">IF($B40=0,0,IF(SIN(BE$12)=0,999999999,(SIN(BE$12)*COS($E40)+SIN($E40)*COS(BE$12))/SIN(BE$12)*$B40))</f>
        <v>0.677371748631333</v>
      </c>
      <c r="BF130" s="0" t="n">
        <f aca="false">IF($B40=0,0,IF(SIN(BF$12)=0,999999999,(SIN(BF$12)*COS($E40)+SIN($E40)*COS(BF$12))/SIN(BF$12)*$B40))</f>
        <v>0.670196896281893</v>
      </c>
      <c r="BG130" s="0" t="n">
        <f aca="false">IF($B40=0,0,IF(SIN(BG$12)=0,999999999,(SIN(BG$12)*COS($E40)+SIN($E40)*COS(BG$12))/SIN(BG$12)*$B40))</f>
        <v>0.663215103640231</v>
      </c>
      <c r="BH130" s="0" t="n">
        <f aca="false">IF($B40=0,0,IF(SIN(BH$12)=0,999999999,(SIN(BH$12)*COS($E40)+SIN($E40)*COS(BH$12))/SIN(BH$12)*$B40))</f>
        <v>0.656414594232722</v>
      </c>
      <c r="BI130" s="0" t="n">
        <f aca="false">IF($B40=0,0,IF(SIN(BI$12)=0,999999999,(SIN(BI$12)*COS($E40)+SIN($E40)*COS(BI$12))/SIN(BI$12)*$B40))</f>
        <v>0.649784410816698</v>
      </c>
      <c r="BJ130" s="0" t="n">
        <f aca="false">IF($B40=0,0,IF(SIN(BJ$12)=0,999999999,(SIN(BJ$12)*COS($E40)+SIN($E40)*COS(BJ$12))/SIN(BJ$12)*$B40))</f>
        <v>0.643314340898328</v>
      </c>
      <c r="BK130" s="0" t="n">
        <f aca="false">IF($B40=0,0,IF(SIN(BK$12)=0,999999999,(SIN(BK$12)*COS($E40)+SIN($E40)*COS(BK$12))/SIN(BK$12)*$B40))</f>
        <v>0.636994850024445</v>
      </c>
      <c r="BL130" s="0" t="n">
        <f aca="false">IF($B40=0,0,IF(SIN(BL$12)=0,999999999,(SIN(BL$12)*COS($E40)+SIN($E40)*COS(BL$12))/SIN(BL$12)*$B40))</f>
        <v>0.630817021906426</v>
      </c>
      <c r="BM130" s="0" t="n">
        <f aca="false">IF($B40=0,0,IF(SIN(BM$12)=0,999999999,(SIN(BM$12)*COS($E40)+SIN($E40)*COS(BM$12))/SIN(BM$12)*$B40))</f>
        <v>0.62477250456172</v>
      </c>
      <c r="BN130" s="0" t="n">
        <f aca="false">IF($B40=0,0,IF(SIN(BN$12)=0,999999999,(SIN(BN$12)*COS($E40)+SIN($E40)*COS(BN$12))/SIN(BN$12)*$B40))</f>
        <v>0.618853461766946</v>
      </c>
      <c r="BO130" s="0" t="n">
        <f aca="false">IF($B40=0,0,IF(SIN(BO$12)=0,999999999,(SIN(BO$12)*COS($E40)+SIN($E40)*COS(BO$12))/SIN(BO$12)*$B40))</f>
        <v>0.613052529208804</v>
      </c>
      <c r="BP130" s="0" t="n">
        <f aca="false">IF($B40=0,0,IF(SIN(BP$12)=0,999999999,(SIN(BP$12)*COS($E40)+SIN($E40)*COS(BP$12))/SIN(BP$12)*$B40))</f>
        <v>0.607362774797986</v>
      </c>
      <c r="BQ130" s="0" t="n">
        <f aca="false">IF($B40=0,0,IF(SIN(BQ$12)=0,999999999,(SIN(BQ$12)*COS($E40)+SIN($E40)*COS(BQ$12))/SIN(BQ$12)*$B40))</f>
        <v>0.601777662678837</v>
      </c>
      <c r="BR130" s="0" t="n">
        <f aca="false">IF($B40=0,0,IF(SIN(BR$12)=0,999999999,(SIN(BR$12)*COS($E40)+SIN($E40)*COS(BR$12))/SIN(BR$12)*$B40))</f>
        <v>0.596291020525659</v>
      </c>
      <c r="BS130" s="0" t="n">
        <f aca="false">IF($B40=0,0,IF(SIN(BS$12)=0,999999999,(SIN(BS$12)*COS($E40)+SIN($E40)*COS(BS$12))/SIN(BS$12)*$B40))</f>
        <v>0.590897009766519</v>
      </c>
      <c r="BT130" s="0" t="n">
        <f aca="false">IF($B40=0,0,IF(SIN(BT$12)=0,999999999,(SIN(BT$12)*COS($E40)+SIN($E40)*COS(BT$12))/SIN(BT$12)*$B40))</f>
        <v>0.585590098418617</v>
      </c>
      <c r="BU130" s="0" t="n">
        <f aca="false">IF($B40=0,0,IF(SIN(BU$12)=0,999999999,(SIN(BU$12)*COS($E40)+SIN($E40)*COS(BU$12))/SIN(BU$12)*$B40))</f>
        <v>0.58036503625661</v>
      </c>
      <c r="BV130" s="0" t="n">
        <f aca="false">IF($B40=0,0,IF(SIN(BV$12)=0,999999999,(SIN(BV$12)*COS($E40)+SIN($E40)*COS(BV$12))/SIN(BV$12)*$B40))</f>
        <v>0.575216832067667</v>
      </c>
      <c r="BW130" s="0" t="n">
        <f aca="false">IF($B40=0,0,IF(SIN(BW$12)=0,999999999,(SIN(BW$12)*COS($E40)+SIN($E40)*COS(BW$12))/SIN(BW$12)*$B40))</f>
        <v>0.570140732775112</v>
      </c>
      <c r="BX130" s="0" t="n">
        <f aca="false">IF($B40=0,0,IF(SIN(BX$12)=0,999999999,(SIN(BX$12)*COS($E40)+SIN($E40)*COS(BX$12))/SIN(BX$12)*$B40))</f>
        <v>0.565132204237025</v>
      </c>
      <c r="BY130" s="0" t="n">
        <f aca="false">IF($B40=0,0,IF(SIN(BY$12)=0,999999999,(SIN(BY$12)*COS($E40)+SIN($E40)*COS(BY$12))/SIN(BY$12)*$B40))</f>
        <v>0.560186913547473</v>
      </c>
      <c r="BZ130" s="0" t="n">
        <f aca="false">IF($B40=0,0,IF(SIN(BZ$12)=0,999999999,(SIN(BZ$12)*COS($E40)+SIN($E40)*COS(BZ$12))/SIN(BZ$12)*$B40))</f>
        <v>0.555300712686649</v>
      </c>
      <c r="CA130" s="0" t="n">
        <f aca="false">IF($B40=0,0,IF(SIN(CA$12)=0,999999999,(SIN(CA$12)*COS($E40)+SIN($E40)*COS(CA$12))/SIN(CA$12)*$B40))</f>
        <v>0.550469623382522</v>
      </c>
      <c r="CB130" s="0" t="n">
        <f aca="false">IF($B40=0,0,IF(SIN(CB$12)=0,999999999,(SIN(CB$12)*COS($E40)+SIN($E40)*COS(CB$12))/SIN(CB$12)*$B40))</f>
        <v>0.545689823060812</v>
      </c>
      <c r="CC130" s="0" t="n">
        <f aca="false">IF($B40=0,0,IF(SIN(CC$12)=0,999999999,(SIN(CC$12)*COS($E40)+SIN($E40)*COS(CC$12))/SIN(CC$12)*$B40))</f>
        <v>0.54095763177262</v>
      </c>
      <c r="CD130" s="0" t="n">
        <f aca="false">IF($B40=0,0,IF(SIN(CD$12)=0,999999999,(SIN(CD$12)*COS($E40)+SIN($E40)*COS(CD$12))/SIN(CD$12)*$B40))</f>
        <v>0.5362695</v>
      </c>
      <c r="CE130" s="0" t="n">
        <f aca="false">IF($B40=0,0,IF(SIN(CE$12)=0,999999999,(SIN(CE$12)*COS($E40)+SIN($E40)*COS(CE$12))/SIN(CE$12)*$B40))</f>
        <v>0.531621997249371</v>
      </c>
      <c r="CF130" s="0" t="n">
        <f aca="false">IF($B40=0,0,IF(SIN(CF$12)=0,999999999,(SIN(CF$12)*COS($E40)+SIN($E40)*COS(CF$12))/SIN(CF$12)*$B40))</f>
        <v>0.527011801351115</v>
      </c>
      <c r="CG130" s="0" t="n">
        <f aca="false">IF($B40=0,0,IF(SIN(CG$12)=0,999999999,(SIN(CG$12)*COS($E40)+SIN($E40)*COS(CG$12))/SIN(CG$12)*$B40))</f>
        <v>0.522435688391123</v>
      </c>
      <c r="CH130" s="0" t="n">
        <f aca="false">IF($B40=0,0,IF(SIN(CH$12)=0,999999999,(SIN(CH$12)*COS($E40)+SIN($E40)*COS(CH$12))/SIN(CH$12)*$B40))</f>
        <v>0.517890523206534</v>
      </c>
      <c r="CI130" s="0" t="n">
        <f aca="false">IF($B40=0,0,IF(SIN(CI$12)=0,999999999,(SIN(CI$12)*COS($E40)+SIN($E40)*COS(CI$12))/SIN(CI$12)*$B40))</f>
        <v>0.513373250383648</v>
      </c>
      <c r="CJ130" s="0" t="n">
        <f aca="false">IF($B40=0,0,IF(SIN(CJ$12)=0,999999999,(SIN(CJ$12)*COS($E40)+SIN($E40)*COS(CJ$12))/SIN(CJ$12)*$B40))</f>
        <v>0.508880885700919</v>
      </c>
      <c r="CK130" s="0" t="n">
        <f aca="false">IF($B40=0,0,IF(SIN(CK$12)=0,999999999,(SIN(CK$12)*COS($E40)+SIN($E40)*COS(CK$12))/SIN(CK$12)*$B40))</f>
        <v>0.504410507964331</v>
      </c>
      <c r="CL130" s="0" t="n">
        <f aca="false">IF($B40=0,0,IF(SIN(CL$12)=0,999999999,(SIN(CL$12)*COS($E40)+SIN($E40)*COS(CL$12))/SIN(CL$12)*$B40))</f>
        <v>0.499959251186202</v>
      </c>
      <c r="CM130" s="0" t="n">
        <f aca="false">IF($B40=0,0,IF(SIN(CM$12)=0,999999999,(SIN(CM$12)*COS($E40)+SIN($E40)*COS(CM$12))/SIN(CM$12)*$B40))</f>
        <v>0.495524297061709</v>
      </c>
      <c r="CN130" s="0" t="n">
        <f aca="false">IF($B40=0,0,IF(SIN(CN$12)=0,999999999,(SIN(CN$12)*COS($E40)+SIN($E40)*COS(CN$12))/SIN(CN$12)*$B40))</f>
        <v>0.491102867700243</v>
      </c>
      <c r="CO130" s="0" t="n">
        <f aca="false">IF($B40=0,0,IF(SIN(CO$12)=0,999999999,(SIN(CO$12)*COS($E40)+SIN($E40)*COS(CO$12))/SIN(CO$12)*$B40))</f>
        <v>0.486692218571022</v>
      </c>
      <c r="CP130" s="0" t="n">
        <f aca="false">IF($B40=0,0,IF(SIN(CP$12)=0,999999999,(SIN(CP$12)*COS($E40)+SIN($E40)*COS(CP$12))/SIN(CP$12)*$B40))</f>
        <v>0.482289631624387</v>
      </c>
      <c r="CQ130" s="0" t="n">
        <f aca="false">IF($B40=0,0,IF(SIN(CQ$12)=0,999999999,(SIN(CQ$12)*COS($E40)+SIN($E40)*COS(CQ$12))/SIN(CQ$12)*$B40))</f>
        <v>0.47789240855178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15.4815097259479</v>
      </c>
      <c r="H131" s="0" t="n">
        <f aca="false">IF($B41=0,0,IF(SIN(H$12)=0,999999999,(SIN(H$12)*COS($E41)+SIN($E41)*COS(H$12))/SIN(H$12)*$B41))</f>
        <v>7.97478156381237</v>
      </c>
      <c r="I131" s="0" t="n">
        <f aca="false">IF($B41=0,0,IF(SIN(I$12)=0,999999999,(SIN(I$12)*COS($E41)+SIN($E41)*COS(I$12))/SIN(I$12)*$B41))</f>
        <v>5.47152223113409</v>
      </c>
      <c r="J131" s="0" t="n">
        <f aca="false">IF($B41=0,0,IF(SIN(J$12)=0,999999999,(SIN(J$12)*COS($E41)+SIN($E41)*COS(J$12))/SIN(J$12)*$B41))</f>
        <v>4.2191296410676</v>
      </c>
      <c r="K131" s="0" t="n">
        <f aca="false">IF($B41=0,0,IF(SIN(K$12)=0,999999999,(SIN(K$12)*COS($E41)+SIN($E41)*COS(K$12))/SIN(K$12)*$B41))</f>
        <v>3.46708322706961</v>
      </c>
      <c r="L131" s="0" t="n">
        <f aca="false">IF($B41=0,0,IF(SIN(L$12)=0,999999999,(SIN(L$12)*COS($E41)+SIN($E41)*COS(L$12))/SIN(L$12)*$B41))</f>
        <v>2.96520934226863</v>
      </c>
      <c r="M131" s="0" t="n">
        <f aca="false">IF($B41=0,0,IF(SIN(M$12)=0,999999999,(SIN(M$12)*COS($E41)+SIN($E41)*COS(M$12))/SIN(M$12)*$B41))</f>
        <v>2.60629060213833</v>
      </c>
      <c r="N131" s="0" t="n">
        <f aca="false">IF($B41=0,0,IF(SIN(N$12)=0,999999999,(SIN(N$12)*COS($E41)+SIN($E41)*COS(N$12))/SIN(N$12)*$B41))</f>
        <v>2.33671822008336</v>
      </c>
      <c r="O131" s="0" t="n">
        <f aca="false">IF($B41=0,0,IF(SIN(O$12)=0,999999999,(SIN(O$12)*COS($E41)+SIN($E41)*COS(O$12))/SIN(O$12)*$B41))</f>
        <v>2.12670945256047</v>
      </c>
      <c r="P131" s="0" t="n">
        <f aca="false">IF($B41=0,0,IF(SIN(P$12)=0,999999999,(SIN(P$12)*COS($E41)+SIN($E41)*COS(P$12))/SIN(P$12)*$B41))</f>
        <v>1.9583945770596</v>
      </c>
      <c r="Q131" s="0" t="n">
        <f aca="false">IF($B41=0,0,IF(SIN(Q$12)=0,999999999,(SIN(Q$12)*COS($E41)+SIN($E41)*COS(Q$12))/SIN(Q$12)*$B41))</f>
        <v>1.82040188203319</v>
      </c>
      <c r="R131" s="0" t="n">
        <f aca="false">IF($B41=0,0,IF(SIN(R$12)=0,999999999,(SIN(R$12)*COS($E41)+SIN($E41)*COS(R$12))/SIN(R$12)*$B41))</f>
        <v>1.70515016180314</v>
      </c>
      <c r="S131" s="0" t="n">
        <f aca="false">IF($B41=0,0,IF(SIN(S$12)=0,999999999,(SIN(S$12)*COS($E41)+SIN($E41)*COS(S$12))/SIN(S$12)*$B41))</f>
        <v>1.60739082914895</v>
      </c>
      <c r="T131" s="0" t="n">
        <f aca="false">IF($B41=0,0,IF(SIN(T$12)=0,999999999,(SIN(T$12)*COS($E41)+SIN($E41)*COS(T$12))/SIN(T$12)*$B41))</f>
        <v>1.52337483673549</v>
      </c>
      <c r="U131" s="0" t="n">
        <f aca="false">IF($B41=0,0,IF(SIN(U$12)=0,999999999,(SIN(U$12)*COS($E41)+SIN($E41)*COS(U$12))/SIN(U$12)*$B41))</f>
        <v>1.45035282992117</v>
      </c>
      <c r="V131" s="0" t="n">
        <f aca="false">IF($B41=0,0,IF(SIN(V$12)=0,999999999,(SIN(V$12)*COS($E41)+SIN($E41)*COS(V$12))/SIN(V$12)*$B41))</f>
        <v>1.38626274221644</v>
      </c>
      <c r="W131" s="0" t="n">
        <f aca="false">IF($B41=0,0,IF(SIN(W$12)=0,999999999,(SIN(W$12)*COS($E41)+SIN($E41)*COS(W$12))/SIN(W$12)*$B41))</f>
        <v>1.32952765112407</v>
      </c>
      <c r="X131" s="0" t="n">
        <f aca="false">IF($B41=0,0,IF(SIN(X$12)=0,999999999,(SIN(X$12)*COS($E41)+SIN($E41)*COS(X$12))/SIN(X$12)*$B41))</f>
        <v>1.2789210153228</v>
      </c>
      <c r="Y131" s="0" t="n">
        <f aca="false">IF($B41=0,0,IF(SIN(Y$12)=0,999999999,(SIN(Y$12)*COS($E41)+SIN($E41)*COS(Y$12))/SIN(Y$12)*$B41))</f>
        <v>1.23347446848786</v>
      </c>
      <c r="Z131" s="0" t="n">
        <f aca="false">IF($B41=0,0,IF(SIN(Z$12)=0,999999999,(SIN(Z$12)*COS($E41)+SIN($E41)*COS(Z$12))/SIN(Z$12)*$B41))</f>
        <v>1.19241327492453</v>
      </c>
      <c r="AA131" s="0" t="n">
        <f aca="false">IF($B41=0,0,IF(SIN(AA$12)=0,999999999,(SIN(AA$12)*COS($E41)+SIN($E41)*COS(AA$12))/SIN(AA$12)*$B41))</f>
        <v>1.15511022640922</v>
      </c>
      <c r="AB131" s="0" t="n">
        <f aca="false">IF($B41=0,0,IF(SIN(AB$12)=0,999999999,(SIN(AB$12)*COS($E41)+SIN($E41)*COS(AB$12))/SIN(AB$12)*$B41))</f>
        <v>1.12105211258012</v>
      </c>
      <c r="AC131" s="0" t="n">
        <f aca="false">IF($B41=0,0,IF(SIN(AC$12)=0,999999999,(SIN(AC$12)*COS($E41)+SIN($E41)*COS(AC$12))/SIN(AC$12)*$B41))</f>
        <v>1.08981493814381</v>
      </c>
      <c r="AD131" s="0" t="n">
        <f aca="false">IF($B41=0,0,IF(SIN(AD$12)=0,999999999,(SIN(AD$12)*COS($E41)+SIN($E41)*COS(AD$12))/SIN(AD$12)*$B41))</f>
        <v>1.06104533574203</v>
      </c>
      <c r="AE131" s="0" t="n">
        <f aca="false">IF($B41=0,0,IF(SIN(AE$12)=0,999999999,(SIN(AE$12)*COS($E41)+SIN($E41)*COS(AE$12))/SIN(AE$12)*$B41))</f>
        <v>1.03444643969259</v>
      </c>
      <c r="AF131" s="0" t="n">
        <f aca="false">IF($B41=0,0,IF(SIN(AF$12)=0,999999999,(SIN(AF$12)*COS($E41)+SIN($E41)*COS(AF$12))/SIN(AF$12)*$B41))</f>
        <v>1.00976701959865</v>
      </c>
      <c r="AG131" s="0" t="n">
        <f aca="false">IF($B41=0,0,IF(SIN(AG$12)=0,999999999,(SIN(AG$12)*COS($E41)+SIN($E41)*COS(AG$12))/SIN(AG$12)*$B41))</f>
        <v>0.986793028674056</v>
      </c>
      <c r="AH131" s="0" t="n">
        <f aca="false">IF($B41=0,0,IF(SIN(AH$12)=0,999999999,(SIN(AH$12)*COS($E41)+SIN($E41)*COS(AH$12))/SIN(AH$12)*$B41))</f>
        <v>0.965340963104473</v>
      </c>
      <c r="AI131" s="0" t="n">
        <f aca="false">IF($B41=0,0,IF(SIN(AI$12)=0,999999999,(SIN(AI$12)*COS($E41)+SIN($E41)*COS(AI$12))/SIN(AI$12)*$B41))</f>
        <v>0.945252595296442</v>
      </c>
      <c r="AJ131" s="0" t="n">
        <f aca="false">IF($B41=0,0,IF(SIN(AJ$12)=0,999999999,(SIN(AJ$12)*COS($E41)+SIN($E41)*COS(AJ$12))/SIN(AJ$12)*$B41))</f>
        <v>0.926390760439134</v>
      </c>
      <c r="AK131" s="0" t="n">
        <f aca="false">IF($B41=0,0,IF(SIN(AK$12)=0,999999999,(SIN(AK$12)*COS($E41)+SIN($E41)*COS(AK$12))/SIN(AK$12)*$B41))</f>
        <v>0.908635958532658</v>
      </c>
      <c r="AL131" s="0" t="n">
        <f aca="false">IF($B41=0,0,IF(SIN(AL$12)=0,999999999,(SIN(AL$12)*COS($E41)+SIN($E41)*COS(AL$12))/SIN(AL$12)*$B41))</f>
        <v>0.891883593498177</v>
      </c>
      <c r="AM131" s="0" t="n">
        <f aca="false">IF($B41=0,0,IF(SIN(AM$12)=0,999999999,(SIN(AM$12)*COS($E41)+SIN($E41)*COS(AM$12))/SIN(AM$12)*$B41))</f>
        <v>0.876041714229808</v>
      </c>
      <c r="AN131" s="0" t="n">
        <f aca="false">IF($B41=0,0,IF(SIN(AN$12)=0,999999999,(SIN(AN$12)*COS($E41)+SIN($E41)*COS(AN$12))/SIN(AN$12)*$B41))</f>
        <v>0.861029154245836</v>
      </c>
      <c r="AO131" s="0" t="n">
        <f aca="false">IF($B41=0,0,IF(SIN(AO$12)=0,999999999,(SIN(AO$12)*COS($E41)+SIN($E41)*COS(AO$12))/SIN(AO$12)*$B41))</f>
        <v>0.846773990217845</v>
      </c>
      <c r="AP131" s="0" t="n">
        <f aca="false">IF($B41=0,0,IF(SIN(AP$12)=0,999999999,(SIN(AP$12)*COS($E41)+SIN($E41)*COS(AP$12))/SIN(AP$12)*$B41))</f>
        <v>0.83321225737209</v>
      </c>
      <c r="AQ131" s="0" t="n">
        <f aca="false">IF($B41=0,0,IF(SIN(AQ$12)=0,999999999,(SIN(AQ$12)*COS($E41)+SIN($E41)*COS(AQ$12))/SIN(AQ$12)*$B41))</f>
        <v>0.820286873164048</v>
      </c>
      <c r="AR131" s="0" t="n">
        <f aca="false">IF($B41=0,0,IF(SIN(AR$12)=0,999999999,(SIN(AR$12)*COS($E41)+SIN($E41)*COS(AR$12))/SIN(AR$12)*$B41))</f>
        <v>0.807946730858273</v>
      </c>
      <c r="AS131" s="0" t="n">
        <f aca="false">IF($B41=0,0,IF(SIN(AS$12)=0,999999999,(SIN(AS$12)*COS($E41)+SIN($E41)*COS(AS$12))/SIN(AS$12)*$B41))</f>
        <v>0.796145932516016</v>
      </c>
      <c r="AT131" s="0" t="n">
        <f aca="false">IF($B41=0,0,IF(SIN(AT$12)=0,999999999,(SIN(AT$12)*COS($E41)+SIN($E41)*COS(AT$12))/SIN(AT$12)*$B41))</f>
        <v>0.784843136992379</v>
      </c>
      <c r="AU131" s="0" t="n">
        <f aca="false">IF($B41=0,0,IF(SIN(AU$12)=0,999999999,(SIN(AU$12)*COS($E41)+SIN($E41)*COS(AU$12))/SIN(AU$12)*$B41))</f>
        <v>0.77400100330536</v>
      </c>
      <c r="AV131" s="0" t="n">
        <f aca="false">IF($B41=0,0,IF(SIN(AV$12)=0,999999999,(SIN(AV$12)*COS($E41)+SIN($E41)*COS(AV$12))/SIN(AV$12)*$B41))</f>
        <v>0.763585713479499</v>
      </c>
      <c r="AW131" s="0" t="n">
        <f aca="false">IF($B41=0,0,IF(SIN(AW$12)=0,999999999,(SIN(AW$12)*COS($E41)+SIN($E41)*COS(AW$12))/SIN(AW$12)*$B41))</f>
        <v>0.75356656192438</v>
      </c>
      <c r="AX131" s="0" t="n">
        <f aca="false">IF($B41=0,0,IF(SIN(AX$12)=0,999999999,(SIN(AX$12)*COS($E41)+SIN($E41)*COS(AX$12))/SIN(AX$12)*$B41))</f>
        <v>0.743915600760767</v>
      </c>
      <c r="AY131" s="0" t="n">
        <f aca="false">IF($B41=0,0,IF(SIN(AY$12)=0,999999999,(SIN(AY$12)*COS($E41)+SIN($E41)*COS(AY$12))/SIN(AY$12)*$B41))</f>
        <v>0.73460733238924</v>
      </c>
      <c r="AZ131" s="0" t="n">
        <f aca="false">IF($B41=0,0,IF(SIN(AZ$12)=0,999999999,(SIN(AZ$12)*COS($E41)+SIN($E41)*COS(AZ$12))/SIN(AZ$12)*$B41))</f>
        <v>0.725618442109966</v>
      </c>
      <c r="BA131" s="0" t="n">
        <f aca="false">IF($B41=0,0,IF(SIN(BA$12)=0,999999999,(SIN(BA$12)*COS($E41)+SIN($E41)*COS(BA$12))/SIN(BA$12)*$B41))</f>
        <v>0.716927564826176</v>
      </c>
      <c r="BB131" s="0" t="n">
        <f aca="false">IF($B41=0,0,IF(SIN(BB$12)=0,999999999,(SIN(BB$12)*COS($E41)+SIN($E41)*COS(BB$12))/SIN(BB$12)*$B41))</f>
        <v>0.708515080858368</v>
      </c>
      <c r="BC131" s="0" t="n">
        <f aca="false">IF($B41=0,0,IF(SIN(BC$12)=0,999999999,(SIN(BC$12)*COS($E41)+SIN($E41)*COS(BC$12))/SIN(BC$12)*$B41))</f>
        <v>0.700362936707961</v>
      </c>
      <c r="BD131" s="0" t="n">
        <f aca="false">IF($B41=0,0,IF(SIN(BD$12)=0,999999999,(SIN(BD$12)*COS($E41)+SIN($E41)*COS(BD$12))/SIN(BD$12)*$B41))</f>
        <v>0.692454487274852</v>
      </c>
      <c r="BE131" s="0" t="n">
        <f aca="false">IF($B41=0,0,IF(SIN(BE$12)=0,999999999,(SIN(BE$12)*COS($E41)+SIN($E41)*COS(BE$12))/SIN(BE$12)*$B41))</f>
        <v>0.684774356581405</v>
      </c>
      <c r="BF131" s="0" t="n">
        <f aca="false">IF($B41=0,0,IF(SIN(BF$12)=0,999999999,(SIN(BF$12)*COS($E41)+SIN($E41)*COS(BF$12))/SIN(BF$12)*$B41))</f>
        <v>0.677308314508736</v>
      </c>
      <c r="BG131" s="0" t="n">
        <f aca="false">IF($B41=0,0,IF(SIN(BG$12)=0,999999999,(SIN(BG$12)*COS($E41)+SIN($E41)*COS(BG$12))/SIN(BG$12)*$B41))</f>
        <v>0.670043167427437</v>
      </c>
      <c r="BH131" s="0" t="n">
        <f aca="false">IF($B41=0,0,IF(SIN(BH$12)=0,999999999,(SIN(BH$12)*COS($E41)+SIN($E41)*COS(BH$12))/SIN(BH$12)*$B41))</f>
        <v>0.662966660918421</v>
      </c>
      <c r="BI131" s="0" t="n">
        <f aca="false">IF($B41=0,0,IF(SIN(BI$12)=0,999999999,(SIN(BI$12)*COS($E41)+SIN($E41)*COS(BI$12))/SIN(BI$12)*$B41))</f>
        <v>0.656067393041863</v>
      </c>
      <c r="BJ131" s="0" t="n">
        <f aca="false">IF($B41=0,0,IF(SIN(BJ$12)=0,999999999,(SIN(BJ$12)*COS($E41)+SIN($E41)*COS(BJ$12))/SIN(BJ$12)*$B41))</f>
        <v>0.64933473683223</v>
      </c>
      <c r="BK131" s="0" t="n">
        <f aca="false">IF($B41=0,0,IF(SIN(BK$12)=0,999999999,(SIN(BK$12)*COS($E41)+SIN($E41)*COS(BK$12))/SIN(BK$12)*$B41))</f>
        <v>0.64275877088278</v>
      </c>
      <c r="BL131" s="0" t="n">
        <f aca="false">IF($B41=0,0,IF(SIN(BL$12)=0,999999999,(SIN(BL$12)*COS($E41)+SIN($E41)*COS(BL$12))/SIN(BL$12)*$B41))</f>
        <v>0.636330217039377</v>
      </c>
      <c r="BM131" s="0" t="n">
        <f aca="false">IF($B41=0,0,IF(SIN(BM$12)=0,999999999,(SIN(BM$12)*COS($E41)+SIN($E41)*COS(BM$12))/SIN(BM$12)*$B41))</f>
        <v>0.630040384356191</v>
      </c>
      <c r="BN131" s="0" t="n">
        <f aca="false">IF($B41=0,0,IF(SIN(BN$12)=0,999999999,(SIN(BN$12)*COS($E41)+SIN($E41)*COS(BN$12))/SIN(BN$12)*$B41))</f>
        <v>0.623881118578525</v>
      </c>
      <c r="BO131" s="0" t="n">
        <f aca="false">IF($B41=0,0,IF(SIN(BO$12)=0,999999999,(SIN(BO$12)*COS($E41)+SIN($E41)*COS(BO$12))/SIN(BO$12)*$B41))</f>
        <v>0.61784475651413</v>
      </c>
      <c r="BP131" s="0" t="n">
        <f aca="false">IF($B41=0,0,IF(SIN(BP$12)=0,999999999,(SIN(BP$12)*COS($E41)+SIN($E41)*COS(BP$12))/SIN(BP$12)*$B41))</f>
        <v>0.611924084736455</v>
      </c>
      <c r="BQ131" s="0" t="n">
        <f aca="false">IF($B41=0,0,IF(SIN(BQ$12)=0,999999999,(SIN(BQ$12)*COS($E41)+SIN($E41)*COS(BQ$12))/SIN(BQ$12)*$B41))</f>
        <v>0.606112302133654</v>
      </c>
      <c r="BR131" s="0" t="n">
        <f aca="false">IF($B41=0,0,IF(SIN(BR$12)=0,999999999,(SIN(BR$12)*COS($E41)+SIN($E41)*COS(BR$12))/SIN(BR$12)*$B41))</f>
        <v>0.600402985877621</v>
      </c>
      <c r="BS131" s="0" t="n">
        <f aca="false">IF($B41=0,0,IF(SIN(BS$12)=0,999999999,(SIN(BS$12)*COS($E41)+SIN($E41)*COS(BS$12))/SIN(BS$12)*$B41))</f>
        <v>0.594790060439329</v>
      </c>
      <c r="BT131" s="0" t="n">
        <f aca="false">IF($B41=0,0,IF(SIN(BT$12)=0,999999999,(SIN(BT$12)*COS($E41)+SIN($E41)*COS(BT$12))/SIN(BT$12)*$B41))</f>
        <v>0.589267769321735</v>
      </c>
      <c r="BU131" s="0" t="n">
        <f aca="false">IF($B41=0,0,IF(SIN(BU$12)=0,999999999,(SIN(BU$12)*COS($E41)+SIN($E41)*COS(BU$12))/SIN(BU$12)*$B41))</f>
        <v>0.583830649220317</v>
      </c>
      <c r="BV131" s="0" t="n">
        <f aca="false">IF($B41=0,0,IF(SIN(BV$12)=0,999999999,(SIN(BV$12)*COS($E41)+SIN($E41)*COS(BV$12))/SIN(BV$12)*$B41))</f>
        <v>0.578473506355024</v>
      </c>
      <c r="BW131" s="0" t="n">
        <f aca="false">IF($B41=0,0,IF(SIN(BW$12)=0,999999999,(SIN(BW$12)*COS($E41)+SIN($E41)*COS(BW$12))/SIN(BW$12)*$B41))</f>
        <v>0.573191394746662</v>
      </c>
      <c r="BX131" s="0" t="n">
        <f aca="false">IF($B41=0,0,IF(SIN(BX$12)=0,999999999,(SIN(BX$12)*COS($E41)+SIN($E41)*COS(BX$12))/SIN(BX$12)*$B41))</f>
        <v>0.567979596236212</v>
      </c>
      <c r="BY131" s="0" t="n">
        <f aca="false">IF($B41=0,0,IF(SIN(BY$12)=0,999999999,(SIN(BY$12)*COS($E41)+SIN($E41)*COS(BY$12))/SIN(BY$12)*$B41))</f>
        <v>0.562833602067753</v>
      </c>
      <c r="BZ131" s="0" t="n">
        <f aca="false">IF($B41=0,0,IF(SIN(BZ$12)=0,999999999,(SIN(BZ$12)*COS($E41)+SIN($E41)*COS(BZ$12))/SIN(BZ$12)*$B41))</f>
        <v>0.557749095875055</v>
      </c>
      <c r="CA131" s="0" t="n">
        <f aca="false">IF($B41=0,0,IF(SIN(CA$12)=0,999999999,(SIN(CA$12)*COS($E41)+SIN($E41)*COS(CA$12))/SIN(CA$12)*$B41))</f>
        <v>0.552721937928838</v>
      </c>
      <c r="CB131" s="0" t="n">
        <f aca="false">IF($B41=0,0,IF(SIN(CB$12)=0,999999999,(SIN(CB$12)*COS($E41)+SIN($E41)*COS(CB$12))/SIN(CB$12)*$B41))</f>
        <v>0.547748150516526</v>
      </c>
      <c r="CC131" s="0" t="n">
        <f aca="false">IF($B41=0,0,IF(SIN(CC$12)=0,999999999,(SIN(CC$12)*COS($E41)+SIN($E41)*COS(CC$12))/SIN(CC$12)*$B41))</f>
        <v>0.542823904339347</v>
      </c>
      <c r="CD131" s="0" t="n">
        <f aca="false">IF($B41=0,0,IF(SIN(CD$12)=0,999999999,(SIN(CD$12)*COS($E41)+SIN($E41)*COS(CD$12))/SIN(CD$12)*$B41))</f>
        <v>0.537945505822989</v>
      </c>
      <c r="CE131" s="0" t="n">
        <f aca="false">IF($B41=0,0,IF(SIN(CE$12)=0,999999999,(SIN(CE$12)*COS($E41)+SIN($E41)*COS(CE$12))/SIN(CE$12)*$B41))</f>
        <v>0.533109385248083</v>
      </c>
      <c r="CF131" s="0" t="n">
        <f aca="false">IF($B41=0,0,IF(SIN(CF$12)=0,999999999,(SIN(CF$12)*COS($E41)+SIN($E41)*COS(CF$12))/SIN(CF$12)*$B41))</f>
        <v>0.528312085615527</v>
      </c>
      <c r="CG131" s="0" t="n">
        <f aca="false">IF($B41=0,0,IF(SIN(CG$12)=0,999999999,(SIN(CG$12)*COS($E41)+SIN($E41)*COS(CG$12))/SIN(CG$12)*$B41))</f>
        <v>0.5235502521694</v>
      </c>
      <c r="CH131" s="0" t="n">
        <f aca="false">IF($B41=0,0,IF(SIN(CH$12)=0,999999999,(SIN(CH$12)*COS($E41)+SIN($E41)*COS(CH$12))/SIN(CH$12)*$B41))</f>
        <v>0.518820622506984</v>
      </c>
      <c r="CI131" s="0" t="n">
        <f aca="false">IF($B41=0,0,IF(SIN(CI$12)=0,999999999,(SIN(CI$12)*COS($E41)+SIN($E41)*COS(CI$12))/SIN(CI$12)*$B41))</f>
        <v>0.51412001721132</v>
      </c>
      <c r="CJ131" s="0" t="n">
        <f aca="false">IF($B41=0,0,IF(SIN(CJ$12)=0,999999999,(SIN(CJ$12)*COS($E41)+SIN($E41)*COS(CJ$12))/SIN(CJ$12)*$B41))</f>
        <v>0.50944533094692</v>
      </c>
      <c r="CK131" s="0" t="n">
        <f aca="false">IF($B41=0,0,IF(SIN(CK$12)=0,999999999,(SIN(CK$12)*COS($E41)+SIN($E41)*COS(CK$12))/SIN(CK$12)*$B41))</f>
        <v>0.504793523963786</v>
      </c>
      <c r="CL131" s="0" t="n">
        <f aca="false">IF($B41=0,0,IF(SIN(CL$12)=0,999999999,(SIN(CL$12)*COS($E41)+SIN($E41)*COS(CL$12))/SIN(CL$12)*$B41))</f>
        <v>0.500161613958786</v>
      </c>
      <c r="CM131" s="0" t="n">
        <f aca="false">IF($B41=0,0,IF(SIN(CM$12)=0,999999999,(SIN(CM$12)*COS($E41)+SIN($E41)*COS(CM$12))/SIN(CM$12)*$B41))</f>
        <v>0.495546668246851</v>
      </c>
      <c r="CN131" s="0" t="n">
        <f aca="false">IF($B41=0,0,IF(SIN(CN$12)=0,999999999,(SIN(CN$12)*COS($E41)+SIN($E41)*COS(CN$12))/SIN(CN$12)*$B41))</f>
        <v>0.490945796197322</v>
      </c>
      <c r="CO131" s="0" t="n">
        <f aca="false">IF($B41=0,0,IF(SIN(CO$12)=0,999999999,(SIN(CO$12)*COS($E41)+SIN($E41)*COS(CO$12))/SIN(CO$12)*$B41))</f>
        <v>0.486356141893271</v>
      </c>
      <c r="CP131" s="0" t="n">
        <f aca="false">IF($B41=0,0,IF(SIN(CP$12)=0,999999999,(SIN(CP$12)*COS($E41)+SIN($E41)*COS(CP$12))/SIN(CP$12)*$B41))</f>
        <v>0.481774876973622</v>
      </c>
      <c r="CQ131" s="0" t="n">
        <f aca="false">IF($B41=0,0,IF(SIN(CQ$12)=0,999999999,(SIN(CQ$12)*COS($E41)+SIN($E41)*COS(CQ$12))/SIN(CQ$12)*$B41))</f>
        <v>0.477199193619587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16.0684153141659</v>
      </c>
      <c r="H132" s="0" t="n">
        <f aca="false">IF($B42=0,0,IF(SIN(H$12)=0,999999999,(SIN(H$12)*COS($E42)+SIN($E42)*COS(H$12))/SIN(H$12)*$B42))</f>
        <v>8.2676022445467</v>
      </c>
      <c r="I132" s="0" t="n">
        <f aca="false">IF($B42=0,0,IF(SIN(I$12)=0,999999999,(SIN(I$12)*COS($E42)+SIN($E42)*COS(I$12))/SIN(I$12)*$B42))</f>
        <v>5.66627478240404</v>
      </c>
      <c r="J132" s="0" t="n">
        <f aca="false">IF($B42=0,0,IF(SIN(J$12)=0,999999999,(SIN(J$12)*COS($E42)+SIN($E42)*COS(J$12))/SIN(J$12)*$B42))</f>
        <v>4.36481823917074</v>
      </c>
      <c r="K132" s="0" t="n">
        <f aca="false">IF($B42=0,0,IF(SIN(K$12)=0,999999999,(SIN(K$12)*COS($E42)+SIN($E42)*COS(K$12))/SIN(K$12)*$B42))</f>
        <v>3.58330952211514</v>
      </c>
      <c r="L132" s="0" t="n">
        <f aca="false">IF($B42=0,0,IF(SIN(L$12)=0,999999999,(SIN(L$12)*COS($E42)+SIN($E42)*COS(L$12))/SIN(L$12)*$B42))</f>
        <v>3.06177413741802</v>
      </c>
      <c r="M132" s="0" t="n">
        <f aca="false">IF($B42=0,0,IF(SIN(M$12)=0,999999999,(SIN(M$12)*COS($E42)+SIN($E42)*COS(M$12))/SIN(M$12)*$B42))</f>
        <v>2.68879433337205</v>
      </c>
      <c r="N132" s="0" t="n">
        <f aca="false">IF($B42=0,0,IF(SIN(N$12)=0,999999999,(SIN(N$12)*COS($E42)+SIN($E42)*COS(N$12))/SIN(N$12)*$B42))</f>
        <v>2.40866113609579</v>
      </c>
      <c r="O132" s="0" t="n">
        <f aca="false">IF($B42=0,0,IF(SIN(O$12)=0,999999999,(SIN(O$12)*COS($E42)+SIN($E42)*COS(O$12))/SIN(O$12)*$B42))</f>
        <v>2.19042502802802</v>
      </c>
      <c r="P132" s="0" t="n">
        <f aca="false">IF($B42=0,0,IF(SIN(P$12)=0,999999999,(SIN(P$12)*COS($E42)+SIN($E42)*COS(P$12))/SIN(P$12)*$B42))</f>
        <v>2.01551621925547</v>
      </c>
      <c r="Q132" s="0" t="n">
        <f aca="false">IF($B42=0,0,IF(SIN(Q$12)=0,999999999,(SIN(Q$12)*COS($E42)+SIN($E42)*COS(Q$12))/SIN(Q$12)*$B42))</f>
        <v>1.87211749805177</v>
      </c>
      <c r="R132" s="0" t="n">
        <f aca="false">IF($B42=0,0,IF(SIN(R$12)=0,999999999,(SIN(R$12)*COS($E42)+SIN($E42)*COS(R$12))/SIN(R$12)*$B42))</f>
        <v>1.75235065608705</v>
      </c>
      <c r="S132" s="0" t="n">
        <f aca="false">IF($B42=0,0,IF(SIN(S$12)=0,999999999,(SIN(S$12)*COS($E42)+SIN($E42)*COS(S$12))/SIN(S$12)*$B42))</f>
        <v>1.6507614865614</v>
      </c>
      <c r="T132" s="0" t="n">
        <f aca="false">IF($B42=0,0,IF(SIN(T$12)=0,999999999,(SIN(T$12)*COS($E42)+SIN($E42)*COS(T$12))/SIN(T$12)*$B42))</f>
        <v>1.5634540687996</v>
      </c>
      <c r="U132" s="0" t="n">
        <f aca="false">IF($B42=0,0,IF(SIN(U$12)=0,999999999,(SIN(U$12)*COS($E42)+SIN($E42)*COS(U$12))/SIN(U$12)*$B42))</f>
        <v>1.48757133895729</v>
      </c>
      <c r="V132" s="0" t="n">
        <f aca="false">IF($B42=0,0,IF(SIN(V$12)=0,999999999,(SIN(V$12)*COS($E42)+SIN($E42)*COS(V$12))/SIN(V$12)*$B42))</f>
        <v>1.42097044666417</v>
      </c>
      <c r="W132" s="0" t="n">
        <f aca="false">IF($B42=0,0,IF(SIN(W$12)=0,999999999,(SIN(W$12)*COS($E42)+SIN($E42)*COS(W$12))/SIN(W$12)*$B42))</f>
        <v>1.36201269162892</v>
      </c>
      <c r="X132" s="0" t="n">
        <f aca="false">IF($B42=0,0,IF(SIN(X$12)=0,999999999,(SIN(X$12)*COS($E42)+SIN($E42)*COS(X$12))/SIN(X$12)*$B42))</f>
        <v>1.30942348133098</v>
      </c>
      <c r="Y132" s="0" t="n">
        <f aca="false">IF($B42=0,0,IF(SIN(Y$12)=0,999999999,(SIN(Y$12)*COS($E42)+SIN($E42)*COS(Y$12))/SIN(Y$12)*$B42))</f>
        <v>1.26219651255552</v>
      </c>
      <c r="Z132" s="0" t="n">
        <f aca="false">IF($B42=0,0,IF(SIN(Z$12)=0,999999999,(SIN(Z$12)*COS($E42)+SIN($E42)*COS(Z$12))/SIN(Z$12)*$B42))</f>
        <v>1.21952669842549</v>
      </c>
      <c r="AA132" s="0" t="n">
        <f aca="false">IF($B42=0,0,IF(SIN(AA$12)=0,999999999,(SIN(AA$12)*COS($E42)+SIN($E42)*COS(AA$12))/SIN(AA$12)*$B42))</f>
        <v>1.18076225909722</v>
      </c>
      <c r="AB132" s="0" t="n">
        <f aca="false">IF($B42=0,0,IF(SIN(AB$12)=0,999999999,(SIN(AB$12)*COS($E42)+SIN($E42)*COS(AB$12))/SIN(AB$12)*$B42))</f>
        <v>1.1453698785892</v>
      </c>
      <c r="AC132" s="0" t="n">
        <f aca="false">IF($B42=0,0,IF(SIN(AC$12)=0,999999999,(SIN(AC$12)*COS($E42)+SIN($E42)*COS(AC$12))/SIN(AC$12)*$B42))</f>
        <v>1.11290895109353</v>
      </c>
      <c r="AD132" s="0" t="n">
        <f aca="false">IF($B42=0,0,IF(SIN(AD$12)=0,999999999,(SIN(AD$12)*COS($E42)+SIN($E42)*COS(AD$12))/SIN(AD$12)*$B42))</f>
        <v>1.08301226566997</v>
      </c>
      <c r="AE132" s="0" t="n">
        <f aca="false">IF($B42=0,0,IF(SIN(AE$12)=0,999999999,(SIN(AE$12)*COS($E42)+SIN($E42)*COS(AE$12))/SIN(AE$12)*$B42))</f>
        <v>1.05537132657396</v>
      </c>
      <c r="AF132" s="0" t="n">
        <f aca="false">IF($B42=0,0,IF(SIN(AF$12)=0,999999999,(SIN(AF$12)*COS($E42)+SIN($E42)*COS(AF$12))/SIN(AF$12)*$B42))</f>
        <v>1.02972506116229</v>
      </c>
      <c r="AG132" s="0" t="n">
        <f aca="false">IF($B42=0,0,IF(SIN(AG$12)=0,999999999,(SIN(AG$12)*COS($E42)+SIN($E42)*COS(AG$12))/SIN(AG$12)*$B42))</f>
        <v>1.00585103711412</v>
      </c>
      <c r="AH132" s="0" t="n">
        <f aca="false">IF($B42=0,0,IF(SIN(AH$12)=0,999999999,(SIN(AH$12)*COS($E42)+SIN($E42)*COS(AH$12))/SIN(AH$12)*$B42))</f>
        <v>0.983558561637301</v>
      </c>
      <c r="AI132" s="0" t="n">
        <f aca="false">IF($B42=0,0,IF(SIN(AI$12)=0,999999999,(SIN(AI$12)*COS($E42)+SIN($E42)*COS(AI$12))/SIN(AI$12)*$B42))</f>
        <v>0.962683208386248</v>
      </c>
      <c r="AJ132" s="0" t="n">
        <f aca="false">IF($B42=0,0,IF(SIN(AJ$12)=0,999999999,(SIN(AJ$12)*COS($E42)+SIN($E42)*COS(AJ$12))/SIN(AJ$12)*$B42))</f>
        <v>0.94308243895729</v>
      </c>
      <c r="AK132" s="0" t="n">
        <f aca="false">IF($B42=0,0,IF(SIN(AK$12)=0,999999999,(SIN(AK$12)*COS($E42)+SIN($E42)*COS(AK$12))/SIN(AK$12)*$B42))</f>
        <v>0.924632071797446</v>
      </c>
      <c r="AL132" s="0" t="n">
        <f aca="false">IF($B42=0,0,IF(SIN(AL$12)=0,999999999,(SIN(AL$12)*COS($E42)+SIN($E42)*COS(AL$12))/SIN(AL$12)*$B42))</f>
        <v>0.907223413153435</v>
      </c>
      <c r="AM132" s="0" t="n">
        <f aca="false">IF($B42=0,0,IF(SIN(AM$12)=0,999999999,(SIN(AM$12)*COS($E42)+SIN($E42)*COS(AM$12))/SIN(AM$12)*$B42))</f>
        <v>0.890760909626616</v>
      </c>
      <c r="AN132" s="0" t="n">
        <f aca="false">IF($B42=0,0,IF(SIN(AN$12)=0,999999999,(SIN(AN$12)*COS($E42)+SIN($E42)*COS(AN$12))/SIN(AN$12)*$B42))</f>
        <v>0.875160214942863</v>
      </c>
      <c r="AO132" s="0" t="n">
        <f aca="false">IF($B42=0,0,IF(SIN(AO$12)=0,999999999,(SIN(AO$12)*COS($E42)+SIN($E42)*COS(AO$12))/SIN(AO$12)*$B42))</f>
        <v>0.860346588092748</v>
      </c>
      <c r="AP132" s="0" t="n">
        <f aca="false">IF($B42=0,0,IF(SIN(AP$12)=0,999999999,(SIN(AP$12)*COS($E42)+SIN($E42)*COS(AP$12))/SIN(AP$12)*$B42))</f>
        <v>0.846253558407263</v>
      </c>
      <c r="AQ132" s="0" t="n">
        <f aca="false">IF($B42=0,0,IF(SIN(AQ$12)=0,999999999,(SIN(AQ$12)*COS($E42)+SIN($E42)*COS(AQ$12))/SIN(AQ$12)*$B42))</f>
        <v>0.832821807066042</v>
      </c>
      <c r="AR132" s="0" t="n">
        <f aca="false">IF($B42=0,0,IF(SIN(AR$12)=0,999999999,(SIN(AR$12)*COS($E42)+SIN($E42)*COS(AR$12))/SIN(AR$12)*$B42))</f>
        <v>0.819998225167152</v>
      </c>
      <c r="AS132" s="0" t="n">
        <f aca="false">IF($B42=0,0,IF(SIN(AS$12)=0,999999999,(SIN(AS$12)*COS($E42)+SIN($E42)*COS(AS$12))/SIN(AS$12)*$B42))</f>
        <v>0.807735116666094</v>
      </c>
      <c r="AT132" s="0" t="n">
        <f aca="false">IF($B42=0,0,IF(SIN(AT$12)=0,999999999,(SIN(AT$12)*COS($E42)+SIN($E42)*COS(AT$12))/SIN(AT$12)*$B42))</f>
        <v>0.79598952082998</v>
      </c>
      <c r="AU132" s="0" t="n">
        <f aca="false">IF($B42=0,0,IF(SIN(AU$12)=0,999999999,(SIN(AU$12)*COS($E42)+SIN($E42)*COS(AU$12))/SIN(AU$12)*$B42))</f>
        <v>0.784722633799905</v>
      </c>
      <c r="AV132" s="0" t="n">
        <f aca="false">IF($B42=0,0,IF(SIN(AV$12)=0,999999999,(SIN(AV$12)*COS($E42)+SIN($E42)*COS(AV$12))/SIN(AV$12)*$B42))</f>
        <v>0.773899312741435</v>
      </c>
      <c r="AW132" s="0" t="n">
        <f aca="false">IF($B42=0,0,IF(SIN(AW$12)=0,999999999,(SIN(AW$12)*COS($E42)+SIN($E42)*COS(AW$12))/SIN(AW$12)*$B42))</f>
        <v>0.763487649136524</v>
      </c>
      <c r="AX132" s="0" t="n">
        <f aca="false">IF($B42=0,0,IF(SIN(AX$12)=0,999999999,(SIN(AX$12)*COS($E42)+SIN($E42)*COS(AX$12))/SIN(AX$12)*$B42))</f>
        <v>0.753458600214886</v>
      </c>
      <c r="AY132" s="0" t="n">
        <f aca="false">IF($B42=0,0,IF(SIN(AY$12)=0,999999999,(SIN(AY$12)*COS($E42)+SIN($E42)*COS(AY$12))/SIN(AY$12)*$B42))</f>
        <v>0.743785669478645</v>
      </c>
      <c r="AZ132" s="0" t="n">
        <f aca="false">IF($B42=0,0,IF(SIN(AZ$12)=0,999999999,(SIN(AZ$12)*COS($E42)+SIN($E42)*COS(AZ$12))/SIN(AZ$12)*$B42))</f>
        <v>0.734444628847171</v>
      </c>
      <c r="BA132" s="0" t="n">
        <f aca="false">IF($B42=0,0,IF(SIN(BA$12)=0,999999999,(SIN(BA$12)*COS($E42)+SIN($E42)*COS(BA$12))/SIN(BA$12)*$B42))</f>
        <v>0.725413276220895</v>
      </c>
      <c r="BB132" s="0" t="n">
        <f aca="false">IF($B42=0,0,IF(SIN(BB$12)=0,999999999,(SIN(BB$12)*COS($E42)+SIN($E42)*COS(BB$12))/SIN(BB$12)*$B42))</f>
        <v>0.716671223296286</v>
      </c>
      <c r="BC132" s="0" t="n">
        <f aca="false">IF($B42=0,0,IF(SIN(BC$12)=0,999999999,(SIN(BC$12)*COS($E42)+SIN($E42)*COS(BC$12))/SIN(BC$12)*$B42))</f>
        <v>0.708199709307718</v>
      </c>
      <c r="BD132" s="0" t="n">
        <f aca="false">IF($B42=0,0,IF(SIN(BD$12)=0,999999999,(SIN(BD$12)*COS($E42)+SIN($E42)*COS(BD$12))/SIN(BD$12)*$B42))</f>
        <v>0.699981437063706</v>
      </c>
      <c r="BE132" s="0" t="n">
        <f aca="false">IF($B42=0,0,IF(SIN(BE$12)=0,999999999,(SIN(BE$12)*COS($E42)+SIN($E42)*COS(BE$12))/SIN(BE$12)*$B42))</f>
        <v>0.692000428214601</v>
      </c>
      <c r="BF132" s="0" t="n">
        <f aca="false">IF($B42=0,0,IF(SIN(BF$12)=0,999999999,(SIN(BF$12)*COS($E42)+SIN($E42)*COS(BF$12))/SIN(BF$12)*$B42))</f>
        <v>0.684241895159872</v>
      </c>
      <c r="BG132" s="0" t="n">
        <f aca="false">IF($B42=0,0,IF(SIN(BG$12)=0,999999999,(SIN(BG$12)*COS($E42)+SIN($E42)*COS(BG$12))/SIN(BG$12)*$B42))</f>
        <v>0.676692127394153</v>
      </c>
      <c r="BH132" s="0" t="n">
        <f aca="false">IF($B42=0,0,IF(SIN(BH$12)=0,999999999,(SIN(BH$12)*COS($E42)+SIN($E42)*COS(BH$12))/SIN(BH$12)*$B42))</f>
        <v>0.669338390417074</v>
      </c>
      <c r="BI132" s="0" t="n">
        <f aca="false">IF($B42=0,0,IF(SIN(BI$12)=0,999999999,(SIN(BI$12)*COS($E42)+SIN($E42)*COS(BI$12))/SIN(BI$12)*$B42))</f>
        <v>0.662168835604401</v>
      </c>
      <c r="BJ132" s="0" t="n">
        <f aca="false">IF($B42=0,0,IF(SIN(BJ$12)=0,999999999,(SIN(BJ$12)*COS($E42)+SIN($E42)*COS(BJ$12))/SIN(BJ$12)*$B42))</f>
        <v>0.655172419666727</v>
      </c>
      <c r="BK132" s="0" t="n">
        <f aca="false">IF($B42=0,0,IF(SIN(BK$12)=0,999999999,(SIN(BK$12)*COS($E42)+SIN($E42)*COS(BK$12))/SIN(BK$12)*$B42))</f>
        <v>0.648338832514525</v>
      </c>
      <c r="BL132" s="0" t="n">
        <f aca="false">IF($B42=0,0,IF(SIN(BL$12)=0,999999999,(SIN(BL$12)*COS($E42)+SIN($E42)*COS(BL$12))/SIN(BL$12)*$B42))</f>
        <v>0.641658432511056</v>
      </c>
      <c r="BM132" s="0" t="n">
        <f aca="false">IF($B42=0,0,IF(SIN(BM$12)=0,999999999,(SIN(BM$12)*COS($E42)+SIN($E42)*COS(BM$12))/SIN(BM$12)*$B42))</f>
        <v>0.635122188232463</v>
      </c>
      <c r="BN132" s="0" t="n">
        <f aca="false">IF($B42=0,0,IF(SIN(BN$12)=0,999999999,(SIN(BN$12)*COS($E42)+SIN($E42)*COS(BN$12))/SIN(BN$12)*$B42))</f>
        <v>0.628721625971527</v>
      </c>
      <c r="BO132" s="0" t="n">
        <f aca="false">IF($B42=0,0,IF(SIN(BO$12)=0,999999999,(SIN(BO$12)*COS($E42)+SIN($E42)*COS(BO$12))/SIN(BO$12)*$B42))</f>
        <v>0.622448782321426</v>
      </c>
      <c r="BP132" s="0" t="n">
        <f aca="false">IF($B42=0,0,IF(SIN(BP$12)=0,999999999,(SIN(BP$12)*COS($E42)+SIN($E42)*COS(BP$12))/SIN(BP$12)*$B42))</f>
        <v>0.616296161261137</v>
      </c>
      <c r="BQ132" s="0" t="n">
        <f aca="false">IF($B42=0,0,IF(SIN(BQ$12)=0,999999999,(SIN(BQ$12)*COS($E42)+SIN($E42)*COS(BQ$12))/SIN(BQ$12)*$B42))</f>
        <v>0.610256695237258</v>
      </c>
      <c r="BR132" s="0" t="n">
        <f aca="false">IF($B42=0,0,IF(SIN(BR$12)=0,999999999,(SIN(BR$12)*COS($E42)+SIN($E42)*COS(BR$12))/SIN(BR$12)*$B42))</f>
        <v>0.604323709799834</v>
      </c>
      <c r="BS132" s="0" t="n">
        <f aca="false">IF($B42=0,0,IF(SIN(BS$12)=0,999999999,(SIN(BS$12)*COS($E42)+SIN($E42)*COS(BS$12))/SIN(BS$12)*$B42))</f>
        <v>0.598490891403841</v>
      </c>
      <c r="BT132" s="0" t="n">
        <f aca="false">IF($B42=0,0,IF(SIN(BT$12)=0,999999999,(SIN(BT$12)*COS($E42)+SIN($E42)*COS(BT$12))/SIN(BT$12)*$B42))</f>
        <v>0.59275225803469</v>
      </c>
      <c r="BU132" s="0" t="n">
        <f aca="false">IF($B42=0,0,IF(SIN(BU$12)=0,999999999,(SIN(BU$12)*COS($E42)+SIN($E42)*COS(BU$12))/SIN(BU$12)*$B42))</f>
        <v>0.58710213235648</v>
      </c>
      <c r="BV132" s="0" t="n">
        <f aca="false">IF($B42=0,0,IF(SIN(BV$12)=0,999999999,(SIN(BV$12)*COS($E42)+SIN($E42)*COS(BV$12))/SIN(BV$12)*$B42))</f>
        <v>0.581535117116713</v>
      </c>
      <c r="BW132" s="0" t="n">
        <f aca="false">IF($B42=0,0,IF(SIN(BW$12)=0,999999999,(SIN(BW$12)*COS($E42)+SIN($E42)*COS(BW$12))/SIN(BW$12)*$B42))</f>
        <v>0.576046072571642</v>
      </c>
      <c r="BX132" s="0" t="n">
        <f aca="false">IF($B42=0,0,IF(SIN(BX$12)=0,999999999,(SIN(BX$12)*COS($E42)+SIN($E42)*COS(BX$12))/SIN(BX$12)*$B42))</f>
        <v>0.570630095722818</v>
      </c>
      <c r="BY132" s="0" t="n">
        <f aca="false">IF($B42=0,0,IF(SIN(BY$12)=0,999999999,(SIN(BY$12)*COS($E42)+SIN($E42)*COS(BY$12))/SIN(BY$12)*$B42))</f>
        <v>0.565282501178503</v>
      </c>
      <c r="BZ132" s="0" t="n">
        <f aca="false">IF($B42=0,0,IF(SIN(BZ$12)=0,999999999,(SIN(BZ$12)*COS($E42)+SIN($E42)*COS(BZ$12))/SIN(BZ$12)*$B42))</f>
        <v>0.55999880347374</v>
      </c>
      <c r="CA132" s="0" t="n">
        <f aca="false">IF($B42=0,0,IF(SIN(CA$12)=0,999999999,(SIN(CA$12)*COS($E42)+SIN($E42)*COS(CA$12))/SIN(CA$12)*$B42))</f>
        <v>0.554774700700483</v>
      </c>
      <c r="CB132" s="0" t="n">
        <f aca="false">IF($B42=0,0,IF(SIN(CB$12)=0,999999999,(SIN(CB$12)*COS($E42)+SIN($E42)*COS(CB$12))/SIN(CB$12)*$B42))</f>
        <v>0.549606059314589</v>
      </c>
      <c r="CC132" s="0" t="n">
        <f aca="false">IF($B42=0,0,IF(SIN(CC$12)=0,999999999,(SIN(CC$12)*COS($E42)+SIN($E42)*COS(CC$12))/SIN(CC$12)*$B42))</f>
        <v>0.5444889</v>
      </c>
      <c r="CD132" s="0" t="n">
        <f aca="false">IF($B42=0,0,IF(SIN(CD$12)=0,999999999,(SIN(CD$12)*COS($E42)+SIN($E42)*COS(CD$12))/SIN(CD$12)*$B42))</f>
        <v>0.539419384482285</v>
      </c>
      <c r="CE132" s="0" t="n">
        <f aca="false">IF($B42=0,0,IF(SIN(CE$12)=0,999999999,(SIN(CE$12)*COS($E42)+SIN($E42)*COS(CE$12))/SIN(CE$12)*$B42))</f>
        <v>0.534393803194119</v>
      </c>
      <c r="CF132" s="0" t="n">
        <f aca="false">IF($B42=0,0,IF(SIN(CF$12)=0,999999999,(SIN(CF$12)*COS($E42)+SIN($E42)*COS(CF$12))/SIN(CF$12)*$B42))</f>
        <v>0.529408563704391</v>
      </c>
      <c r="CG132" s="0" t="n">
        <f aca="false">IF($B42=0,0,IF(SIN(CG$12)=0,999999999,(SIN(CG$12)*COS($E42)+SIN($E42)*COS(CG$12))/SIN(CG$12)*$B42))</f>
        <v>0.524460179830673</v>
      </c>
      <c r="CH132" s="0" t="n">
        <f aca="false">IF($B42=0,0,IF(SIN(CH$12)=0,999999999,(SIN(CH$12)*COS($E42)+SIN($E42)*COS(CH$12))/SIN(CH$12)*$B42))</f>
        <v>0.519545261361782</v>
      </c>
      <c r="CI132" s="0" t="n">
        <f aca="false">IF($B42=0,0,IF(SIN(CI$12)=0,999999999,(SIN(CI$12)*COS($E42)+SIN($E42)*COS(CI$12))/SIN(CI$12)*$B42))</f>
        <v>0.514660504323356</v>
      </c>
      <c r="CJ132" s="0" t="n">
        <f aca="false">IF($B42=0,0,IF(SIN(CJ$12)=0,999999999,(SIN(CJ$12)*COS($E42)+SIN($E42)*COS(CJ$12))/SIN(CJ$12)*$B42))</f>
        <v>0.509802681724738</v>
      </c>
      <c r="CK132" s="0" t="n">
        <f aca="false">IF($B42=0,0,IF(SIN(CK$12)=0,999999999,(SIN(CK$12)*COS($E42)+SIN($E42)*COS(CK$12))/SIN(CK$12)*$B42))</f>
        <v>0.504968634730148</v>
      </c>
      <c r="CL132" s="0" t="n">
        <f aca="false">IF($B42=0,0,IF(SIN(CL$12)=0,999999999,(SIN(CL$12)*COS($E42)+SIN($E42)*COS(CL$12))/SIN(CL$12)*$B42))</f>
        <v>0.50015526420122</v>
      </c>
      <c r="CM132" s="0" t="n">
        <f aca="false">IF($B42=0,0,IF(SIN(CM$12)=0,999999999,(SIN(CM$12)*COS($E42)+SIN($E42)*COS(CM$12))/SIN(CM$12)*$B42))</f>
        <v>0.495359522561495</v>
      </c>
      <c r="CN132" s="0" t="n">
        <f aca="false">IF($B42=0,0,IF(SIN(CN$12)=0,999999999,(SIN(CN$12)*COS($E42)+SIN($E42)*COS(CN$12))/SIN(CN$12)*$B42))</f>
        <v>0.490578405936459</v>
      </c>
      <c r="CO132" s="0" t="n">
        <f aca="false">IF($B42=0,0,IF(SIN(CO$12)=0,999999999,(SIN(CO$12)*COS($E42)+SIN($E42)*COS(CO$12))/SIN(CO$12)*$B42))</f>
        <v>0.485808946525278</v>
      </c>
      <c r="CP132" s="0" t="n">
        <f aca="false">IF($B42=0,0,IF(SIN(CP$12)=0,999999999,(SIN(CP$12)*COS($E42)+SIN($E42)*COS(CP$12))/SIN(CP$12)*$B42))</f>
        <v>0.481048205162503</v>
      </c>
      <c r="CQ132" s="0" t="n">
        <f aca="false">IF($B42=0,0,IF(SIN(CQ$12)=0,999999999,(SIN(CQ$12)*COS($E42)+SIN($E42)*COS(CQ$12))/SIN(CQ$12)*$B42))</f>
        <v>0.476293264029742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16.6574717083323</v>
      </c>
      <c r="H133" s="0" t="n">
        <f aca="false">IF($B43=0,0,IF(SIN(H$12)=0,999999999,(SIN(H$12)*COS($E43)+SIN($E43)*COS(H$12))/SIN(H$12)*$B43))</f>
        <v>8.56139028770529</v>
      </c>
      <c r="I133" s="0" t="n">
        <f aca="false">IF($B43=0,0,IF(SIN(I$12)=0,999999999,(SIN(I$12)*COS($E43)+SIN($E43)*COS(I$12))/SIN(I$12)*$B43))</f>
        <v>5.86160005465358</v>
      </c>
      <c r="J133" s="0" t="n">
        <f aca="false">IF($B43=0,0,IF(SIN(J$12)=0,999999999,(SIN(J$12)*COS($E43)+SIN($E43)*COS(J$12))/SIN(J$12)*$B43))</f>
        <v>4.51088211725543</v>
      </c>
      <c r="K133" s="0" t="n">
        <f aca="false">IF($B43=0,0,IF(SIN(K$12)=0,999999999,(SIN(K$12)*COS($E43)+SIN($E43)*COS(K$12))/SIN(K$12)*$B43))</f>
        <v>3.69979253624067</v>
      </c>
      <c r="L133" s="0" t="n">
        <f aca="false">IF($B43=0,0,IF(SIN(L$12)=0,999999999,(SIN(L$12)*COS($E43)+SIN($E43)*COS(L$12))/SIN(L$12)*$B43))</f>
        <v>3.15851653070603</v>
      </c>
      <c r="M133" s="0" t="n">
        <f aca="false">IF($B43=0,0,IF(SIN(M$12)=0,999999999,(SIN(M$12)*COS($E43)+SIN($E43)*COS(M$12))/SIN(M$12)*$B43))</f>
        <v>2.77141907883065</v>
      </c>
      <c r="N133" s="0" t="n">
        <f aca="false">IF($B43=0,0,IF(SIN(N$12)=0,999999999,(SIN(N$12)*COS($E43)+SIN($E43)*COS(N$12))/SIN(N$12)*$B43))</f>
        <v>2.4806825679659</v>
      </c>
      <c r="O133" s="0" t="n">
        <f aca="false">IF($B43=0,0,IF(SIN(O$12)=0,999999999,(SIN(O$12)*COS($E43)+SIN($E43)*COS(O$12))/SIN(O$12)*$B43))</f>
        <v>2.25418601125202</v>
      </c>
      <c r="P133" s="0" t="n">
        <f aca="false">IF($B43=0,0,IF(SIN(P$12)=0,999999999,(SIN(P$12)*COS($E43)+SIN($E43)*COS(P$12))/SIN(P$12)*$B43))</f>
        <v>2.07265673419211</v>
      </c>
      <c r="Q133" s="0" t="n">
        <f aca="false">IF($B43=0,0,IF(SIN(Q$12)=0,999999999,(SIN(Q$12)*COS($E43)+SIN($E43)*COS(Q$12))/SIN(Q$12)*$B43))</f>
        <v>1.92383023211884</v>
      </c>
      <c r="R133" s="0" t="n">
        <f aca="false">IF($B43=0,0,IF(SIN(R$12)=0,999999999,(SIN(R$12)*COS($E43)+SIN($E43)*COS(R$12))/SIN(R$12)*$B43))</f>
        <v>1.79953009886553</v>
      </c>
      <c r="S133" s="0" t="n">
        <f aca="false">IF($B43=0,0,IF(SIN(S$12)=0,999999999,(SIN(S$12)*COS($E43)+SIN($E43)*COS(S$12))/SIN(S$12)*$B43))</f>
        <v>1.69409568060769</v>
      </c>
      <c r="T133" s="0" t="n">
        <f aca="false">IF($B43=0,0,IF(SIN(T$12)=0,999999999,(SIN(T$12)*COS($E43)+SIN($E43)*COS(T$12))/SIN(T$12)*$B43))</f>
        <v>1.6034835922887</v>
      </c>
      <c r="U133" s="0" t="n">
        <f aca="false">IF($B43=0,0,IF(SIN(U$12)=0,999999999,(SIN(U$12)*COS($E43)+SIN($E43)*COS(U$12))/SIN(U$12)*$B43))</f>
        <v>1.52472862742287</v>
      </c>
      <c r="V133" s="0" t="n">
        <f aca="false">IF($B43=0,0,IF(SIN(V$12)=0,999999999,(SIN(V$12)*COS($E43)+SIN($E43)*COS(V$12))/SIN(V$12)*$B43))</f>
        <v>1.45560682667219</v>
      </c>
      <c r="W133" s="0" t="n">
        <f aca="false">IF($B43=0,0,IF(SIN(W$12)=0,999999999,(SIN(W$12)*COS($E43)+SIN($E43)*COS(W$12))/SIN(W$12)*$B43))</f>
        <v>1.39441746334777</v>
      </c>
      <c r="X133" s="0" t="n">
        <f aca="false">IF($B43=0,0,IF(SIN(X$12)=0,999999999,(SIN(X$12)*COS($E43)+SIN($E43)*COS(X$12))/SIN(X$12)*$B43))</f>
        <v>1.33983770036424</v>
      </c>
      <c r="Y133" s="0" t="n">
        <f aca="false">IF($B43=0,0,IF(SIN(Y$12)=0,999999999,(SIN(Y$12)*COS($E43)+SIN($E43)*COS(Y$12))/SIN(Y$12)*$B43))</f>
        <v>1.29082314495275</v>
      </c>
      <c r="Z133" s="0" t="n">
        <f aca="false">IF($B43=0,0,IF(SIN(Z$12)=0,999999999,(SIN(Z$12)*COS($E43)+SIN($E43)*COS(Z$12))/SIN(Z$12)*$B43))</f>
        <v>1.24653823691603</v>
      </c>
      <c r="AA133" s="0" t="n">
        <f aca="false">IF($B43=0,0,IF(SIN(AA$12)=0,999999999,(SIN(AA$12)*COS($E43)+SIN($E43)*COS(AA$12))/SIN(AA$12)*$B43))</f>
        <v>1.20630652591031</v>
      </c>
      <c r="AB133" s="0" t="n">
        <f aca="false">IF($B43=0,0,IF(SIN(AB$12)=0,999999999,(SIN(AB$12)*COS($E43)+SIN($E43)*COS(AB$12))/SIN(AB$12)*$B43))</f>
        <v>1.16957450942619</v>
      </c>
      <c r="AC133" s="0" t="n">
        <f aca="false">IF($B43=0,0,IF(SIN(AC$12)=0,999999999,(SIN(AC$12)*COS($E43)+SIN($E43)*COS(AC$12))/SIN(AC$12)*$B43))</f>
        <v>1.13588490429804</v>
      </c>
      <c r="AD133" s="0" t="n">
        <f aca="false">IF($B43=0,0,IF(SIN(AD$12)=0,999999999,(SIN(AD$12)*COS($E43)+SIN($E43)*COS(AD$12))/SIN(AD$12)*$B43))</f>
        <v>1.10485660029488</v>
      </c>
      <c r="AE133" s="0" t="n">
        <f aca="false">IF($B43=0,0,IF(SIN(AE$12)=0,999999999,(SIN(AE$12)*COS($E43)+SIN($E43)*COS(AE$12))/SIN(AE$12)*$B43))</f>
        <v>1.07616942480859</v>
      </c>
      <c r="AF133" s="0" t="n">
        <f aca="false">IF($B43=0,0,IF(SIN(AF$12)=0,999999999,(SIN(AF$12)*COS($E43)+SIN($E43)*COS(AF$12))/SIN(AF$12)*$B43))</f>
        <v>1.04955242334286</v>
      </c>
      <c r="AG133" s="0" t="n">
        <f aca="false">IF($B43=0,0,IF(SIN(AG$12)=0,999999999,(SIN(AG$12)*COS($E43)+SIN($E43)*COS(AG$12))/SIN(AG$12)*$B43))</f>
        <v>1.02477474429748</v>
      </c>
      <c r="AH133" s="0" t="n">
        <f aca="false">IF($B43=0,0,IF(SIN(AH$12)=0,999999999,(SIN(AH$12)*COS($E43)+SIN($E43)*COS(AH$12))/SIN(AH$12)*$B43))</f>
        <v>1.00163847697292</v>
      </c>
      <c r="AI133" s="0" t="n">
        <f aca="false">IF($B43=0,0,IF(SIN(AI$12)=0,999999999,(SIN(AI$12)*COS($E43)+SIN($E43)*COS(AI$12))/SIN(AI$12)*$B43))</f>
        <v>0.979972971326712</v>
      </c>
      <c r="AJ133" s="0" t="n">
        <f aca="false">IF($B43=0,0,IF(SIN(AJ$12)=0,999999999,(SIN(AJ$12)*COS($E43)+SIN($E43)*COS(AJ$12))/SIN(AJ$12)*$B43))</f>
        <v>0.959630293738165</v>
      </c>
      <c r="AK133" s="0" t="n">
        <f aca="false">IF($B43=0,0,IF(SIN(AK$12)=0,999999999,(SIN(AK$12)*COS($E43)+SIN($E43)*COS(AK$12))/SIN(AK$12)*$B43))</f>
        <v>0.940481562261915</v>
      </c>
      <c r="AL133" s="0" t="n">
        <f aca="false">IF($B43=0,0,IF(SIN(AL$12)=0,999999999,(SIN(AL$12)*COS($E43)+SIN($E43)*COS(AL$12))/SIN(AL$12)*$B43))</f>
        <v>0.922413968980552</v>
      </c>
      <c r="AM133" s="0" t="n">
        <f aca="false">IF($B43=0,0,IF(SIN(AM$12)=0,999999999,(SIN(AM$12)*COS($E43)+SIN($E43)*COS(AM$12))/SIN(AM$12)*$B43))</f>
        <v>0.905328343706495</v>
      </c>
      <c r="AN133" s="0" t="n">
        <f aca="false">IF($B43=0,0,IF(SIN(AN$12)=0,999999999,(SIN(AN$12)*COS($E43)+SIN($E43)*COS(AN$12))/SIN(AN$12)*$B43))</f>
        <v>0.889137147577221</v>
      </c>
      <c r="AO133" s="0" t="n">
        <f aca="false">IF($B43=0,0,IF(SIN(AO$12)=0,999999999,(SIN(AO$12)*COS($E43)+SIN($E43)*COS(AO$12))/SIN(AO$12)*$B43))</f>
        <v>0.873762810563506</v>
      </c>
      <c r="AP133" s="0" t="n">
        <f aca="false">IF($B43=0,0,IF(SIN(AP$12)=0,999999999,(SIN(AP$12)*COS($E43)+SIN($E43)*COS(AP$12))/SIN(AP$12)*$B43))</f>
        <v>0.859136346016963</v>
      </c>
      <c r="AQ133" s="0" t="n">
        <f aca="false">IF($B43=0,0,IF(SIN(AQ$12)=0,999999999,(SIN(AQ$12)*COS($E43)+SIN($E43)*COS(AQ$12))/SIN(AQ$12)*$B43))</f>
        <v>0.845196189842261</v>
      </c>
      <c r="AR133" s="0" t="n">
        <f aca="false">IF($B43=0,0,IF(SIN(AR$12)=0,999999999,(SIN(AR$12)*COS($E43)+SIN($E43)*COS(AR$12))/SIN(AR$12)*$B43))</f>
        <v>0.831887222913951</v>
      </c>
      <c r="AS133" s="0" t="n">
        <f aca="false">IF($B43=0,0,IF(SIN(AS$12)=0,999999999,(SIN(AS$12)*COS($E43)+SIN($E43)*COS(AS$12))/SIN(AS$12)*$B43))</f>
        <v>0.819159943845924</v>
      </c>
      <c r="AT133" s="0" t="n">
        <f aca="false">IF($B43=0,0,IF(SIN(AT$12)=0,999999999,(SIN(AT$12)*COS($E43)+SIN($E43)*COS(AT$12))/SIN(AT$12)*$B43))</f>
        <v>0.80696976579983</v>
      </c>
      <c r="AU133" s="0" t="n">
        <f aca="false">IF($B43=0,0,IF(SIN(AU$12)=0,999999999,(SIN(AU$12)*COS($E43)+SIN($E43)*COS(AU$12))/SIN(AU$12)*$B43))</f>
        <v>0.795276416153016</v>
      </c>
      <c r="AV133" s="0" t="n">
        <f aca="false">IF($B43=0,0,IF(SIN(AV$12)=0,999999999,(SIN(AV$12)*COS($E43)+SIN($E43)*COS(AV$12))/SIN(AV$12)*$B43))</f>
        <v>0.784043421880634</v>
      </c>
      <c r="AW133" s="0" t="n">
        <f aca="false">IF($B43=0,0,IF(SIN(AW$12)=0,999999999,(SIN(AW$12)*COS($E43)+SIN($E43)*COS(AW$12))/SIN(AW$12)*$B43))</f>
        <v>0.773237666696238</v>
      </c>
      <c r="AX133" s="0" t="n">
        <f aca="false">IF($B43=0,0,IF(SIN(AX$12)=0,999999999,(SIN(AX$12)*COS($E43)+SIN($E43)*COS(AX$12))/SIN(AX$12)*$B43))</f>
        <v>0.762829008532481</v>
      </c>
      <c r="AY133" s="0" t="n">
        <f aca="false">IF($B43=0,0,IF(SIN(AY$12)=0,999999999,(SIN(AY$12)*COS($E43)+SIN($E43)*COS(AY$12))/SIN(AY$12)*$B43))</f>
        <v>0.752789947973309</v>
      </c>
      <c r="AZ133" s="0" t="n">
        <f aca="false">IF($B43=0,0,IF(SIN(AZ$12)=0,999999999,(SIN(AZ$12)*COS($E43)+SIN($E43)*COS(AZ$12))/SIN(AZ$12)*$B43))</f>
        <v>0.743095339881707</v>
      </c>
      <c r="BA133" s="0" t="n">
        <f aca="false">IF($B43=0,0,IF(SIN(BA$12)=0,999999999,(SIN(BA$12)*COS($E43)+SIN($E43)*COS(BA$12))/SIN(BA$12)*$B43))</f>
        <v>0.733722141787077</v>
      </c>
      <c r="BB133" s="0" t="n">
        <f aca="false">IF($B43=0,0,IF(SIN(BB$12)=0,999999999,(SIN(BB$12)*COS($E43)+SIN($E43)*COS(BB$12))/SIN(BB$12)*$B43))</f>
        <v>0.724649193668796</v>
      </c>
      <c r="BC133" s="0" t="n">
        <f aca="false">IF($B43=0,0,IF(SIN(BC$12)=0,999999999,(SIN(BC$12)*COS($E43)+SIN($E43)*COS(BC$12))/SIN(BC$12)*$B43))</f>
        <v>0.715857024648038</v>
      </c>
      <c r="BD133" s="0" t="n">
        <f aca="false">IF($B43=0,0,IF(SIN(BD$12)=0,999999999,(SIN(BD$12)*COS($E43)+SIN($E43)*COS(BD$12))/SIN(BD$12)*$B43))</f>
        <v>0.707327682817822</v>
      </c>
      <c r="BE133" s="0" t="n">
        <f aca="false">IF($B43=0,0,IF(SIN(BE$12)=0,999999999,(SIN(BE$12)*COS($E43)+SIN($E43)*COS(BE$12))/SIN(BE$12)*$B43))</f>
        <v>0.699044585032446</v>
      </c>
      <c r="BF133" s="0" t="n">
        <f aca="false">IF($B43=0,0,IF(SIN(BF$12)=0,999999999,(SIN(BF$12)*COS($E43)+SIN($E43)*COS(BF$12))/SIN(BF$12)*$B43))</f>
        <v>0.690992383966335</v>
      </c>
      <c r="BG133" s="0" t="n">
        <f aca="false">IF($B43=0,0,IF(SIN(BG$12)=0,999999999,(SIN(BG$12)*COS($E43)+SIN($E43)*COS(BG$12))/SIN(BG$12)*$B43))</f>
        <v>0.683156850158181</v>
      </c>
      <c r="BH133" s="0" t="n">
        <f aca="false">IF($B43=0,0,IF(SIN(BH$12)=0,999999999,(SIN(BH$12)*COS($E43)+SIN($E43)*COS(BH$12))/SIN(BH$12)*$B43))</f>
        <v>0.675524767094408</v>
      </c>
      <c r="BI133" s="0" t="n">
        <f aca="false">IF($B43=0,0,IF(SIN(BI$12)=0,999999999,(SIN(BI$12)*COS($E43)+SIN($E43)*COS(BI$12))/SIN(BI$12)*$B43))</f>
        <v>0.668083837668845</v>
      </c>
      <c r="BJ133" s="0" t="n">
        <f aca="false">IF($B43=0,0,IF(SIN(BJ$12)=0,999999999,(SIN(BJ$12)*COS($E43)+SIN($E43)*COS(BJ$12))/SIN(BJ$12)*$B43))</f>
        <v>0.660822600592855</v>
      </c>
      <c r="BK133" s="0" t="n">
        <f aca="false">IF($B43=0,0,IF(SIN(BK$12)=0,999999999,(SIN(BK$12)*COS($E43)+SIN($E43)*COS(BK$12))/SIN(BK$12)*$B43))</f>
        <v>0.653730355530011</v>
      </c>
      <c r="BL133" s="0" t="n">
        <f aca="false">IF($B43=0,0,IF(SIN(BL$12)=0,999999999,(SIN(BL$12)*COS($E43)+SIN($E43)*COS(BL$12))/SIN(BL$12)*$B43))</f>
        <v>0.646797095898258</v>
      </c>
      <c r="BM133" s="0" t="n">
        <f aca="false">IF($B43=0,0,IF(SIN(BM$12)=0,999999999,(SIN(BM$12)*COS($E43)+SIN($E43)*COS(BM$12))/SIN(BM$12)*$B43))</f>
        <v>0.640013448425574</v>
      </c>
      <c r="BN133" s="0" t="n">
        <f aca="false">IF($B43=0,0,IF(SIN(BN$12)=0,999999999,(SIN(BN$12)*COS($E43)+SIN($E43)*COS(BN$12))/SIN(BN$12)*$B43))</f>
        <v>0.633370618666693</v>
      </c>
      <c r="BO133" s="0" t="n">
        <f aca="false">IF($B43=0,0,IF(SIN(BO$12)=0,999999999,(SIN(BO$12)*COS($E43)+SIN($E43)*COS(BO$12))/SIN(BO$12)*$B43))</f>
        <v>0.626860341792111</v>
      </c>
      <c r="BP133" s="0" t="n">
        <f aca="false">IF($B43=0,0,IF(SIN(BP$12)=0,999999999,(SIN(BP$12)*COS($E43)+SIN($E43)*COS(BP$12))/SIN(BP$12)*$B43))</f>
        <v>0.620474838049129</v>
      </c>
      <c r="BQ133" s="0" t="n">
        <f aca="false">IF($B43=0,0,IF(SIN(BQ$12)=0,999999999,(SIN(BQ$12)*COS($E43)+SIN($E43)*COS(BQ$12))/SIN(BQ$12)*$B43))</f>
        <v>0.614206772370583</v>
      </c>
      <c r="BR133" s="0" t="n">
        <f aca="false">IF($B43=0,0,IF(SIN(BR$12)=0,999999999,(SIN(BR$12)*COS($E43)+SIN($E43)*COS(BR$12))/SIN(BR$12)*$B43))</f>
        <v>0.608049217672105</v>
      </c>
      <c r="BS133" s="0" t="n">
        <f aca="false">IF($B43=0,0,IF(SIN(BS$12)=0,999999999,(SIN(BS$12)*COS($E43)+SIN($E43)*COS(BS$12))/SIN(BS$12)*$B43))</f>
        <v>0.60199562143486</v>
      </c>
      <c r="BT133" s="0" t="n">
        <f aca="false">IF($B43=0,0,IF(SIN(BT$12)=0,999999999,(SIN(BT$12)*COS($E43)+SIN($E43)*COS(BT$12))/SIN(BT$12)*$B43))</f>
        <v>0.5960397752192</v>
      </c>
      <c r="BU133" s="0" t="n">
        <f aca="false">IF($B43=0,0,IF(SIN(BU$12)=0,999999999,(SIN(BU$12)*COS($E43)+SIN($E43)*COS(BU$12))/SIN(BU$12)*$B43))</f>
        <v>0.590175786796542</v>
      </c>
      <c r="BV133" s="0" t="n">
        <f aca="false">IF($B43=0,0,IF(SIN(BV$12)=0,999999999,(SIN(BV$12)*COS($E43)+SIN($E43)*COS(BV$12))/SIN(BV$12)*$B43))</f>
        <v>0.584398054623141</v>
      </c>
      <c r="BW133" s="0" t="n">
        <f aca="false">IF($B43=0,0,IF(SIN(BW$12)=0,999999999,(SIN(BW$12)*COS($E43)+SIN($E43)*COS(BW$12))/SIN(BW$12)*$B43))</f>
        <v>0.578701244410957</v>
      </c>
      <c r="BX133" s="0" t="n">
        <f aca="false">IF($B43=0,0,IF(SIN(BX$12)=0,999999999,(SIN(BX$12)*COS($E43)+SIN($E43)*COS(BX$12))/SIN(BX$12)*$B43))</f>
        <v>0.573080267578289</v>
      </c>
      <c r="BY133" s="0" t="n">
        <f aca="false">IF($B43=0,0,IF(SIN(BY$12)=0,999999999,(SIN(BY$12)*COS($E43)+SIN($E43)*COS(BY$12))/SIN(BY$12)*$B43))</f>
        <v>0.567530261386768</v>
      </c>
      <c r="BZ133" s="0" t="n">
        <f aca="false">IF($B43=0,0,IF(SIN(BZ$12)=0,999999999,(SIN(BZ$12)*COS($E43)+SIN($E43)*COS(BZ$12))/SIN(BZ$12)*$B43))</f>
        <v>0.562046570592235</v>
      </c>
      <c r="CA133" s="0" t="n">
        <f aca="false">IF($B43=0,0,IF(SIN(CA$12)=0,999999999,(SIN(CA$12)*COS($E43)+SIN($E43)*COS(CA$12))/SIN(CA$12)*$B43))</f>
        <v>0.556624730455246</v>
      </c>
      <c r="CB133" s="0" t="n">
        <f aca="false">IF($B43=0,0,IF(SIN(CB$12)=0,999999999,(SIN(CB$12)*COS($E43)+SIN($E43)*COS(CB$12))/SIN(CB$12)*$B43))</f>
        <v>0.551260450972997</v>
      </c>
      <c r="CC133" s="0" t="n">
        <f aca="false">IF($B43=0,0,IF(SIN(CC$12)=0,999999999,(SIN(CC$12)*COS($E43)+SIN($E43)*COS(CC$12))/SIN(CC$12)*$B43))</f>
        <v>0.545949602208452</v>
      </c>
      <c r="CD133" s="0" t="n">
        <f aca="false">IF($B43=0,0,IF(SIN(CD$12)=0,999999999,(SIN(CD$12)*COS($E43)+SIN($E43)*COS(CD$12))/SIN(CD$12)*$B43))</f>
        <v>0.540688200604766</v>
      </c>
      <c r="CE133" s="0" t="n">
        <f aca="false">IF($B43=0,0,IF(SIN(CE$12)=0,999999999,(SIN(CE$12)*COS($E43)+SIN($E43)*COS(CE$12))/SIN(CE$12)*$B43))</f>
        <v>0.535472396183886</v>
      </c>
      <c r="CF133" s="0" t="n">
        <f aca="false">IF($B43=0,0,IF(SIN(CF$12)=0,999999999,(SIN(CF$12)*COS($E43)+SIN($E43)*COS(CF$12))/SIN(CF$12)*$B43))</f>
        <v>0.530298460537697</v>
      </c>
      <c r="CG133" s="0" t="n">
        <f aca="false">IF($B43=0,0,IF(SIN(CG$12)=0,999999999,(SIN(CG$12)*COS($E43)+SIN($E43)*COS(CG$12))/SIN(CG$12)*$B43))</f>
        <v>0.525162775528379</v>
      </c>
      <c r="CH133" s="0" t="n">
        <f aca="false">IF($B43=0,0,IF(SIN(CH$12)=0,999999999,(SIN(CH$12)*COS($E43)+SIN($E43)*COS(CH$12))/SIN(CH$12)*$B43))</f>
        <v>0.520061822621962</v>
      </c>
      <c r="CI133" s="0" t="n">
        <f aca="false">IF($B43=0,0,IF(SIN(CI$12)=0,999999999,(SIN(CI$12)*COS($E43)+SIN($E43)*COS(CI$12))/SIN(CI$12)*$B43))</f>
        <v>0.514992172785447</v>
      </c>
      <c r="CJ133" s="0" t="n">
        <f aca="false">IF($B43=0,0,IF(SIN(CJ$12)=0,999999999,(SIN(CJ$12)*COS($E43)+SIN($E43)*COS(CJ$12))/SIN(CJ$12)*$B43))</f>
        <v>0.509950476883447</v>
      </c>
      <c r="CK133" s="0" t="n">
        <f aca="false">IF($B43=0,0,IF(SIN(CK$12)=0,999999999,(SIN(CK$12)*COS($E43)+SIN($E43)*COS(CK$12))/SIN(CK$12)*$B43))</f>
        <v>0.504933456515177</v>
      </c>
      <c r="CL133" s="0" t="n">
        <f aca="false">IF($B43=0,0,IF(SIN(CL$12)=0,999999999,(SIN(CL$12)*COS($E43)+SIN($E43)*COS(CL$12))/SIN(CL$12)*$B43))</f>
        <v>0.499937895236877</v>
      </c>
      <c r="CM133" s="0" t="n">
        <f aca="false">IF($B43=0,0,IF(SIN(CM$12)=0,999999999,(SIN(CM$12)*COS($E43)+SIN($E43)*COS(CM$12))/SIN(CM$12)*$B43))</f>
        <v>0.494960630118358</v>
      </c>
      <c r="CN133" s="0" t="n">
        <f aca="false">IF($B43=0,0,IF(SIN(CN$12)=0,999999999,(SIN(CN$12)*COS($E43)+SIN($E43)*COS(CN$12))/SIN(CN$12)*$B43))</f>
        <v>0.489998543585539</v>
      </c>
      <c r="CO133" s="0" t="n">
        <f aca="false">IF($B43=0,0,IF(SIN(CO$12)=0,999999999,(SIN(CO$12)*COS($E43)+SIN($E43)*COS(CO$12))/SIN(CO$12)*$B43))</f>
        <v>0.485048555503439</v>
      </c>
      <c r="CP133" s="0" t="n">
        <f aca="false">IF($B43=0,0,IF(SIN(CP$12)=0,999999999,(SIN(CP$12)*COS($E43)+SIN($E43)*COS(CP$12))/SIN(CP$12)*$B43))</f>
        <v>0.480107615456345</v>
      </c>
      <c r="CQ133" s="0" t="n">
        <f aca="false">IF($B43=0,0,IF(SIN(CQ$12)=0,999999999,(SIN(CQ$12)*COS($E43)+SIN($E43)*COS(CQ$12))/SIN(CQ$12)*$B43))</f>
        <v>0.475172695183605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17.2484245217733</v>
      </c>
      <c r="H134" s="0" t="n">
        <f aca="false">IF($B44=0,0,IF(SIN(H$12)=0,999999999,(SIN(H$12)*COS($E44)+SIN($E44)*COS(H$12))/SIN(H$12)*$B44))</f>
        <v>8.85601765790599</v>
      </c>
      <c r="I134" s="0" t="n">
        <f aca="false">IF($B44=0,0,IF(SIN(I$12)=0,999999999,(SIN(I$12)*COS($E44)+SIN($E44)*COS(I$12))/SIN(I$12)*$B44))</f>
        <v>6.05741214670912</v>
      </c>
      <c r="J134" s="0" t="n">
        <f aca="false">IF($B44=0,0,IF(SIN(J$12)=0,999999999,(SIN(J$12)*COS($E44)+SIN($E44)*COS(J$12))/SIN(J$12)*$B44))</f>
        <v>4.65725645409368</v>
      </c>
      <c r="K134" s="0" t="n">
        <f aca="false">IF($B44=0,0,IF(SIN(K$12)=0,999999999,(SIN(K$12)*COS($E44)+SIN($E44)*COS(K$12))/SIN(K$12)*$B44))</f>
        <v>3.81648010646742</v>
      </c>
      <c r="L134" s="0" t="n">
        <f aca="false">IF($B44=0,0,IF(SIN(L$12)=0,999999999,(SIN(L$12)*COS($E44)+SIN($E44)*COS(L$12))/SIN(L$12)*$B44))</f>
        <v>3.25539280656427</v>
      </c>
      <c r="M134" s="0" t="n">
        <f aca="false">IF($B44=0,0,IF(SIN(M$12)=0,999999999,(SIN(M$12)*COS($E44)+SIN($E44)*COS(M$12))/SIN(M$12)*$B44))</f>
        <v>2.85412716417244</v>
      </c>
      <c r="N134" s="0" t="n">
        <f aca="false">IF($B44=0,0,IF(SIN(N$12)=0,999999999,(SIN(N$12)*COS($E44)+SIN($E44)*COS(N$12))/SIN(N$12)*$B44))</f>
        <v>2.55274937872408</v>
      </c>
      <c r="O134" s="0" t="n">
        <f aca="false">IF($B44=0,0,IF(SIN(O$12)=0,999999999,(SIN(O$12)*COS($E44)+SIN($E44)*COS(O$12))/SIN(O$12)*$B44))</f>
        <v>2.31796280007568</v>
      </c>
      <c r="P134" s="0" t="n">
        <f aca="false">IF($B44=0,0,IF(SIN(P$12)=0,999999999,(SIN(P$12)*COS($E44)+SIN($E44)*COS(P$12))/SIN(P$12)*$B44))</f>
        <v>2.12978935274485</v>
      </c>
      <c r="Q134" s="0" t="n">
        <f aca="false">IF($B44=0,0,IF(SIN(Q$12)=0,999999999,(SIN(Q$12)*COS($E44)+SIN($E44)*COS(Q$12))/SIN(Q$12)*$B44))</f>
        <v>1.97551563776677</v>
      </c>
      <c r="R134" s="0" t="n">
        <f aca="false">IF($B44=0,0,IF(SIN(R$12)=0,999999999,(SIN(R$12)*COS($E44)+SIN($E44)*COS(R$12))/SIN(R$12)*$B44))</f>
        <v>1.84666598355789</v>
      </c>
      <c r="S134" s="0" t="n">
        <f aca="false">IF($B44=0,0,IF(SIN(S$12)=0,999999999,(SIN(S$12)*COS($E44)+SIN($E44)*COS(S$12))/SIN(S$12)*$B44))</f>
        <v>1.7373725501667</v>
      </c>
      <c r="T134" s="0" t="n">
        <f aca="false">IF($B44=0,0,IF(SIN(T$12)=0,999999999,(SIN(T$12)*COS($E44)+SIN($E44)*COS(T$12))/SIN(T$12)*$B44))</f>
        <v>1.64344396021697</v>
      </c>
      <c r="U134" s="0" t="n">
        <f aca="false">IF($B44=0,0,IF(SIN(U$12)=0,999999999,(SIN(U$12)*COS($E44)+SIN($E44)*COS(U$12))/SIN(U$12)*$B44))</f>
        <v>1.56180647741947</v>
      </c>
      <c r="V134" s="0" t="n">
        <f aca="false">IF($B44=0,0,IF(SIN(V$12)=0,999999999,(SIN(V$12)*COS($E44)+SIN($E44)*COS(V$12))/SIN(V$12)*$B44))</f>
        <v>1.49015474308971</v>
      </c>
      <c r="W134" s="0" t="n">
        <f aca="false">IF($B44=0,0,IF(SIN(W$12)=0,999999999,(SIN(W$12)*COS($E44)+SIN($E44)*COS(W$12))/SIN(W$12)*$B44))</f>
        <v>1.42672578208011</v>
      </c>
      <c r="X134" s="0" t="n">
        <f aca="false">IF($B44=0,0,IF(SIN(X$12)=0,999999999,(SIN(X$12)*COS($E44)+SIN($E44)*COS(X$12))/SIN(X$12)*$B44))</f>
        <v>1.37014834001978</v>
      </c>
      <c r="Y134" s="0" t="n">
        <f aca="false">IF($B44=0,0,IF(SIN(Y$12)=0,999999999,(SIN(Y$12)*COS($E44)+SIN($E44)*COS(Y$12))/SIN(Y$12)*$B44))</f>
        <v>1.31933979822118</v>
      </c>
      <c r="Z134" s="0" t="n">
        <f aca="false">IF($B44=0,0,IF(SIN(Z$12)=0,999999999,(SIN(Z$12)*COS($E44)+SIN($E44)*COS(Z$12))/SIN(Z$12)*$B44))</f>
        <v>1.27343401406909</v>
      </c>
      <c r="AA134" s="0" t="n">
        <f aca="false">IF($B44=0,0,IF(SIN(AA$12)=0,999999999,(SIN(AA$12)*COS($E44)+SIN($E44)*COS(AA$12))/SIN(AA$12)*$B44))</f>
        <v>1.23172977839659</v>
      </c>
      <c r="AB134" s="0" t="n">
        <f aca="false">IF($B44=0,0,IF(SIN(AB$12)=0,999999999,(SIN(AB$12)*COS($E44)+SIN($E44)*COS(AB$12))/SIN(AB$12)*$B44))</f>
        <v>1.1936533298965</v>
      </c>
      <c r="AC134" s="0" t="n">
        <f aca="false">IF($B44=0,0,IF(SIN(AC$12)=0,999999999,(SIN(AC$12)*COS($E44)+SIN($E44)*COS(AC$12))/SIN(AC$12)*$B44))</f>
        <v>1.15873064833871</v>
      </c>
      <c r="AD134" s="0" t="n">
        <f aca="false">IF($B44=0,0,IF(SIN(AD$12)=0,999999999,(SIN(AD$12)*COS($E44)+SIN($E44)*COS(AD$12))/SIN(AD$12)*$B44))</f>
        <v>1.12656667444057</v>
      </c>
      <c r="AE134" s="0" t="n">
        <f aca="false">IF($B44=0,0,IF(SIN(AE$12)=0,999999999,(SIN(AE$12)*COS($E44)+SIN($E44)*COS(AE$12))/SIN(AE$12)*$B44))</f>
        <v>1.09682951692598</v>
      </c>
      <c r="AF134" s="0" t="n">
        <f aca="false">IF($B44=0,0,IF(SIN(AF$12)=0,999999999,(SIN(AF$12)*COS($E44)+SIN($E44)*COS(AF$12))/SIN(AF$12)*$B44))</f>
        <v>1.06923830406745</v>
      </c>
      <c r="AG134" s="0" t="n">
        <f aca="false">IF($B44=0,0,IF(SIN(AG$12)=0,999999999,(SIN(AG$12)*COS($E44)+SIN($E44)*COS(AG$12))/SIN(AG$12)*$B44))</f>
        <v>1.04355373484346</v>
      </c>
      <c r="AH134" s="0" t="n">
        <f aca="false">IF($B44=0,0,IF(SIN(AH$12)=0,999999999,(SIN(AH$12)*COS($E44)+SIN($E44)*COS(AH$12))/SIN(AH$12)*$B44))</f>
        <v>1.01957065480622</v>
      </c>
      <c r="AI134" s="0" t="n">
        <f aca="false">IF($B44=0,0,IF(SIN(AI$12)=0,999999999,(SIN(AI$12)*COS($E44)+SIN($E44)*COS(AI$12))/SIN(AI$12)*$B44))</f>
        <v>0.997112167934884</v>
      </c>
      <c r="AJ134" s="0" t="n">
        <f aca="false">IF($B44=0,0,IF(SIN(AJ$12)=0,999999999,(SIN(AJ$12)*COS($E44)+SIN($E44)*COS(AJ$12))/SIN(AJ$12)*$B44))</f>
        <v>0.976024926076299</v>
      </c>
      <c r="AK134" s="0" t="n">
        <f aca="false">IF($B44=0,0,IF(SIN(AK$12)=0,999999999,(SIN(AK$12)*COS($E44)+SIN($E44)*COS(AK$12))/SIN(AK$12)*$B44))</f>
        <v>0.956175330064803</v>
      </c>
      <c r="AL134" s="0" t="n">
        <f aca="false">IF($B44=0,0,IF(SIN(AL$12)=0,999999999,(SIN(AL$12)*COS($E44)+SIN($E44)*COS(AL$12))/SIN(AL$12)*$B44))</f>
        <v>0.937446443089709</v>
      </c>
      <c r="AM134" s="0" t="n">
        <f aca="false">IF($B44=0,0,IF(SIN(AM$12)=0,999999999,(SIN(AM$12)*COS($E44)+SIN($E44)*COS(AM$12))/SIN(AM$12)*$B44))</f>
        <v>0.919735465226006</v>
      </c>
      <c r="AN134" s="0" t="n">
        <f aca="false">IF($B44=0,0,IF(SIN(AN$12)=0,999999999,(SIN(AN$12)*COS($E44)+SIN($E44)*COS(AN$12))/SIN(AN$12)*$B44))</f>
        <v>0.902951653592968</v>
      </c>
      <c r="AO134" s="0" t="n">
        <f aca="false">IF($B44=0,0,IF(SIN(AO$12)=0,999999999,(SIN(AO$12)*COS($E44)+SIN($E44)*COS(AO$12))/SIN(AO$12)*$B44))</f>
        <v>0.887014599013381</v>
      </c>
      <c r="AP134" s="0" t="n">
        <f aca="false">IF($B44=0,0,IF(SIN(AP$12)=0,999999999,(SIN(AP$12)*COS($E44)+SIN($E44)*COS(AP$12))/SIN(AP$12)*$B44))</f>
        <v>0.871852789852003</v>
      </c>
      <c r="AQ134" s="0" t="n">
        <f aca="false">IF($B44=0,0,IF(SIN(AQ$12)=0,999999999,(SIN(AQ$12)*COS($E44)+SIN($E44)*COS(AQ$12))/SIN(AQ$12)*$B44))</f>
        <v>0.857402408700217</v>
      </c>
      <c r="AR134" s="0" t="n">
        <f aca="false">IF($B44=0,0,IF(SIN(AR$12)=0,999999999,(SIN(AR$12)*COS($E44)+SIN($E44)*COS(AR$12))/SIN(AR$12)*$B44))</f>
        <v>0.843606319012241</v>
      </c>
      <c r="AS134" s="0" t="n">
        <f aca="false">IF($B44=0,0,IF(SIN(AS$12)=0,999999999,(SIN(AS$12)*COS($E44)+SIN($E44)*COS(AS$12))/SIN(AS$12)*$B44))</f>
        <v>0.830413207597041</v>
      </c>
      <c r="AT134" s="0" t="n">
        <f aca="false">IF($B44=0,0,IF(SIN(AT$12)=0,999999999,(SIN(AT$12)*COS($E44)+SIN($E44)*COS(AT$12))/SIN(AT$12)*$B44))</f>
        <v>0.817776855689172</v>
      </c>
      <c r="AU134" s="0" t="n">
        <f aca="false">IF($B44=0,0,IF(SIN(AU$12)=0,999999999,(SIN(AU$12)*COS($E44)+SIN($E44)*COS(AU$12))/SIN(AU$12)*$B44))</f>
        <v>0.805655516643903</v>
      </c>
      <c r="AV134" s="0" t="n">
        <f aca="false">IF($B44=0,0,IF(SIN(AV$12)=0,999999999,(SIN(AV$12)*COS($E44)+SIN($E44)*COS(AV$12))/SIN(AV$12)*$B44))</f>
        <v>0.794011382483747</v>
      </c>
      <c r="AW134" s="0" t="n">
        <f aca="false">IF($B44=0,0,IF(SIN(AW$12)=0,999999999,(SIN(AW$12)*COS($E44)+SIN($E44)*COS(AW$12))/SIN(AW$12)*$B44))</f>
        <v>0.782810124829922</v>
      </c>
      <c r="AX134" s="0" t="n">
        <f aca="false">IF($B44=0,0,IF(SIN(AX$12)=0,999999999,(SIN(AX$12)*COS($E44)+SIN($E44)*COS(AX$12))/SIN(AX$12)*$B44))</f>
        <v>0.772020498382415</v>
      </c>
      <c r="AY134" s="0" t="n">
        <f aca="false">IF($B44=0,0,IF(SIN(AY$12)=0,999999999,(SIN(AY$12)*COS($E44)+SIN($E44)*COS(AY$12))/SIN(AY$12)*$B44))</f>
        <v>0.76161399721644</v>
      </c>
      <c r="AZ134" s="0" t="n">
        <f aca="false">IF($B44=0,0,IF(SIN(AZ$12)=0,999999999,(SIN(AZ$12)*COS($E44)+SIN($E44)*COS(AZ$12))/SIN(AZ$12)*$B44))</f>
        <v>0.751564555855442</v>
      </c>
      <c r="BA134" s="0" t="n">
        <f aca="false">IF($B44=0,0,IF(SIN(BA$12)=0,999999999,(SIN(BA$12)*COS($E44)+SIN($E44)*COS(BA$12))/SIN(BA$12)*$B44))</f>
        <v>0.74184828844917</v>
      </c>
      <c r="BB134" s="0" t="n">
        <f aca="false">IF($B44=0,0,IF(SIN(BB$12)=0,999999999,(SIN(BB$12)*COS($E44)+SIN($E44)*COS(BB$12))/SIN(BB$12)*$B44))</f>
        <v>0.732443260497082</v>
      </c>
      <c r="BC134" s="0" t="n">
        <f aca="false">IF($B44=0,0,IF(SIN(BC$12)=0,999999999,(SIN(BC$12)*COS($E44)+SIN($E44)*COS(BC$12))/SIN(BC$12)*$B44))</f>
        <v>0.723329288464871</v>
      </c>
      <c r="BD134" s="0" t="n">
        <f aca="false">IF($B44=0,0,IF(SIN(BD$12)=0,999999999,(SIN(BD$12)*COS($E44)+SIN($E44)*COS(BD$12))/SIN(BD$12)*$B44))</f>
        <v>0.71448776338611</v>
      </c>
      <c r="BE134" s="0" t="n">
        <f aca="false">IF($B44=0,0,IF(SIN(BE$12)=0,999999999,(SIN(BE$12)*COS($E44)+SIN($E44)*COS(BE$12))/SIN(BE$12)*$B44))</f>
        <v>0.705901495153805</v>
      </c>
      <c r="BF134" s="0" t="n">
        <f aca="false">IF($B44=0,0,IF(SIN(BF$12)=0,999999999,(SIN(BF$12)*COS($E44)+SIN($E44)*COS(BF$12))/SIN(BF$12)*$B44))</f>
        <v>0.697554574713468</v>
      </c>
      <c r="BG134" s="0" t="n">
        <f aca="false">IF($B44=0,0,IF(SIN(BG$12)=0,999999999,(SIN(BG$12)*COS($E44)+SIN($E44)*COS(BG$12))/SIN(BG$12)*$B44))</f>
        <v>0.689432251789927</v>
      </c>
      <c r="BH134" s="0" t="n">
        <f aca="false">IF($B44=0,0,IF(SIN(BH$12)=0,999999999,(SIN(BH$12)*COS($E44)+SIN($E44)*COS(BH$12))/SIN(BH$12)*$B44))</f>
        <v>0.681520826130739</v>
      </c>
      <c r="BI134" s="0" t="n">
        <f aca="false">IF($B44=0,0,IF(SIN(BI$12)=0,999999999,(SIN(BI$12)*COS($E44)+SIN($E44)*COS(BI$12))/SIN(BI$12)*$B44))</f>
        <v>0.673807550542188</v>
      </c>
      <c r="BJ134" s="0" t="n">
        <f aca="false">IF($B44=0,0,IF(SIN(BJ$12)=0,999999999,(SIN(BJ$12)*COS($E44)+SIN($E44)*COS(BJ$12))/SIN(BJ$12)*$B44))</f>
        <v>0.666280544239924</v>
      </c>
      <c r="BK134" s="0" t="n">
        <f aca="false">IF($B44=0,0,IF(SIN(BK$12)=0,999999999,(SIN(BK$12)*COS($E44)+SIN($E44)*COS(BK$12))/SIN(BK$12)*$B44))</f>
        <v>0.658928715243491</v>
      </c>
      <c r="BL134" s="0" t="n">
        <f aca="false">IF($B44=0,0,IF(SIN(BL$12)=0,999999999,(SIN(BL$12)*COS($E44)+SIN($E44)*COS(BL$12))/SIN(BL$12)*$B44))</f>
        <v>0.651741690718979</v>
      </c>
      <c r="BM134" s="0" t="n">
        <f aca="false">IF($B44=0,0,IF(SIN(BM$12)=0,999999999,(SIN(BM$12)*COS($E44)+SIN($E44)*COS(BM$12))/SIN(BM$12)*$B44))</f>
        <v>0.644709754322346</v>
      </c>
      <c r="BN134" s="0" t="n">
        <f aca="false">IF($B44=0,0,IF(SIN(BN$12)=0,999999999,(SIN(BN$12)*COS($E44)+SIN($E44)*COS(BN$12))/SIN(BN$12)*$B44))</f>
        <v>0.637823789722003</v>
      </c>
      <c r="BO134" s="0" t="n">
        <f aca="false">IF($B44=0,0,IF(SIN(BO$12)=0,999999999,(SIN(BO$12)*COS($E44)+SIN($E44)*COS(BO$12))/SIN(BO$12)*$B44))</f>
        <v>0.631075229586637</v>
      </c>
      <c r="BP134" s="0" t="n">
        <f aca="false">IF($B44=0,0,IF(SIN(BP$12)=0,999999999,(SIN(BP$12)*COS($E44)+SIN($E44)*COS(BP$12))/SIN(BP$12)*$B44))</f>
        <v>0.624456009416083</v>
      </c>
      <c r="BQ134" s="0" t="n">
        <f aca="false">IF($B44=0,0,IF(SIN(BQ$12)=0,999999999,(SIN(BQ$12)*COS($E44)+SIN($E44)*COS(BQ$12))/SIN(BQ$12)*$B44))</f>
        <v>0.617958525671691</v>
      </c>
      <c r="BR134" s="0" t="n">
        <f aca="false">IF($B44=0,0,IF(SIN(BR$12)=0,999999999,(SIN(BR$12)*COS($E44)+SIN($E44)*COS(BR$12))/SIN(BR$12)*$B44))</f>
        <v>0.61157559773022</v>
      </c>
      <c r="BS134" s="0" t="n">
        <f aca="false">IF($B44=0,0,IF(SIN(BS$12)=0,999999999,(SIN(BS$12)*COS($E44)+SIN($E44)*COS(BS$12))/SIN(BS$12)*$B44))</f>
        <v>0.605300433243473</v>
      </c>
      <c r="BT134" s="0" t="n">
        <f aca="false">IF($B44=0,0,IF(SIN(BT$12)=0,999999999,(SIN(BT$12)*COS($E44)+SIN($E44)*COS(BT$12))/SIN(BT$12)*$B44))</f>
        <v>0.599126596536112</v>
      </c>
      <c r="BU134" s="0" t="n">
        <f aca="false">IF($B44=0,0,IF(SIN(BU$12)=0,999999999,(SIN(BU$12)*COS($E44)+SIN($E44)*COS(BU$12))/SIN(BU$12)*$B44))</f>
        <v>0.59304797971754</v>
      </c>
      <c r="BV134" s="0" t="n">
        <f aca="false">IF($B44=0,0,IF(SIN(BV$12)=0,999999999,(SIN(BV$12)*COS($E44)+SIN($E44)*COS(BV$12))/SIN(BV$12)*$B44))</f>
        <v>0.587058776221377</v>
      </c>
      <c r="BW134" s="0" t="n">
        <f aca="false">IF($B44=0,0,IF(SIN(BW$12)=0,999999999,(SIN(BW$12)*COS($E44)+SIN($E44)*COS(BW$12))/SIN(BW$12)*$B44))</f>
        <v>0.581153456518802</v>
      </c>
      <c r="BX134" s="0" t="n">
        <f aca="false">IF($B44=0,0,IF(SIN(BX$12)=0,999999999,(SIN(BX$12)*COS($E44)+SIN($E44)*COS(BX$12))/SIN(BX$12)*$B44))</f>
        <v>0.575326745780452</v>
      </c>
      <c r="BY134" s="0" t="n">
        <f aca="false">IF($B44=0,0,IF(SIN(BY$12)=0,999999999,(SIN(BY$12)*COS($E44)+SIN($E44)*COS(BY$12))/SIN(BY$12)*$B44))</f>
        <v>0.569573603286411</v>
      </c>
      <c r="BZ134" s="0" t="n">
        <f aca="false">IF($B44=0,0,IF(SIN(BZ$12)=0,999999999,(SIN(BZ$12)*COS($E44)+SIN($E44)*COS(BZ$12))/SIN(BZ$12)*$B44))</f>
        <v>0.563889203405487</v>
      </c>
      <c r="CA134" s="0" t="n">
        <f aca="false">IF($B44=0,0,IF(SIN(CA$12)=0,999999999,(SIN(CA$12)*COS($E44)+SIN($E44)*COS(CA$12))/SIN(CA$12)*$B44))</f>
        <v>0.558268917983884</v>
      </c>
      <c r="CB134" s="0" t="n">
        <f aca="false">IF($B44=0,0,IF(SIN(CB$12)=0,999999999,(SIN(CB$12)*COS($E44)+SIN($E44)*COS(CB$12))/SIN(CB$12)*$B44))</f>
        <v>0.5527083</v>
      </c>
      <c r="CC134" s="0" t="n">
        <f aca="false">IF($B44=0,0,IF(SIN(CC$12)=0,999999999,(SIN(CC$12)*COS($E44)+SIN($E44)*COS(CC$12))/SIN(CC$12)*$B44))</f>
        <v>0.547203068356581</v>
      </c>
      <c r="CD134" s="0" t="n">
        <f aca="false">IF($B44=0,0,IF(SIN(CD$12)=0,999999999,(SIN(CD$12)*COS($E44)+SIN($E44)*COS(CD$12))/SIN(CD$12)*$B44))</f>
        <v>0.541749093694241</v>
      </c>
      <c r="CE134" s="0" t="n">
        <f aca="false">IF($B44=0,0,IF(SIN(CE$12)=0,999999999,(SIN(CE$12)*COS($E44)+SIN($E44)*COS(CE$12))/SIN(CE$12)*$B44))</f>
        <v>0.536342385121517</v>
      </c>
      <c r="CF134" s="0" t="n">
        <f aca="false">IF($B44=0,0,IF(SIN(CF$12)=0,999999999,(SIN(CF$12)*COS($E44)+SIN($E44)*COS(CF$12))/SIN(CF$12)*$B44))</f>
        <v>0.530979077766473</v>
      </c>
      <c r="CG134" s="0" t="n">
        <f aca="false">IF($B44=0,0,IF(SIN(CG$12)=0,999999999,(SIN(CG$12)*COS($E44)+SIN($E44)*COS(CG$12))/SIN(CG$12)*$B44))</f>
        <v>0.525655421063484</v>
      </c>
      <c r="CH134" s="0" t="n">
        <f aca="false">IF($B44=0,0,IF(SIN(CH$12)=0,999999999,(SIN(CH$12)*COS($E44)+SIN($E44)*COS(CH$12))/SIN(CH$12)*$B44))</f>
        <v>0.520367767696386</v>
      </c>
      <c r="CI134" s="0" t="n">
        <f aca="false">IF($B44=0,0,IF(SIN(CI$12)=0,999999999,(SIN(CI$12)*COS($E44)+SIN($E44)*COS(CI$12))/SIN(CI$12)*$B44))</f>
        <v>0.515112563125818</v>
      </c>
      <c r="CJ134" s="0" t="n">
        <f aca="false">IF($B44=0,0,IF(SIN(CJ$12)=0,999999999,(SIN(CJ$12)*COS($E44)+SIN($E44)*COS(CJ$12))/SIN(CJ$12)*$B44))</f>
        <v>0.50988633563437</v>
      </c>
      <c r="CK134" s="0" t="n">
        <f aca="false">IF($B44=0,0,IF(SIN(CK$12)=0,999999999,(SIN(CK$12)*COS($E44)+SIN($E44)*COS(CK$12))/SIN(CK$12)*$B44))</f>
        <v>0.504685686828202</v>
      </c>
      <c r="CL134" s="0" t="n">
        <f aca="false">IF($B44=0,0,IF(SIN(CL$12)=0,999999999,(SIN(CL$12)*COS($E44)+SIN($E44)*COS(CL$12))/SIN(CL$12)*$B44))</f>
        <v>0.499507282538188</v>
      </c>
      <c r="CM134" s="0" t="n">
        <f aca="false">IF($B44=0,0,IF(SIN(CM$12)=0,999999999,(SIN(CM$12)*COS($E44)+SIN($E44)*COS(CM$12))/SIN(CM$12)*$B44))</f>
        <v>0.494347844067433</v>
      </c>
      <c r="CN134" s="0" t="n">
        <f aca="false">IF($B44=0,0,IF(SIN(CN$12)=0,999999999,(SIN(CN$12)*COS($E44)+SIN($E44)*COS(CN$12))/SIN(CN$12)*$B44))</f>
        <v>0.489204139735231</v>
      </c>
      <c r="CO134" s="0" t="n">
        <f aca="false">IF($B44=0,0,IF(SIN(CO$12)=0,999999999,(SIN(CO$12)*COS($E44)+SIN($E44)*COS(CO$12))/SIN(CO$12)*$B44))</f>
        <v>0.48407297667029</v>
      </c>
      <c r="CP134" s="0" t="n">
        <f aca="false">IF($B44=0,0,IF(SIN(CP$12)=0,999999999,(SIN(CP$12)*COS($E44)+SIN($E44)*COS(CP$12))/SIN(CP$12)*$B44))</f>
        <v>0.478951192808342</v>
      </c>
      <c r="CQ134" s="0" t="n">
        <f aca="false">IF($B44=0,0,IF(SIN(CQ$12)=0,999999999,(SIN(CQ$12)*COS($E44)+SIN($E44)*COS(CQ$12))/SIN(CQ$12)*$B44))</f>
        <v>0.473835649051078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17.841016666882</v>
      </c>
      <c r="H135" s="0" t="n">
        <f aca="false">IF($B45=0,0,IF(SIN(H$12)=0,999999999,(SIN(H$12)*COS($E45)+SIN($E45)*COS(H$12))/SIN(H$12)*$B45))</f>
        <v>9.15135501404608</v>
      </c>
      <c r="I135" s="0" t="n">
        <f aca="false">IF($B45=0,0,IF(SIN(I$12)=0,999999999,(SIN(I$12)*COS($E45)+SIN($E45)*COS(I$12))/SIN(I$12)*$B45))</f>
        <v>6.25362431693635</v>
      </c>
      <c r="J135" s="0" t="n">
        <f aca="false">IF($B45=0,0,IF(SIN(J$12)=0,999999999,(SIN(J$12)*COS($E45)+SIN($E45)*COS(J$12))/SIN(J$12)*$B45))</f>
        <v>4.80387582076852</v>
      </c>
      <c r="K135" s="0" t="n">
        <f aca="false">IF($B45=0,0,IF(SIN(K$12)=0,999999999,(SIN(K$12)*COS($E45)+SIN($E45)*COS(K$12))/SIN(K$12)*$B45))</f>
        <v>3.93331960190419</v>
      </c>
      <c r="L135" s="0" t="n">
        <f aca="false">IF($B45=0,0,IF(SIN(L$12)=0,999999999,(SIN(L$12)*COS($E45)+SIN($E45)*COS(L$12))/SIN(L$12)*$B45))</f>
        <v>3.35235887479105</v>
      </c>
      <c r="M135" s="0" t="n">
        <f aca="false">IF($B45=0,0,IF(SIN(M$12)=0,999999999,(SIN(M$12)*COS($E45)+SIN($E45)*COS(M$12))/SIN(M$12)*$B45))</f>
        <v>2.9368806071316</v>
      </c>
      <c r="N135" s="0" t="n">
        <f aca="false">IF($B45=0,0,IF(SIN(N$12)=0,999999999,(SIN(N$12)*COS($E45)+SIN($E45)*COS(N$12))/SIN(N$12)*$B45))</f>
        <v>2.62482817357973</v>
      </c>
      <c r="O135" s="0" t="n">
        <f aca="false">IF($B45=0,0,IF(SIN(O$12)=0,999999999,(SIN(O$12)*COS($E45)+SIN($E45)*COS(O$12))/SIN(O$12)*$B45))</f>
        <v>2.38172557355381</v>
      </c>
      <c r="P135" s="0" t="n">
        <f aca="false">IF($B45=0,0,IF(SIN(P$12)=0,999999999,(SIN(P$12)*COS($E45)+SIN($E45)*COS(P$12))/SIN(P$12)*$B45))</f>
        <v>2.18688711828388</v>
      </c>
      <c r="Q135" s="0" t="n">
        <f aca="false">IF($B45=0,0,IF(SIN(Q$12)=0,999999999,(SIN(Q$12)*COS($E45)+SIN($E45)*COS(Q$12))/SIN(Q$12)*$B45))</f>
        <v>2.02714910667039</v>
      </c>
      <c r="R135" s="0" t="n">
        <f aca="false">IF($B45=0,0,IF(SIN(R$12)=0,999999999,(SIN(R$12)*COS($E45)+SIN($E45)*COS(R$12))/SIN(R$12)*$B45))</f>
        <v>1.89373566314675</v>
      </c>
      <c r="S135" s="0" t="n">
        <f aca="false">IF($B45=0,0,IF(SIN(S$12)=0,999999999,(SIN(S$12)*COS($E45)+SIN($E45)*COS(S$12))/SIN(S$12)*$B45))</f>
        <v>1.78057111185036</v>
      </c>
      <c r="T135" s="0" t="n">
        <f aca="false">IF($B45=0,0,IF(SIN(T$12)=0,999999999,(SIN(T$12)*COS($E45)+SIN($E45)*COS(T$12))/SIN(T$12)*$B45))</f>
        <v>1.68331561894699</v>
      </c>
      <c r="U135" s="0" t="n">
        <f aca="false">IF($B45=0,0,IF(SIN(U$12)=0,999999999,(SIN(U$12)*COS($E45)+SIN($E45)*COS(U$12))/SIN(U$12)*$B45))</f>
        <v>1.59878657796903</v>
      </c>
      <c r="V135" s="0" t="n">
        <f aca="false">IF($B45=0,0,IF(SIN(V$12)=0,999999999,(SIN(V$12)*COS($E45)+SIN($E45)*COS(V$12))/SIN(V$12)*$B45))</f>
        <v>1.52459697559821</v>
      </c>
      <c r="W135" s="0" t="n">
        <f aca="false">IF($B45=0,0,IF(SIN(W$12)=0,999999999,(SIN(W$12)*COS($E45)+SIN($E45)*COS(W$12))/SIN(W$12)*$B45))</f>
        <v>1.45892139300254</v>
      </c>
      <c r="X135" s="0" t="n">
        <f aca="false">IF($B45=0,0,IF(SIN(X$12)=0,999999999,(SIN(X$12)*COS($E45)+SIN($E45)*COS(X$12))/SIN(X$12)*$B45))</f>
        <v>1.40034000667774</v>
      </c>
      <c r="Y135" s="0" t="n">
        <f aca="false">IF($B45=0,0,IF(SIN(Y$12)=0,999999999,(SIN(Y$12)*COS($E45)+SIN($E45)*COS(Y$12))/SIN(Y$12)*$B45))</f>
        <v>1.34773185213214</v>
      </c>
      <c r="Z135" s="0" t="n">
        <f aca="false">IF($B45=0,0,IF(SIN(Z$12)=0,999999999,(SIN(Z$12)*COS($E45)+SIN($E45)*COS(Z$12))/SIN(Z$12)*$B45))</f>
        <v>1.30020010841899</v>
      </c>
      <c r="AA135" s="0" t="n">
        <f aca="false">IF($B45=0,0,IF(SIN(AA$12)=0,999999999,(SIN(AA$12)*COS($E45)+SIN($E45)*COS(AA$12))/SIN(AA$12)*$B45))</f>
        <v>1.2570187298988</v>
      </c>
      <c r="AB135" s="0" t="n">
        <f aca="false">IF($B45=0,0,IF(SIN(AB$12)=0,999999999,(SIN(AB$12)*COS($E45)+SIN($E45)*COS(AB$12))/SIN(AB$12)*$B45))</f>
        <v>1.21759363293026</v>
      </c>
      <c r="AC135" s="0" t="n">
        <f aca="false">IF($B45=0,0,IF(SIN(AC$12)=0,999999999,(SIN(AC$12)*COS($E45)+SIN($E45)*COS(AC$12))/SIN(AC$12)*$B45))</f>
        <v>1.18143400772745</v>
      </c>
      <c r="AD135" s="0" t="n">
        <f aca="false">IF($B45=0,0,IF(SIN(AD$12)=0,999999999,(SIN(AD$12)*COS($E45)+SIN($E45)*COS(AD$12))/SIN(AD$12)*$B45))</f>
        <v>1.14813080220856</v>
      </c>
      <c r="AE135" s="0" t="n">
        <f aca="false">IF($B45=0,0,IF(SIN(AE$12)=0,999999999,(SIN(AE$12)*COS($E45)+SIN($E45)*COS(AE$12))/SIN(AE$12)*$B45))</f>
        <v>1.11734036967706</v>
      </c>
      <c r="AF135" s="0" t="n">
        <f aca="false">IF($B45=0,0,IF(SIN(AF$12)=0,999999999,(SIN(AF$12)*COS($E45)+SIN($E45)*COS(AF$12))/SIN(AF$12)*$B45))</f>
        <v>1.08877189007149</v>
      </c>
      <c r="AG135" s="0" t="n">
        <f aca="false">IF($B45=0,0,IF(SIN(AG$12)=0,999999999,(SIN(AG$12)*COS($E45)+SIN($E45)*COS(AG$12))/SIN(AG$12)*$B45))</f>
        <v>1.0621775864497</v>
      </c>
      <c r="AH135" s="0" t="n">
        <f aca="false">IF($B45=0,0,IF(SIN(AH$12)=0,999999999,(SIN(AH$12)*COS($E45)+SIN($E45)*COS(AH$12))/SIN(AH$12)*$B45))</f>
        <v>1.03734503789753</v>
      </c>
      <c r="AI135" s="0" t="n">
        <f aca="false">IF($B45=0,0,IF(SIN(AI$12)=0,999999999,(SIN(AI$12)*COS($E45)+SIN($E45)*COS(AI$12))/SIN(AI$12)*$B45))</f>
        <v>1.01409108282693</v>
      </c>
      <c r="AJ135" s="0" t="n">
        <f aca="false">IF($B45=0,0,IF(SIN(AJ$12)=0,999999999,(SIN(AJ$12)*COS($E45)+SIN($E45)*COS(AJ$12))/SIN(AJ$12)*$B45))</f>
        <v>0.992256941571037</v>
      </c>
      <c r="AK135" s="0" t="n">
        <f aca="false">IF($B45=0,0,IF(SIN(AK$12)=0,999999999,(SIN(AK$12)*COS($E45)+SIN($E45)*COS(AK$12))/SIN(AK$12)*$B45))</f>
        <v>0.971704282949586</v>
      </c>
      <c r="AL135" s="0" t="n">
        <f aca="false">IF($B45=0,0,IF(SIN(AL$12)=0,999999999,(SIN(AL$12)*COS($E45)+SIN($E45)*COS(AL$12))/SIN(AL$12)*$B45))</f>
        <v>0.952312028309447</v>
      </c>
      <c r="AM135" s="0" t="n">
        <f aca="false">IF($B45=0,0,IF(SIN(AM$12)=0,999999999,(SIN(AM$12)*COS($E45)+SIN($E45)*COS(AM$12))/SIN(AM$12)*$B45))</f>
        <v>0.93397373660447</v>
      </c>
      <c r="AN135" s="0" t="n">
        <f aca="false">IF($B45=0,0,IF(SIN(AN$12)=0,999999999,(SIN(AN$12)*COS($E45)+SIN($E45)*COS(AN$12))/SIN(AN$12)*$B45))</f>
        <v>0.916595450887181</v>
      </c>
      <c r="AO135" s="0" t="n">
        <f aca="false">IF($B45=0,0,IF(SIN(AO$12)=0,999999999,(SIN(AO$12)*COS($E45)+SIN($E45)*COS(AO$12))/SIN(AO$12)*$B45))</f>
        <v>0.900093913928143</v>
      </c>
      <c r="AP135" s="0" t="n">
        <f aca="false">IF($B45=0,0,IF(SIN(AP$12)=0,999999999,(SIN(AP$12)*COS($E45)+SIN($E45)*COS(AP$12))/SIN(AP$12)*$B45))</f>
        <v>0.884395081186312</v>
      </c>
      <c r="AQ135" s="0" t="n">
        <f aca="false">IF($B45=0,0,IF(SIN(AQ$12)=0,999999999,(SIN(AQ$12)*COS($E45)+SIN($E45)*COS(AQ$12))/SIN(AQ$12)*$B45))</f>
        <v>0.86943287487287</v>
      </c>
      <c r="AR135" s="0" t="n">
        <f aca="false">IF($B45=0,0,IF(SIN(AR$12)=0,999999999,(SIN(AR$12)*COS($E45)+SIN($E45)*COS(AR$12))/SIN(AR$12)*$B45))</f>
        <v>0.855148134694597</v>
      </c>
      <c r="AS135" s="0" t="n">
        <f aca="false">IF($B45=0,0,IF(SIN(AS$12)=0,999999999,(SIN(AS$12)*COS($E45)+SIN($E45)*COS(AS$12))/SIN(AS$12)*$B45))</f>
        <v>0.841487729973296</v>
      </c>
      <c r="AT135" s="0" t="n">
        <f aca="false">IF($B45=0,0,IF(SIN(AT$12)=0,999999999,(SIN(AT$12)*COS($E45)+SIN($E45)*COS(AT$12))/SIN(AT$12)*$B45))</f>
        <v>0.82840380489832</v>
      </c>
      <c r="AU135" s="0" t="n">
        <f aca="false">IF($B45=0,0,IF(SIN(AU$12)=0,999999999,(SIN(AU$12)*COS($E45)+SIN($E45)*COS(AU$12))/SIN(AU$12)*$B45))</f>
        <v>0.815853134179985</v>
      </c>
      <c r="AV135" s="0" t="n">
        <f aca="false">IF($B45=0,0,IF(SIN(AV$12)=0,999999999,(SIN(AV$12)*COS($E45)+SIN($E45)*COS(AV$12))/SIN(AV$12)*$B45))</f>
        <v>0.803796570701442</v>
      </c>
      <c r="AW135" s="0" t="n">
        <f aca="false">IF($B45=0,0,IF(SIN(AW$12)=0,999999999,(SIN(AW$12)*COS($E45)+SIN($E45)*COS(AW$12))/SIN(AW$12)*$B45))</f>
        <v>0.792198570190164</v>
      </c>
      <c r="AX135" s="0" t="n">
        <f aca="false">IF($B45=0,0,IF(SIN(AX$12)=0,999999999,(SIN(AX$12)*COS($E45)+SIN($E45)*COS(AX$12))/SIN(AX$12)*$B45))</f>
        <v>0.781026780653483</v>
      </c>
      <c r="AY135" s="0" t="n">
        <f aca="false">IF($B45=0,0,IF(SIN(AY$12)=0,999999999,(SIN(AY$12)*COS($E45)+SIN($E45)*COS(AY$12))/SIN(AY$12)*$B45))</f>
        <v>0.770251686501232</v>
      </c>
      <c r="AZ135" s="0" t="n">
        <f aca="false">IF($B45=0,0,IF(SIN(AZ$12)=0,999999999,(SIN(AZ$12)*COS($E45)+SIN($E45)*COS(AZ$12))/SIN(AZ$12)*$B45))</f>
        <v>0.759846299030915</v>
      </c>
      <c r="BA135" s="0" t="n">
        <f aca="false">IF($B45=0,0,IF(SIN(BA$12)=0,999999999,(SIN(BA$12)*COS($E45)+SIN($E45)*COS(BA$12))/SIN(BA$12)*$B45))</f>
        <v>0.749785886367595</v>
      </c>
      <c r="BB135" s="0" t="n">
        <f aca="false">IF($B45=0,0,IF(SIN(BB$12)=0,999999999,(SIN(BB$12)*COS($E45)+SIN($E45)*COS(BB$12))/SIN(BB$12)*$B45))</f>
        <v>0.740047737101862</v>
      </c>
      <c r="BC135" s="0" t="n">
        <f aca="false">IF($B45=0,0,IF(SIN(BC$12)=0,999999999,(SIN(BC$12)*COS($E45)+SIN($E45)*COS(BC$12))/SIN(BC$12)*$B45))</f>
        <v>0.730610952808872</v>
      </c>
      <c r="BD135" s="0" t="n">
        <f aca="false">IF($B45=0,0,IF(SIN(BD$12)=0,999999999,(SIN(BD$12)*COS($E45)+SIN($E45)*COS(BD$12))/SIN(BD$12)*$B45))</f>
        <v>0.721456265402059</v>
      </c>
      <c r="BE135" s="0" t="n">
        <f aca="false">IF($B45=0,0,IF(SIN(BE$12)=0,999999999,(SIN(BE$12)*COS($E45)+SIN($E45)*COS(BE$12))/SIN(BE$12)*$B45))</f>
        <v>0.71256587590957</v>
      </c>
      <c r="BF135" s="0" t="n">
        <f aca="false">IF($B45=0,0,IF(SIN(BF$12)=0,999999999,(SIN(BF$12)*COS($E45)+SIN($E45)*COS(BF$12))/SIN(BF$12)*$B45))</f>
        <v>0.703923311786285</v>
      </c>
      <c r="BG135" s="0" t="n">
        <f aca="false">IF($B45=0,0,IF(SIN(BG$12)=0,999999999,(SIN(BG$12)*COS($E45)+SIN($E45)*COS(BG$12))/SIN(BG$12)*$B45))</f>
        <v>0.695513300309777</v>
      </c>
      <c r="BH135" s="0" t="n">
        <f aca="false">IF($B45=0,0,IF(SIN(BH$12)=0,999999999,(SIN(BH$12)*COS($E45)+SIN($E45)*COS(BH$12))/SIN(BH$12)*$B45))</f>
        <v>0.687321655971621</v>
      </c>
      <c r="BI135" s="0" t="n">
        <f aca="false">IF($B45=0,0,IF(SIN(BI$12)=0,999999999,(SIN(BI$12)*COS($E45)+SIN($E45)*COS(BI$12))/SIN(BI$12)*$B45))</f>
        <v>0.67933518007897</v>
      </c>
      <c r="BJ135" s="0" t="n">
        <f aca="false">IF($B45=0,0,IF(SIN(BJ$12)=0,999999999,(SIN(BJ$12)*COS($E45)+SIN($E45)*COS(BJ$12))/SIN(BJ$12)*$B45))</f>
        <v>0.671541571036129</v>
      </c>
      <c r="BK135" s="0" t="n">
        <f aca="false">IF($B45=0,0,IF(SIN(BK$12)=0,999999999,(SIN(BK$12)*COS($E45)+SIN($E45)*COS(BK$12))/SIN(BK$12)*$B45))</f>
        <v>0.663929343990327</v>
      </c>
      <c r="BL135" s="0" t="n">
        <f aca="false">IF($B45=0,0,IF(SIN(BL$12)=0,999999999,(SIN(BL$12)*COS($E45)+SIN($E45)*COS(BL$12))/SIN(BL$12)*$B45))</f>
        <v>0.656487758707143</v>
      </c>
      <c r="BM135" s="0" t="n">
        <f aca="false">IF($B45=0,0,IF(SIN(BM$12)=0,999999999,(SIN(BM$12)*COS($E45)+SIN($E45)*COS(BM$12))/SIN(BM$12)*$B45))</f>
        <v>0.649206754694565</v>
      </c>
      <c r="BN135" s="0" t="n">
        <f aca="false">IF($B45=0,0,IF(SIN(BN$12)=0,999999999,(SIN(BN$12)*COS($E45)+SIN($E45)*COS(BN$12))/SIN(BN$12)*$B45))</f>
        <v>0.642076892725169</v>
      </c>
      <c r="BO135" s="0" t="n">
        <f aca="false">IF($B45=0,0,IF(SIN(BO$12)=0,999999999,(SIN(BO$12)*COS($E45)+SIN($E45)*COS(BO$12))/SIN(BO$12)*$B45))</f>
        <v>0.635089302017118</v>
      </c>
      <c r="BP135" s="0" t="n">
        <f aca="false">IF($B45=0,0,IF(SIN(BP$12)=0,999999999,(SIN(BP$12)*COS($E45)+SIN($E45)*COS(BP$12))/SIN(BP$12)*$B45))</f>
        <v>0.628235632429746</v>
      </c>
      <c r="BQ135" s="0" t="n">
        <f aca="false">IF($B45=0,0,IF(SIN(BQ$12)=0,999999999,(SIN(BQ$12)*COS($E45)+SIN($E45)*COS(BQ$12))/SIN(BQ$12)*$B45))</f>
        <v>0.621508011110925</v>
      </c>
      <c r="BR135" s="0" t="n">
        <f aca="false">IF($B45=0,0,IF(SIN(BR$12)=0,999999999,(SIN(BR$12)*COS($E45)+SIN($E45)*COS(BR$12))/SIN(BR$12)*$B45))</f>
        <v>0.614899003103387</v>
      </c>
      <c r="BS135" s="0" t="n">
        <f aca="false">IF($B45=0,0,IF(SIN(BS$12)=0,999999999,(SIN(BS$12)*COS($E45)+SIN($E45)*COS(BS$12))/SIN(BS$12)*$B45))</f>
        <v>0.608401575477411</v>
      </c>
      <c r="BT135" s="0" t="n">
        <f aca="false">IF($B45=0,0,IF(SIN(BT$12)=0,999999999,(SIN(BT$12)*COS($E45)+SIN($E45)*COS(BT$12))/SIN(BT$12)*$B45))</f>
        <v>0.602009064609307</v>
      </c>
      <c r="BU135" s="0" t="n">
        <f aca="false">IF($B45=0,0,IF(SIN(BU$12)=0,999999999,(SIN(BU$12)*COS($E45)+SIN($E45)*COS(BU$12))/SIN(BU$12)*$B45))</f>
        <v>0.595715146270094</v>
      </c>
      <c r="BV135" s="0" t="n">
        <f aca="false">IF($B45=0,0,IF(SIN(BV$12)=0,999999999,(SIN(BV$12)*COS($E45)+SIN($E45)*COS(BV$12))/SIN(BV$12)*$B45))</f>
        <v>0.589513808227761</v>
      </c>
      <c r="BW135" s="0" t="n">
        <f aca="false">IF($B45=0,0,IF(SIN(BW$12)=0,999999999,(SIN(BW$12)*COS($E45)+SIN($E45)*COS(BW$12))/SIN(BW$12)*$B45))</f>
        <v>0.583399325100384</v>
      </c>
      <c r="BX135" s="0" t="n">
        <f aca="false">IF($B45=0,0,IF(SIN(BX$12)=0,999999999,(SIN(BX$12)*COS($E45)+SIN($E45)*COS(BX$12))/SIN(BX$12)*$B45))</f>
        <v>0.577366235226821</v>
      </c>
      <c r="BY135" s="0" t="n">
        <f aca="false">IF($B45=0,0,IF(SIN(BY$12)=0,999999999,(SIN(BY$12)*COS($E45)+SIN($E45)*COS(BY$12))/SIN(BY$12)*$B45))</f>
        <v>0.57140931934742</v>
      </c>
      <c r="BZ135" s="0" t="n">
        <f aca="false">IF($B45=0,0,IF(SIN(BZ$12)=0,999999999,(SIN(BZ$12)*COS($E45)+SIN($E45)*COS(BZ$12))/SIN(BZ$12)*$B45))</f>
        <v>0.565523580909581</v>
      </c>
      <c r="CA135" s="0" t="n">
        <f aca="false">IF($B45=0,0,IF(SIN(CA$12)=0,999999999,(SIN(CA$12)*COS($E45)+SIN($E45)*COS(CA$12))/SIN(CA$12)*$B45))</f>
        <v>0.559704227832651</v>
      </c>
      <c r="CB135" s="0" t="n">
        <f aca="false">IF($B45=0,0,IF(SIN(CB$12)=0,999999999,(SIN(CB$12)*COS($E45)+SIN($E45)*COS(CB$12))/SIN(CB$12)*$B45))</f>
        <v>0.553946655583781</v>
      </c>
      <c r="CC135" s="0" t="n">
        <f aca="false">IF($B45=0,0,IF(SIN(CC$12)=0,999999999,(SIN(CC$12)*COS($E45)+SIN($E45)*COS(CC$12))/SIN(CC$12)*$B45))</f>
        <v>0.548246431431428</v>
      </c>
      <c r="CD135" s="0" t="n">
        <f aca="false">IF($B45=0,0,IF(SIN(CD$12)=0,999999999,(SIN(CD$12)*COS($E45)+SIN($E45)*COS(CD$12))/SIN(CD$12)*$B45))</f>
        <v>0.542599279756391</v>
      </c>
      <c r="CE135" s="0" t="n">
        <f aca="false">IF($B45=0,0,IF(SIN(CE$12)=0,999999999,(SIN(CE$12)*COS($E45)+SIN($E45)*COS(CE$12))/SIN(CE$12)*$B45))</f>
        <v>0.53700106831186</v>
      </c>
      <c r="CF135" s="0" t="n">
        <f aca="false">IF($B45=0,0,IF(SIN(CF$12)=0,999999999,(SIN(CF$12)*COS($E45)+SIN($E45)*COS(CF$12))/SIN(CF$12)*$B45))</f>
        <v>0.531447795334098</v>
      </c>
      <c r="CG135" s="0" t="n">
        <f aca="false">IF($B45=0,0,IF(SIN(CG$12)=0,999999999,(SIN(CG$12)*COS($E45)+SIN($E45)*COS(CG$12))/SIN(CG$12)*$B45))</f>
        <v>0.52593557741435</v>
      </c>
      <c r="CH135" s="0" t="n">
        <f aca="false">IF($B45=0,0,IF(SIN(CH$12)=0,999999999,(SIN(CH$12)*COS($E45)+SIN($E45)*COS(CH$12))/SIN(CH$12)*$B45))</f>
        <v>0.520460638050366</v>
      </c>
      <c r="CI135" s="0" t="n">
        <f aca="false">IF($B45=0,0,IF(SIN(CI$12)=0,999999999,(SIN(CI$12)*COS($E45)+SIN($E45)*COS(CI$12))/SIN(CI$12)*$B45))</f>
        <v>0.515019296802805</v>
      </c>
      <c r="CJ135" s="0" t="n">
        <f aca="false">IF($B45=0,0,IF(SIN(CJ$12)=0,999999999,(SIN(CJ$12)*COS($E45)+SIN($E45)*COS(CJ$12))/SIN(CJ$12)*$B45))</f>
        <v>0.509607958987791</v>
      </c>
      <c r="CK135" s="0" t="n">
        <f aca="false">IF($B45=0,0,IF(SIN(CK$12)=0,999999999,(SIN(CK$12)*COS($E45)+SIN($E45)*COS(CK$12))/SIN(CK$12)*$B45))</f>
        <v>0.504223105842098</v>
      </c>
      <c r="CL135" s="0" t="n">
        <f aca="false">IF($B45=0,0,IF(SIN(CL$12)=0,999999999,(SIN(CL$12)*COS($E45)+SIN($E45)*COS(CL$12))/SIN(CL$12)*$B45))</f>
        <v>0.498861285102025</v>
      </c>
      <c r="CM135" s="0" t="n">
        <f aca="false">IF($B45=0,0,IF(SIN(CM$12)=0,999999999,(SIN(CM$12)*COS($E45)+SIN($E45)*COS(CM$12))/SIN(CM$12)*$B45))</f>
        <v>0.493519101940898</v>
      </c>
      <c r="CN135" s="0" t="n">
        <f aca="false">IF($B45=0,0,IF(SIN(CN$12)=0,999999999,(SIN(CN$12)*COS($E45)+SIN($E45)*COS(CN$12))/SIN(CN$12)*$B45))</f>
        <v>0.488193210213519</v>
      </c>
      <c r="CO135" s="0" t="n">
        <f aca="false">IF($B45=0,0,IF(SIN(CO$12)=0,999999999,(SIN(CO$12)*COS($E45)+SIN($E45)*COS(CO$12))/SIN(CO$12)*$B45))</f>
        <v>0.48288030395872</v>
      </c>
      <c r="CP135" s="0" t="n">
        <f aca="false">IF($B45=0,0,IF(SIN(CP$12)=0,999999999,(SIN(CP$12)*COS($E45)+SIN($E45)*COS(CP$12))/SIN(CP$12)*$B45))</f>
        <v>0.477577109113519</v>
      </c>
      <c r="CQ135" s="0" t="n">
        <f aca="false">IF($B45=0,0,IF(SIN(CQ$12)=0,999999999,(SIN(CQ$12)*COS($E45)+SIN($E45)*COS(CQ$12))/SIN(CQ$12)*$B45))</f>
        <v>0.472280375394343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18.4177243791375</v>
      </c>
      <c r="H136" s="0" t="n">
        <f aca="false">IF($B46=0,0,IF(SIN(H$12)=0,999999999,(SIN(H$12)*COS($E46)+SIN($E46)*COS(H$12))/SIN(H$12)*$B46))</f>
        <v>9.4384245388187</v>
      </c>
      <c r="I136" s="0" t="n">
        <f aca="false">IF($B46=0,0,IF(SIN(I$12)=0,999999999,(SIN(I$12)*COS($E46)+SIN($E46)*COS(I$12))/SIN(I$12)*$B46))</f>
        <v>6.44410855444977</v>
      </c>
      <c r="J136" s="0" t="n">
        <f aca="false">IF($B46=0,0,IF(SIN(J$12)=0,999999999,(SIN(J$12)*COS($E46)+SIN($E46)*COS(J$12))/SIN(J$12)*$B46))</f>
        <v>4.94603797814674</v>
      </c>
      <c r="K136" s="0" t="n">
        <f aca="false">IF($B46=0,0,IF(SIN(K$12)=0,999999999,(SIN(K$12)*COS($E46)+SIN($E46)*COS(K$12))/SIN(K$12)*$B46))</f>
        <v>4.04646494189557</v>
      </c>
      <c r="L136" s="0" t="n">
        <f aca="false">IF($B46=0,0,IF(SIN(L$12)=0,999999999,(SIN(L$12)*COS($E46)+SIN($E46)*COS(L$12))/SIN(L$12)*$B46))</f>
        <v>3.44614000720769</v>
      </c>
      <c r="M136" s="0" t="n">
        <f aca="false">IF($B46=0,0,IF(SIN(M$12)=0,999999999,(SIN(M$12)*COS($E46)+SIN($E46)*COS(M$12))/SIN(M$12)*$B46))</f>
        <v>3.01681328638734</v>
      </c>
      <c r="N136" s="0" t="n">
        <f aca="false">IF($B46=0,0,IF(SIN(N$12)=0,999999999,(SIN(N$12)*COS($E46)+SIN($E46)*COS(N$12))/SIN(N$12)*$B46))</f>
        <v>2.69435972274957</v>
      </c>
      <c r="O136" s="0" t="n">
        <f aca="false">IF($B46=0,0,IF(SIN(O$12)=0,999999999,(SIN(O$12)*COS($E46)+SIN($E46)*COS(O$12))/SIN(O$12)*$B46))</f>
        <v>2.44315418393765</v>
      </c>
      <c r="P136" s="0" t="n">
        <f aca="false">IF($B46=0,0,IF(SIN(P$12)=0,999999999,(SIN(P$12)*COS($E46)+SIN($E46)*COS(P$12))/SIN(P$12)*$B46))</f>
        <v>2.24182149916939</v>
      </c>
      <c r="Q136" s="0" t="n">
        <f aca="false">IF($B46=0,0,IF(SIN(Q$12)=0,999999999,(SIN(Q$12)*COS($E46)+SIN($E46)*COS(Q$12))/SIN(Q$12)*$B46))</f>
        <v>2.07675920336577</v>
      </c>
      <c r="R136" s="0" t="n">
        <f aca="false">IF($B46=0,0,IF(SIN(R$12)=0,999999999,(SIN(R$12)*COS($E46)+SIN($E46)*COS(R$12))/SIN(R$12)*$B46))</f>
        <v>1.93889890914623</v>
      </c>
      <c r="S136" s="0" t="n">
        <f aca="false">IF($B46=0,0,IF(SIN(S$12)=0,999999999,(SIN(S$12)*COS($E46)+SIN($E46)*COS(S$12))/SIN(S$12)*$B46))</f>
        <v>1.82196243014606</v>
      </c>
      <c r="T136" s="0" t="n">
        <f aca="false">IF($B46=0,0,IF(SIN(T$12)=0,999999999,(SIN(T$12)*COS($E46)+SIN($E46)*COS(T$12))/SIN(T$12)*$B46))</f>
        <v>1.7214652799938</v>
      </c>
      <c r="U136" s="0" t="n">
        <f aca="false">IF($B46=0,0,IF(SIN(U$12)=0,999999999,(SIN(U$12)*COS($E46)+SIN($E46)*COS(U$12))/SIN(U$12)*$B46))</f>
        <v>1.63411877163948</v>
      </c>
      <c r="V136" s="0" t="n">
        <f aca="false">IF($B46=0,0,IF(SIN(V$12)=0,999999999,(SIN(V$12)*COS($E46)+SIN($E46)*COS(V$12))/SIN(V$12)*$B46))</f>
        <v>1.55745632937922</v>
      </c>
      <c r="W136" s="0" t="n">
        <f aca="false">IF($B46=0,0,IF(SIN(W$12)=0,999999999,(SIN(W$12)*COS($E46)+SIN($E46)*COS(W$12))/SIN(W$12)*$B46))</f>
        <v>1.48959169070004</v>
      </c>
      <c r="X136" s="0" t="n">
        <f aca="false">IF($B46=0,0,IF(SIN(X$12)=0,999999999,(SIN(X$12)*COS($E46)+SIN($E46)*COS(X$12))/SIN(X$12)*$B46))</f>
        <v>1.42905770745797</v>
      </c>
      <c r="Y136" s="0" t="n">
        <f aca="false">IF($B46=0,0,IF(SIN(Y$12)=0,999999999,(SIN(Y$12)*COS($E46)+SIN($E46)*COS(Y$12))/SIN(Y$12)*$B46))</f>
        <v>1.37469605189725</v>
      </c>
      <c r="Z136" s="0" t="n">
        <f aca="false">IF($B46=0,0,IF(SIN(Z$12)=0,999999999,(SIN(Z$12)*COS($E46)+SIN($E46)*COS(Z$12))/SIN(Z$12)*$B46))</f>
        <v>1.32558001081476</v>
      </c>
      <c r="AA136" s="0" t="n">
        <f aca="false">IF($B46=0,0,IF(SIN(AA$12)=0,999999999,(SIN(AA$12)*COS($E46)+SIN($E46)*COS(AA$12))/SIN(AA$12)*$B46))</f>
        <v>1.28095933848691</v>
      </c>
      <c r="AB136" s="0" t="n">
        <f aca="false">IF($B46=0,0,IF(SIN(AB$12)=0,999999999,(SIN(AB$12)*COS($E46)+SIN($E46)*COS(AB$12))/SIN(AB$12)*$B46))</f>
        <v>1.24022014966031</v>
      </c>
      <c r="AC136" s="0" t="n">
        <f aca="false">IF($B46=0,0,IF(SIN(AC$12)=0,999999999,(SIN(AC$12)*COS($E46)+SIN($E46)*COS(AC$12))/SIN(AC$12)*$B46))</f>
        <v>1.20285527519439</v>
      </c>
      <c r="AD136" s="0" t="n">
        <f aca="false">IF($B46=0,0,IF(SIN(AD$12)=0,999999999,(SIN(AD$12)*COS($E46)+SIN($E46)*COS(AD$12))/SIN(AD$12)*$B46))</f>
        <v>1.16844202874764</v>
      </c>
      <c r="AE136" s="0" t="n">
        <f aca="false">IF($B46=0,0,IF(SIN(AE$12)=0,999999999,(SIN(AE$12)*COS($E46)+SIN($E46)*COS(AE$12))/SIN(AE$12)*$B46))</f>
        <v>1.1366253094139</v>
      </c>
      <c r="AF136" s="0" t="n">
        <f aca="false">IF($B46=0,0,IF(SIN(AF$12)=0,999999999,(SIN(AF$12)*COS($E46)+SIN($E46)*COS(AF$12))/SIN(AF$12)*$B46))</f>
        <v>1.10710460370532</v>
      </c>
      <c r="AG136" s="0" t="n">
        <f aca="false">IF($B46=0,0,IF(SIN(AG$12)=0,999999999,(SIN(AG$12)*COS($E46)+SIN($E46)*COS(AG$12))/SIN(AG$12)*$B46))</f>
        <v>1.07962387593883</v>
      </c>
      <c r="AH136" s="0" t="n">
        <f aca="false">IF($B46=0,0,IF(SIN(AH$12)=0,999999999,(SIN(AH$12)*COS($E46)+SIN($E46)*COS(AH$12))/SIN(AH$12)*$B46))</f>
        <v>1.0539636249236</v>
      </c>
      <c r="AI136" s="0" t="n">
        <f aca="false">IF($B46=0,0,IF(SIN(AI$12)=0,999999999,(SIN(AI$12)*COS($E46)+SIN($E46)*COS(AI$12))/SIN(AI$12)*$B46))</f>
        <v>1.02993458404788</v>
      </c>
      <c r="AJ136" s="0" t="n">
        <f aca="false">IF($B46=0,0,IF(SIN(AJ$12)=0,999999999,(SIN(AJ$12)*COS($E46)+SIN($E46)*COS(AJ$12))/SIN(AJ$12)*$B46))</f>
        <v>1.00737268130353</v>
      </c>
      <c r="AK136" s="0" t="n">
        <f aca="false">IF($B46=0,0,IF(SIN(AK$12)=0,999999999,(SIN(AK$12)*COS($E46)+SIN($E46)*COS(AK$12))/SIN(AK$12)*$B46))</f>
        <v>0.986134974744782</v>
      </c>
      <c r="AL136" s="0" t="n">
        <f aca="false">IF($B46=0,0,IF(SIN(AL$12)=0,999999999,(SIN(AL$12)*COS($E46)+SIN($E46)*COS(AL$12))/SIN(AL$12)*$B46))</f>
        <v>0.96609635000307</v>
      </c>
      <c r="AM136" s="0" t="n">
        <f aca="false">IF($B46=0,0,IF(SIN(AM$12)=0,999999999,(SIN(AM$12)*COS($E46)+SIN($E46)*COS(AM$12))/SIN(AM$12)*$B46))</f>
        <v>0.947146818208069</v>
      </c>
      <c r="AN136" s="0" t="n">
        <f aca="false">IF($B46=0,0,IF(SIN(AN$12)=0,999999999,(SIN(AN$12)*COS($E46)+SIN($E46)*COS(AN$12))/SIN(AN$12)*$B46))</f>
        <v>0.929189290700039</v>
      </c>
      <c r="AO136" s="0" t="n">
        <f aca="false">IF($B46=0,0,IF(SIN(AO$12)=0,999999999,(SIN(AO$12)*COS($E46)+SIN($E46)*COS(AO$12))/SIN(AO$12)*$B46))</f>
        <v>0.912137735173369</v>
      </c>
      <c r="AP136" s="0" t="n">
        <f aca="false">IF($B46=0,0,IF(SIN(AP$12)=0,999999999,(SIN(AP$12)*COS($E46)+SIN($E46)*COS(AP$12))/SIN(AP$12)*$B46))</f>
        <v>0.895915639082217</v>
      </c>
      <c r="AQ136" s="0" t="n">
        <f aca="false">IF($B46=0,0,IF(SIN(AQ$12)=0,999999999,(SIN(AQ$12)*COS($E46)+SIN($E46)*COS(AQ$12))/SIN(AQ$12)*$B46))</f>
        <v>0.880454722175599</v>
      </c>
      <c r="AR136" s="0" t="n">
        <f aca="false">IF($B46=0,0,IF(SIN(AR$12)=0,999999999,(SIN(AR$12)*COS($E46)+SIN($E46)*COS(AR$12))/SIN(AR$12)*$B46))</f>
        <v>0.865693852267633</v>
      </c>
      <c r="AS136" s="0" t="n">
        <f aca="false">IF($B46=0,0,IF(SIN(AS$12)=0,999999999,(SIN(AS$12)*COS($E46)+SIN($E46)*COS(AS$12))/SIN(AS$12)*$B46))</f>
        <v>0.851578127762682</v>
      </c>
      <c r="AT136" s="0" t="n">
        <f aca="false">IF($B46=0,0,IF(SIN(AT$12)=0,999999999,(SIN(AT$12)*COS($E46)+SIN($E46)*COS(AT$12))/SIN(AT$12)*$B46))</f>
        <v>0.838058097751141</v>
      </c>
      <c r="AU136" s="0" t="n">
        <f aca="false">IF($B46=0,0,IF(SIN(AU$12)=0,999999999,(SIN(AU$12)*COS($E46)+SIN($E46)*COS(AU$12))/SIN(AU$12)*$B46))</f>
        <v>0.8250890961859</v>
      </c>
      <c r="AV136" s="0" t="n">
        <f aca="false">IF($B46=0,0,IF(SIN(AV$12)=0,999999999,(SIN(AV$12)*COS($E46)+SIN($E46)*COS(AV$12))/SIN(AV$12)*$B46))</f>
        <v>0.812630671123706</v>
      </c>
      <c r="AW136" s="0" t="n">
        <f aca="false">IF($B46=0,0,IF(SIN(AW$12)=0,999999999,(SIN(AW$12)*COS($E46)+SIN($E46)*COS(AW$12))/SIN(AW$12)*$B46))</f>
        <v>0.800646093553307</v>
      </c>
      <c r="AX136" s="0" t="n">
        <f aca="false">IF($B46=0,0,IF(SIN(AX$12)=0,999999999,(SIN(AX$12)*COS($E46)+SIN($E46)*COS(AX$12))/SIN(AX$12)*$B46))</f>
        <v>0.789101933146319</v>
      </c>
      <c r="AY136" s="0" t="n">
        <f aca="false">IF($B46=0,0,IF(SIN(AY$12)=0,999999999,(SIN(AY$12)*COS($E46)+SIN($E46)*COS(AY$12))/SIN(AY$12)*$B46))</f>
        <v>0.777967690517994</v>
      </c>
      <c r="AZ136" s="0" t="n">
        <f aca="false">IF($B46=0,0,IF(SIN(AZ$12)=0,999999999,(SIN(AZ$12)*COS($E46)+SIN($E46)*COS(AZ$12))/SIN(AZ$12)*$B46))</f>
        <v>0.767215477395843</v>
      </c>
      <c r="BA136" s="0" t="n">
        <f aca="false">IF($B46=0,0,IF(SIN(BA$12)=0,999999999,(SIN(BA$12)*COS($E46)+SIN($E46)*COS(BA$12))/SIN(BA$12)*$B46))</f>
        <v>0.756819737558055</v>
      </c>
      <c r="BB136" s="0" t="n">
        <f aca="false">IF($B46=0,0,IF(SIN(BB$12)=0,999999999,(SIN(BB$12)*COS($E46)+SIN($E46)*COS(BB$12))/SIN(BB$12)*$B46))</f>
        <v>0.746757002593194</v>
      </c>
      <c r="BC136" s="0" t="n">
        <f aca="false">IF($B46=0,0,IF(SIN(BC$12)=0,999999999,(SIN(BC$12)*COS($E46)+SIN($E46)*COS(BC$12))/SIN(BC$12)*$B46))</f>
        <v>0.737005677503625</v>
      </c>
      <c r="BD136" s="0" t="n">
        <f aca="false">IF($B46=0,0,IF(SIN(BD$12)=0,999999999,(SIN(BD$12)*COS($E46)+SIN($E46)*COS(BD$12))/SIN(BD$12)*$B46))</f>
        <v>0.727545851971368</v>
      </c>
      <c r="BE136" s="0" t="n">
        <f aca="false">IF($B46=0,0,IF(SIN(BE$12)=0,999999999,(SIN(BE$12)*COS($E46)+SIN($E46)*COS(BE$12))/SIN(BE$12)*$B46))</f>
        <v>0.718359133760743</v>
      </c>
      <c r="BF136" s="0" t="n">
        <f aca="false">IF($B46=0,0,IF(SIN(BF$12)=0,999999999,(SIN(BF$12)*COS($E46)+SIN($E46)*COS(BF$12))/SIN(BF$12)*$B46))</f>
        <v>0.709428501274399</v>
      </c>
      <c r="BG136" s="0" t="n">
        <f aca="false">IF($B46=0,0,IF(SIN(BG$12)=0,999999999,(SIN(BG$12)*COS($E46)+SIN($E46)*COS(BG$12))/SIN(BG$12)*$B46))</f>
        <v>0.700738172729393</v>
      </c>
      <c r="BH136" s="0" t="n">
        <f aca="false">IF($B46=0,0,IF(SIN(BH$12)=0,999999999,(SIN(BH$12)*COS($E46)+SIN($E46)*COS(BH$12))/SIN(BH$12)*$B46))</f>
        <v>0.692273489795098</v>
      </c>
      <c r="BI136" s="0" t="n">
        <f aca="false">IF($B46=0,0,IF(SIN(BI$12)=0,999999999,(SIN(BI$12)*COS($E46)+SIN($E46)*COS(BI$12))/SIN(BI$12)*$B46))</f>
        <v>0.684020813848367</v>
      </c>
      <c r="BJ136" s="0" t="n">
        <f aca="false">IF($B46=0,0,IF(SIN(BJ$12)=0,999999999,(SIN(BJ$12)*COS($E46)+SIN($E46)*COS(BJ$12))/SIN(BJ$12)*$B46))</f>
        <v>0.675967433264665</v>
      </c>
      <c r="BK136" s="0" t="n">
        <f aca="false">IF($B46=0,0,IF(SIN(BK$12)=0,999999999,(SIN(BK$12)*COS($E46)+SIN($E46)*COS(BK$12))/SIN(BK$12)*$B46))</f>
        <v>0.668101480385529</v>
      </c>
      <c r="BL136" s="0" t="n">
        <f aca="false">IF($B46=0,0,IF(SIN(BL$12)=0,999999999,(SIN(BL$12)*COS($E46)+SIN($E46)*COS(BL$12))/SIN(BL$12)*$B46))</f>
        <v>0.660411856989984</v>
      </c>
      <c r="BM136" s="0" t="n">
        <f aca="false">IF($B46=0,0,IF(SIN(BM$12)=0,999999999,(SIN(BM$12)*COS($E46)+SIN($E46)*COS(BM$12))/SIN(BM$12)*$B46))</f>
        <v>0.6528881672562</v>
      </c>
      <c r="BN136" s="0" t="n">
        <f aca="false">IF($B46=0,0,IF(SIN(BN$12)=0,999999999,(SIN(BN$12)*COS($E46)+SIN($E46)*COS(BN$12))/SIN(BN$12)*$B46))</f>
        <v>0.645520657334523</v>
      </c>
      <c r="BO136" s="0" t="n">
        <f aca="false">IF($B46=0,0,IF(SIN(BO$12)=0,999999999,(SIN(BO$12)*COS($E46)+SIN($E46)*COS(BO$12))/SIN(BO$12)*$B46))</f>
        <v>0.638300160767945</v>
      </c>
      <c r="BP136" s="0" t="n">
        <f aca="false">IF($B46=0,0,IF(SIN(BP$12)=0,999999999,(SIN(BP$12)*COS($E46)+SIN($E46)*COS(BP$12))/SIN(BP$12)*$B46))</f>
        <v>0.63121804909431</v>
      </c>
      <c r="BQ136" s="0" t="n">
        <f aca="false">IF($B46=0,0,IF(SIN(BQ$12)=0,999999999,(SIN(BQ$12)*COS($E46)+SIN($E46)*COS(BQ$12))/SIN(BQ$12)*$B46))</f>
        <v>0.62426618704867</v>
      </c>
      <c r="BR136" s="0" t="n">
        <f aca="false">IF($B46=0,0,IF(SIN(BR$12)=0,999999999,(SIN(BR$12)*COS($E46)+SIN($E46)*COS(BR$12))/SIN(BR$12)*$B46))</f>
        <v>0.617436891856563</v>
      </c>
      <c r="BS136" s="0" t="n">
        <f aca="false">IF($B46=0,0,IF(SIN(BS$12)=0,999999999,(SIN(BS$12)*COS($E46)+SIN($E46)*COS(BS$12))/SIN(BS$12)*$B46))</f>
        <v>0.610722896171198</v>
      </c>
      <c r="BT136" s="0" t="n">
        <f aca="false">IF($B46=0,0,IF(SIN(BT$12)=0,999999999,(SIN(BT$12)*COS($E46)+SIN($E46)*COS(BT$12))/SIN(BT$12)*$B46))</f>
        <v>0.604117314261289</v>
      </c>
      <c r="BU136" s="0" t="n">
        <f aca="false">IF($B46=0,0,IF(SIN(BU$12)=0,999999999,(SIN(BU$12)*COS($E46)+SIN($E46)*COS(BU$12))/SIN(BU$12)*$B46))</f>
        <v>0.59761361110274</v>
      </c>
      <c r="BV136" s="0" t="n">
        <f aca="false">IF($B46=0,0,IF(SIN(BV$12)=0,999999999,(SIN(BV$12)*COS($E46)+SIN($E46)*COS(BV$12))/SIN(BV$12)*$B46))</f>
        <v>0.591205574067707</v>
      </c>
      <c r="BW136" s="0" t="n">
        <f aca="false">IF($B46=0,0,IF(SIN(BW$12)=0,999999999,(SIN(BW$12)*COS($E46)+SIN($E46)*COS(BW$12))/SIN(BW$12)*$B46))</f>
        <v>0.584887286939534</v>
      </c>
      <c r="BX136" s="0" t="n">
        <f aca="false">IF($B46=0,0,IF(SIN(BX$12)=0,999999999,(SIN(BX$12)*COS($E46)+SIN($E46)*COS(BX$12))/SIN(BX$12)*$B46))</f>
        <v>0.57865310601252</v>
      </c>
      <c r="BY136" s="0" t="n">
        <f aca="false">IF($B46=0,0,IF(SIN(BY$12)=0,999999999,(SIN(BY$12)*COS($E46)+SIN($E46)*COS(BY$12))/SIN(BY$12)*$B46))</f>
        <v>0.572497638062023</v>
      </c>
      <c r="BZ136" s="0" t="n">
        <f aca="false">IF($B46=0,0,IF(SIN(BZ$12)=0,999999999,(SIN(BZ$12)*COS($E46)+SIN($E46)*COS(BZ$12))/SIN(BZ$12)*$B46))</f>
        <v>0.566415719993579</v>
      </c>
      <c r="CA136" s="0" t="n">
        <f aca="false">IF($B46=0,0,IF(SIN(CA$12)=0,999999999,(SIN(CA$12)*COS($E46)+SIN($E46)*COS(CA$12))/SIN(CA$12)*$B46))</f>
        <v>0.5604024</v>
      </c>
      <c r="CB136" s="0" t="n">
        <f aca="false">IF($B46=0,0,IF(SIN(CB$12)=0,999999999,(SIN(CB$12)*COS($E46)+SIN($E46)*COS(CB$12))/SIN(CB$12)*$B46))</f>
        <v>0.554452920073123</v>
      </c>
      <c r="CC136" s="0" t="n">
        <f aca="false">IF($B46=0,0,IF(SIN(CC$12)=0,999999999,(SIN(CC$12)*COS($E46)+SIN($E46)*COS(CC$12))/SIN(CC$12)*$B46))</f>
        <v>0.54856269973246</v>
      </c>
      <c r="CD136" s="0" t="n">
        <f aca="false">IF($B46=0,0,IF(SIN(CD$12)=0,999999999,(SIN(CD$12)*COS($E46)+SIN($E46)*COS(CD$12))/SIN(CD$12)*$B46))</f>
        <v>0.542727320846637</v>
      </c>
      <c r="CE136" s="0" t="n">
        <f aca="false">IF($B46=0,0,IF(SIN(CE$12)=0,999999999,(SIN(CE$12)*COS($E46)+SIN($E46)*COS(CE$12))/SIN(CE$12)*$B46))</f>
        <v>0.536942513435459</v>
      </c>
      <c r="CF136" s="0" t="n">
        <f aca="false">IF($B46=0,0,IF(SIN(CF$12)=0,999999999,(SIN(CF$12)*COS($E46)+SIN($E46)*COS(CF$12))/SIN(CF$12)*$B46))</f>
        <v>0.531204142350989</v>
      </c>
      <c r="CG136" s="0" t="n">
        <f aca="false">IF($B46=0,0,IF(SIN(CG$12)=0,999999999,(SIN(CG$12)*COS($E46)+SIN($E46)*COS(CG$12))/SIN(CG$12)*$B46))</f>
        <v>0.525508194745199</v>
      </c>
      <c r="CH136" s="0" t="n">
        <f aca="false">IF($B46=0,0,IF(SIN(CH$12)=0,999999999,(SIN(CH$12)*COS($E46)+SIN($E46)*COS(CH$12))/SIN(CH$12)*$B46))</f>
        <v>0.519850768239906</v>
      </c>
      <c r="CI136" s="0" t="n">
        <f aca="false">IF($B46=0,0,IF(SIN(CI$12)=0,999999999,(SIN(CI$12)*COS($E46)+SIN($E46)*COS(CI$12))/SIN(CI$12)*$B46))</f>
        <v>0.514228059721745</v>
      </c>
      <c r="CJ136" s="0" t="n">
        <f aca="false">IF($B46=0,0,IF(SIN(CJ$12)=0,999999999,(SIN(CJ$12)*COS($E46)+SIN($E46)*COS(CJ$12))/SIN(CJ$12)*$B46))</f>
        <v>0.508636354691157</v>
      </c>
      <c r="CK136" s="0" t="n">
        <f aca="false">IF($B46=0,0,IF(SIN(CK$12)=0,999999999,(SIN(CK$12)*COS($E46)+SIN($E46)*COS(CK$12))/SIN(CK$12)*$B46))</f>
        <v>0.503072017099775</v>
      </c>
      <c r="CL136" s="0" t="n">
        <f aca="false">IF($B46=0,0,IF(SIN(CL$12)=0,999999999,(SIN(CL$12)*COS($E46)+SIN($E46)*COS(CL$12))/SIN(CL$12)*$B46))</f>
        <v>0.497531479615276</v>
      </c>
      <c r="CM136" s="0" t="n">
        <f aca="false">IF($B46=0,0,IF(SIN(CM$12)=0,999999999,(SIN(CM$12)*COS($E46)+SIN($E46)*COS(CM$12))/SIN(CM$12)*$B46))</f>
        <v>0.492011234256815</v>
      </c>
      <c r="CN136" s="0" t="n">
        <f aca="false">IF($B46=0,0,IF(SIN(CN$12)=0,999999999,(SIN(CN$12)*COS($E46)+SIN($E46)*COS(CN$12))/SIN(CN$12)*$B46))</f>
        <v>0.486507823347646</v>
      </c>
      <c r="CO136" s="0" t="n">
        <f aca="false">IF($B46=0,0,IF(SIN(CO$12)=0,999999999,(SIN(CO$12)*COS($E46)+SIN($E46)*COS(CO$12))/SIN(CO$12)*$B46))</f>
        <v>0.481017830734437</v>
      </c>
      <c r="CP136" s="0" t="n">
        <f aca="false">IF($B46=0,0,IF(SIN(CP$12)=0,999999999,(SIN(CP$12)*COS($E46)+SIN($E46)*COS(CP$12))/SIN(CP$12)*$B46))</f>
        <v>0.475537873225257</v>
      </c>
      <c r="CQ136" s="0" t="n">
        <f aca="false">IF($B46=0,0,IF(SIN(CQ$12)=0,999999999,(SIN(CQ$12)*COS($E46)+SIN($E46)*COS(CQ$12))/SIN(CQ$12)*$B46))</f>
        <v>0.47006459220018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18.9946942113058</v>
      </c>
      <c r="H137" s="0" t="n">
        <f aca="false">IF($B47=0,0,IF(SIN(H$12)=0,999999999,(SIN(H$12)*COS($E47)+SIN($E47)*COS(H$12))/SIN(H$12)*$B47))</f>
        <v>9.72551931028639</v>
      </c>
      <c r="I137" s="0" t="n">
        <f aca="false">IF($B47=0,0,IF(SIN(I$12)=0,999999999,(SIN(I$12)*COS($E47)+SIN($E47)*COS(I$12))/SIN(I$12)*$B47))</f>
        <v>6.63453904884008</v>
      </c>
      <c r="J137" s="0" t="n">
        <f aca="false">IF($B47=0,0,IF(SIN(J$12)=0,999999999,(SIN(J$12)*COS($E47)+SIN($E47)*COS(J$12))/SIN(J$12)*$B47))</f>
        <v>5.08810687341886</v>
      </c>
      <c r="K137" s="0" t="n">
        <f aca="false">IF($B47=0,0,IF(SIN(K$12)=0,999999999,(SIN(K$12)*COS($E47)+SIN($E47)*COS(K$12))/SIN(K$12)*$B47))</f>
        <v>4.15949328911549</v>
      </c>
      <c r="L137" s="0" t="n">
        <f aca="false">IF($B47=0,0,IF(SIN(L$12)=0,999999999,(SIN(L$12)*COS($E47)+SIN($E47)*COS(L$12))/SIN(L$12)*$B47))</f>
        <v>3.53978831032871</v>
      </c>
      <c r="M137" s="0" t="n">
        <f aca="false">IF($B47=0,0,IF(SIN(M$12)=0,999999999,(SIN(M$12)*COS($E47)+SIN($E47)*COS(M$12))/SIN(M$12)*$B47))</f>
        <v>3.0966018107426</v>
      </c>
      <c r="N137" s="0" t="n">
        <f aca="false">IF($B47=0,0,IF(SIN(N$12)=0,999999999,(SIN(N$12)*COS($E47)+SIN($E47)*COS(N$12))/SIN(N$12)*$B47))</f>
        <v>2.7637386107195</v>
      </c>
      <c r="O137" s="0" t="n">
        <f aca="false">IF($B47=0,0,IF(SIN(O$12)=0,999999999,(SIN(O$12)*COS($E47)+SIN($E47)*COS(O$12))/SIN(O$12)*$B47))</f>
        <v>2.50442350633941</v>
      </c>
      <c r="P137" s="0" t="n">
        <f aca="false">IF($B47=0,0,IF(SIN(P$12)=0,999999999,(SIN(P$12)*COS($E47)+SIN($E47)*COS(P$12))/SIN(P$12)*$B47))</f>
        <v>2.29659128093256</v>
      </c>
      <c r="Q137" s="0" t="n">
        <f aca="false">IF($B47=0,0,IF(SIN(Q$12)=0,999999999,(SIN(Q$12)*COS($E47)+SIN($E47)*COS(Q$12))/SIN(Q$12)*$B47))</f>
        <v>2.12620034660853</v>
      </c>
      <c r="R137" s="0" t="n">
        <f aca="false">IF($B47=0,0,IF(SIN(R$12)=0,999999999,(SIN(R$12)*COS($E47)+SIN($E47)*COS(R$12))/SIN(R$12)*$B47))</f>
        <v>1.98388956494946</v>
      </c>
      <c r="S137" s="0" t="n">
        <f aca="false">IF($B47=0,0,IF(SIN(S$12)=0,999999999,(SIN(S$12)*COS($E47)+SIN($E47)*COS(S$12))/SIN(S$12)*$B47))</f>
        <v>1.86317807347047</v>
      </c>
      <c r="T137" s="0" t="n">
        <f aca="false">IF($B47=0,0,IF(SIN(T$12)=0,999999999,(SIN(T$12)*COS($E47)+SIN($E47)*COS(T$12))/SIN(T$12)*$B47))</f>
        <v>1.75943661496247</v>
      </c>
      <c r="U137" s="0" t="n">
        <f aca="false">IF($B47=0,0,IF(SIN(U$12)=0,999999999,(SIN(U$12)*COS($E47)+SIN($E47)*COS(U$12))/SIN(U$12)*$B47))</f>
        <v>1.66927033503782</v>
      </c>
      <c r="V137" s="0" t="n">
        <f aca="false">IF($B47=0,0,IF(SIN(V$12)=0,999999999,(SIN(V$12)*COS($E47)+SIN($E47)*COS(V$12))/SIN(V$12)*$B47))</f>
        <v>1.590133030539</v>
      </c>
      <c r="W137" s="0" t="n">
        <f aca="false">IF($B47=0,0,IF(SIN(W$12)=0,999999999,(SIN(W$12)*COS($E47)+SIN($E47)*COS(W$12))/SIN(W$12)*$B47))</f>
        <v>1.5200775455125</v>
      </c>
      <c r="X137" s="0" t="n">
        <f aca="false">IF($B47=0,0,IF(SIN(X$12)=0,999999999,(SIN(X$12)*COS($E47)+SIN($E47)*COS(X$12))/SIN(X$12)*$B47))</f>
        <v>1.4575893684715</v>
      </c>
      <c r="Y137" s="0" t="n">
        <f aca="false">IF($B47=0,0,IF(SIN(Y$12)=0,999999999,(SIN(Y$12)*COS($E47)+SIN($E47)*COS(Y$12))/SIN(Y$12)*$B47))</f>
        <v>1.40147277783948</v>
      </c>
      <c r="Z137" s="0" t="n">
        <f aca="false">IF($B47=0,0,IF(SIN(Z$12)=0,999999999,(SIN(Z$12)*COS($E47)+SIN($E47)*COS(Z$12))/SIN(Z$12)*$B47))</f>
        <v>1.35077114371039</v>
      </c>
      <c r="AA137" s="0" t="n">
        <f aca="false">IF($B47=0,0,IF(SIN(AA$12)=0,999999999,(SIN(AA$12)*COS($E47)+SIN($E47)*COS(AA$12))/SIN(AA$12)*$B47))</f>
        <v>1.30471000048508</v>
      </c>
      <c r="AB137" s="0" t="n">
        <f aca="false">IF($B47=0,0,IF(SIN(AB$12)=0,999999999,(SIN(AB$12)*COS($E47)+SIN($E47)*COS(AB$12))/SIN(AB$12)*$B47))</f>
        <v>1.26265564510384</v>
      </c>
      <c r="AC137" s="0" t="n">
        <f aca="false">IF($B47=0,0,IF(SIN(AC$12)=0,999999999,(SIN(AC$12)*COS($E47)+SIN($E47)*COS(AC$12))/SIN(AC$12)*$B47))</f>
        <v>1.22408453569239</v>
      </c>
      <c r="AD137" s="0" t="n">
        <f aca="false">IF($B47=0,0,IF(SIN(AD$12)=0,999999999,(SIN(AD$12)*COS($E47)+SIN($E47)*COS(AD$12))/SIN(AD$12)*$B47))</f>
        <v>1.18856034049907</v>
      </c>
      <c r="AE137" s="0" t="n">
        <f aca="false">IF($B47=0,0,IF(SIN(AE$12)=0,999999999,(SIN(AE$12)*COS($E47)+SIN($E47)*COS(AE$12))/SIN(AE$12)*$B47))</f>
        <v>1.15571649504056</v>
      </c>
      <c r="AF137" s="0" t="n">
        <f aca="false">IF($B47=0,0,IF(SIN(AF$12)=0,999999999,(SIN(AF$12)*COS($E47)+SIN($E47)*COS(AF$12))/SIN(AF$12)*$B47))</f>
        <v>1.1252427844751</v>
      </c>
      <c r="AG137" s="0" t="n">
        <f aca="false">IF($B47=0,0,IF(SIN(AG$12)=0,999999999,(SIN(AG$12)*COS($E47)+SIN($E47)*COS(AG$12))/SIN(AG$12)*$B47))</f>
        <v>1.09687490762448</v>
      </c>
      <c r="AH137" s="0" t="n">
        <f aca="false">IF($B47=0,0,IF(SIN(AH$12)=0,999999999,(SIN(AH$12)*COS($E47)+SIN($E47)*COS(AH$12))/SIN(AH$12)*$B47))</f>
        <v>1.07038627723081</v>
      </c>
      <c r="AI137" s="0" t="n">
        <f aca="false">IF($B47=0,0,IF(SIN(AI$12)=0,999999999,(SIN(AI$12)*COS($E47)+SIN($E47)*COS(AI$12))/SIN(AI$12)*$B47))</f>
        <v>1.04558151666577</v>
      </c>
      <c r="AJ137" s="0" t="n">
        <f aca="false">IF($B47=0,0,IF(SIN(AJ$12)=0,999999999,(SIN(AJ$12)*COS($E47)+SIN($E47)*COS(AJ$12))/SIN(AJ$12)*$B47))</f>
        <v>1.02229125725176</v>
      </c>
      <c r="AK137" s="0" t="n">
        <f aca="false">IF($B47=0,0,IF(SIN(AK$12)=0,999999999,(SIN(AK$12)*COS($E47)+SIN($E47)*COS(AK$12))/SIN(AK$12)*$B47))</f>
        <v>1.00036794250671</v>
      </c>
      <c r="AL137" s="0" t="n">
        <f aca="false">IF($B47=0,0,IF(SIN(AL$12)=0,999999999,(SIN(AL$12)*COS($E47)+SIN($E47)*COS(AL$12))/SIN(AL$12)*$B47))</f>
        <v>0.979682419046091</v>
      </c>
      <c r="AM137" s="0" t="n">
        <f aca="false">IF($B47=0,0,IF(SIN(AM$12)=0,999999999,(SIN(AM$12)*COS($E47)+SIN($E47)*COS(AM$12))/SIN(AM$12)*$B47))</f>
        <v>0.960121147273919</v>
      </c>
      <c r="AN137" s="0" t="n">
        <f aca="false">IF($B47=0,0,IF(SIN(AN$12)=0,999999999,(SIN(AN$12)*COS($E47)+SIN($E47)*COS(AN$12))/SIN(AN$12)*$B47))</f>
        <v>0.941583904256997</v>
      </c>
      <c r="AO137" s="0" t="n">
        <f aca="false">IF($B47=0,0,IF(SIN(AO$12)=0,999999999,(SIN(AO$12)*COS($E47)+SIN($E47)*COS(AO$12))/SIN(AO$12)*$B47))</f>
        <v>0.923981880344013</v>
      </c>
      <c r="AP137" s="0" t="n">
        <f aca="false">IF($B47=0,0,IF(SIN(AP$12)=0,999999999,(SIN(AP$12)*COS($E47)+SIN($E47)*COS(AP$12))/SIN(AP$12)*$B47))</f>
        <v>0.90723609296593</v>
      </c>
      <c r="AQ137" s="0" t="n">
        <f aca="false">IF($B47=0,0,IF(SIN(AQ$12)=0,999999999,(SIN(AQ$12)*COS($E47)+SIN($E47)*COS(AQ$12))/SIN(AQ$12)*$B47))</f>
        <v>0.891276057608377</v>
      </c>
      <c r="AR137" s="0" t="n">
        <f aca="false">IF($B47=0,0,IF(SIN(AR$12)=0,999999999,(SIN(AR$12)*COS($E47)+SIN($E47)*COS(AR$12))/SIN(AR$12)*$B47))</f>
        <v>0.876038668580138</v>
      </c>
      <c r="AS137" s="0" t="n">
        <f aca="false">IF($B47=0,0,IF(SIN(AS$12)=0,999999999,(SIN(AS$12)*COS($E47)+SIN($E47)*COS(AS$12))/SIN(AS$12)*$B47))</f>
        <v>0.861467251919845</v>
      </c>
      <c r="AT137" s="0" t="n">
        <f aca="false">IF($B47=0,0,IF(SIN(AT$12)=0,999999999,(SIN(AT$12)*COS($E47)+SIN($E47)*COS(AT$12))/SIN(AT$12)*$B47))</f>
        <v>0.84751076031442</v>
      </c>
      <c r="AU137" s="0" t="n">
        <f aca="false">IF($B47=0,0,IF(SIN(AU$12)=0,999999999,(SIN(AU$12)*COS($E47)+SIN($E47)*COS(AU$12))/SIN(AU$12)*$B47))</f>
        <v>0.834123085781041</v>
      </c>
      <c r="AV137" s="0" t="n">
        <f aca="false">IF($B47=0,0,IF(SIN(AV$12)=0,999999999,(SIN(AV$12)*COS($E47)+SIN($E47)*COS(AV$12))/SIN(AV$12)*$B47))</f>
        <v>0.821262470482931</v>
      </c>
      <c r="AW137" s="0" t="n">
        <f aca="false">IF($B47=0,0,IF(SIN(AW$12)=0,999999999,(SIN(AW$12)*COS($E47)+SIN($E47)*COS(AW$12))/SIN(AW$12)*$B47))</f>
        <v>0.808890999701205</v>
      </c>
      <c r="AX137" s="0" t="n">
        <f aca="false">IF($B47=0,0,IF(SIN(AX$12)=0,999999999,(SIN(AX$12)*COS($E47)+SIN($E47)*COS(AX$12))/SIN(AX$12)*$B47))</f>
        <v>0.796974163889873</v>
      </c>
      <c r="AY137" s="0" t="n">
        <f aca="false">IF($B47=0,0,IF(SIN(AY$12)=0,999999999,(SIN(AY$12)*COS($E47)+SIN($E47)*COS(AY$12))/SIN(AY$12)*$B47))</f>
        <v>0.785480479065037</v>
      </c>
      <c r="AZ137" s="0" t="n">
        <f aca="false">IF($B47=0,0,IF(SIN(AZ$12)=0,999999999,(SIN(AZ$12)*COS($E47)+SIN($E47)*COS(AZ$12))/SIN(AZ$12)*$B47))</f>
        <v>0.774381156648522</v>
      </c>
      <c r="BA137" s="0" t="n">
        <f aca="false">IF($B47=0,0,IF(SIN(BA$12)=0,999999999,(SIN(BA$12)*COS($E47)+SIN($E47)*COS(BA$12))/SIN(BA$12)*$B47))</f>
        <v>0.763649815397473</v>
      </c>
      <c r="BB137" s="0" t="n">
        <f aca="false">IF($B47=0,0,IF(SIN(BB$12)=0,999999999,(SIN(BB$12)*COS($E47)+SIN($E47)*COS(BB$12))/SIN(BB$12)*$B47))</f>
        <v>0.753262229279335</v>
      </c>
      <c r="BC137" s="0" t="n">
        <f aca="false">IF($B47=0,0,IF(SIN(BC$12)=0,999999999,(SIN(BC$12)*COS($E47)+SIN($E47)*COS(BC$12))/SIN(BC$12)*$B47))</f>
        <v>0.743196106154004</v>
      </c>
      <c r="BD137" s="0" t="n">
        <f aca="false">IF($B47=0,0,IF(SIN(BD$12)=0,999999999,(SIN(BD$12)*COS($E47)+SIN($E47)*COS(BD$12))/SIN(BD$12)*$B47))</f>
        <v>0.733430892946857</v>
      </c>
      <c r="BE137" s="0" t="n">
        <f aca="false">IF($B47=0,0,IF(SIN(BE$12)=0,999999999,(SIN(BE$12)*COS($E47)+SIN($E47)*COS(BE$12))/SIN(BE$12)*$B47))</f>
        <v>0.723947603673198</v>
      </c>
      <c r="BF137" s="0" t="n">
        <f aca="false">IF($B47=0,0,IF(SIN(BF$12)=0,999999999,(SIN(BF$12)*COS($E47)+SIN($E47)*COS(BF$12))/SIN(BF$12)*$B47))</f>
        <v>0.714728667234417</v>
      </c>
      <c r="BG137" s="0" t="n">
        <f aca="false">IF($B47=0,0,IF(SIN(BG$12)=0,999999999,(SIN(BG$12)*COS($E47)+SIN($E47)*COS(BG$12))/SIN(BG$12)*$B47))</f>
        <v>0.705757792370735</v>
      </c>
      <c r="BH137" s="0" t="n">
        <f aca="false">IF($B47=0,0,IF(SIN(BH$12)=0,999999999,(SIN(BH$12)*COS($E47)+SIN($E47)*COS(BH$12))/SIN(BH$12)*$B47))</f>
        <v>0.697019847542637</v>
      </c>
      <c r="BI137" s="0" t="n">
        <f aca="false">IF($B47=0,0,IF(SIN(BI$12)=0,999999999,(SIN(BI$12)*COS($E47)+SIN($E47)*COS(BI$12))/SIN(BI$12)*$B47))</f>
        <v>0.68850075383689</v>
      </c>
      <c r="BJ137" s="0" t="n">
        <f aca="false">IF($B47=0,0,IF(SIN(BJ$12)=0,999999999,(SIN(BJ$12)*COS($E47)+SIN($E47)*COS(BJ$12))/SIN(BJ$12)*$B47))</f>
        <v>0.680187389264785</v>
      </c>
      <c r="BK137" s="0" t="n">
        <f aca="false">IF($B47=0,0,IF(SIN(BK$12)=0,999999999,(SIN(BK$12)*COS($E47)+SIN($E47)*COS(BK$12))/SIN(BK$12)*$B47))</f>
        <v>0.672067503049102</v>
      </c>
      <c r="BL137" s="0" t="n">
        <f aca="false">IF($B47=0,0,IF(SIN(BL$12)=0,999999999,(SIN(BL$12)*COS($E47)+SIN($E47)*COS(BL$12))/SIN(BL$12)*$B47))</f>
        <v>0.664129638689542</v>
      </c>
      <c r="BM137" s="0" t="n">
        <f aca="false">IF($B47=0,0,IF(SIN(BM$12)=0,999999999,(SIN(BM$12)*COS($E47)+SIN($E47)*COS(BM$12))/SIN(BM$12)*$B47))</f>
        <v>0.656363064760213</v>
      </c>
      <c r="BN137" s="0" t="n">
        <f aca="false">IF($B47=0,0,IF(SIN(BN$12)=0,999999999,(SIN(BN$12)*COS($E47)+SIN($E47)*COS(BN$12))/SIN(BN$12)*$B47))</f>
        <v>0.648757712531926</v>
      </c>
      <c r="BO137" s="0" t="n">
        <f aca="false">IF($B47=0,0,IF(SIN(BO$12)=0,999999999,(SIN(BO$12)*COS($E47)+SIN($E47)*COS(BO$12))/SIN(BO$12)*$B47))</f>
        <v>0.641304119630696</v>
      </c>
      <c r="BP137" s="0" t="n">
        <f aca="false">IF($B47=0,0,IF(SIN(BP$12)=0,999999999,(SIN(BP$12)*COS($E47)+SIN($E47)*COS(BP$12))/SIN(BP$12)*$B47))</f>
        <v>0.633993379045254</v>
      </c>
      <c r="BQ137" s="0" t="n">
        <f aca="false">IF($B47=0,0,IF(SIN(BQ$12)=0,999999999,(SIN(BQ$12)*COS($E47)+SIN($E47)*COS(BQ$12))/SIN(BQ$12)*$B47))</f>
        <v>0.626817092883223</v>
      </c>
      <c r="BR137" s="0" t="n">
        <f aca="false">IF($B47=0,0,IF(SIN(BR$12)=0,999999999,(SIN(BR$12)*COS($E47)+SIN($E47)*COS(BR$12))/SIN(BR$12)*$B47))</f>
        <v>0.619767330350281</v>
      </c>
      <c r="BS137" s="0" t="n">
        <f aca="false">IF($B47=0,0,IF(SIN(BS$12)=0,999999999,(SIN(BS$12)*COS($E47)+SIN($E47)*COS(BS$12))/SIN(BS$12)*$B47))</f>
        <v>0.612836589490856</v>
      </c>
      <c r="BT137" s="0" t="n">
        <f aca="false">IF($B47=0,0,IF(SIN(BT$12)=0,999999999,(SIN(BT$12)*COS($E47)+SIN($E47)*COS(BT$12))/SIN(BT$12)*$B47))</f>
        <v>0.606017762284415</v>
      </c>
      <c r="BU137" s="0" t="n">
        <f aca="false">IF($B47=0,0,IF(SIN(BU$12)=0,999999999,(SIN(BU$12)*COS($E47)+SIN($E47)*COS(BU$12))/SIN(BU$12)*$B47))</f>
        <v>0.599304102739356</v>
      </c>
      <c r="BV137" s="0" t="n">
        <f aca="false">IF($B47=0,0,IF(SIN(BV$12)=0,999999999,(SIN(BV$12)*COS($E47)+SIN($E47)*COS(BV$12))/SIN(BV$12)*$B47))</f>
        <v>0.592689197668113</v>
      </c>
      <c r="BW137" s="0" t="n">
        <f aca="false">IF($B47=0,0,IF(SIN(BW$12)=0,999999999,(SIN(BW$12)*COS($E47)+SIN($E47)*COS(BW$12))/SIN(BW$12)*$B47))</f>
        <v>0.586166939863231</v>
      </c>
      <c r="BX137" s="0" t="n">
        <f aca="false">IF($B47=0,0,IF(SIN(BX$12)=0,999999999,(SIN(BX$12)*COS($E47)+SIN($E47)*COS(BX$12))/SIN(BX$12)*$B47))</f>
        <v>0.579731503425569</v>
      </c>
      <c r="BY137" s="0" t="n">
        <f aca="false">IF($B47=0,0,IF(SIN(BY$12)=0,999999999,(SIN(BY$12)*COS($E47)+SIN($E47)*COS(BY$12))/SIN(BY$12)*$B47))</f>
        <v>0.573377321023218</v>
      </c>
      <c r="BZ137" s="0" t="n">
        <f aca="false">IF($B47=0,0,IF(SIN(BZ$12)=0,999999999,(SIN(BZ$12)*COS($E47)+SIN($E47)*COS(BZ$12))/SIN(BZ$12)*$B47))</f>
        <v>0.567099062883653</v>
      </c>
      <c r="CA137" s="0" t="n">
        <f aca="false">IF($B47=0,0,IF(SIN(CA$12)=0,999999999,(SIN(CA$12)*COS($E47)+SIN($E47)*COS(CA$12))/SIN(CA$12)*$B47))</f>
        <v>0.560891617342521</v>
      </c>
      <c r="CB137" s="0" t="n">
        <f aca="false">IF($B47=0,0,IF(SIN(CB$12)=0,999999999,(SIN(CB$12)*COS($E47)+SIN($E47)*COS(CB$12))/SIN(CB$12)*$B47))</f>
        <v>0.554750072790828</v>
      </c>
      <c r="CC137" s="0" t="n">
        <f aca="false">IF($B47=0,0,IF(SIN(CC$12)=0,999999999,(SIN(CC$12)*COS($E47)+SIN($E47)*COS(CC$12))/SIN(CC$12)*$B47))</f>
        <v>0.54866970087831</v>
      </c>
      <c r="CD137" s="0" t="n">
        <f aca="false">IF($B47=0,0,IF(SIN(CD$12)=0,999999999,(SIN(CD$12)*COS($E47)+SIN($E47)*COS(CD$12))/SIN(CD$12)*$B47))</f>
        <v>0.542645940844867</v>
      </c>
      <c r="CE137" s="0" t="n">
        <f aca="false">IF($B47=0,0,IF(SIN(CE$12)=0,999999999,(SIN(CE$12)*COS($E47)+SIN($E47)*COS(CE$12))/SIN(CE$12)*$B47))</f>
        <v>0.536674384864283</v>
      </c>
      <c r="CF137" s="0" t="n">
        <f aca="false">IF($B47=0,0,IF(SIN(CF$12)=0,999999999,(SIN(CF$12)*COS($E47)+SIN($E47)*COS(CF$12))/SIN(CF$12)*$B47))</f>
        <v>0.53075076429533</v>
      </c>
      <c r="CG137" s="0" t="n">
        <f aca="false">IF($B47=0,0,IF(SIN(CG$12)=0,999999999,(SIN(CG$12)*COS($E47)+SIN($E47)*COS(CG$12))/SIN(CG$12)*$B47))</f>
        <v>0.524870936744852</v>
      </c>
      <c r="CH137" s="0" t="n">
        <f aca="false">IF($B47=0,0,IF(SIN(CH$12)=0,999999999,(SIN(CH$12)*COS($E47)+SIN($E47)*COS(CH$12))/SIN(CH$12)*$B47))</f>
        <v>0.519030873855788</v>
      </c>
      <c r="CI137" s="0" t="n">
        <f aca="false">IF($B47=0,0,IF(SIN(CI$12)=0,999999999,(SIN(CI$12)*COS($E47)+SIN($E47)*COS(CI$12))/SIN(CI$12)*$B47))</f>
        <v>0.513226649740422</v>
      </c>
      <c r="CJ137" s="0" t="n">
        <f aca="false">IF($B47=0,0,IF(SIN(CJ$12)=0,999999999,(SIN(CJ$12)*COS($E47)+SIN($E47)*COS(CJ$12))/SIN(CJ$12)*$B47))</f>
        <v>0.507454429985525</v>
      </c>
      <c r="CK137" s="0" t="n">
        <f aca="false">IF($B47=0,0,IF(SIN(CK$12)=0,999999999,(SIN(CK$12)*COS($E47)+SIN($E47)*COS(CK$12))/SIN(CK$12)*$B47))</f>
        <v>0.501710461161671</v>
      </c>
      <c r="CL137" s="0" t="n">
        <f aca="false">IF($B47=0,0,IF(SIN(CL$12)=0,999999999,(SIN(CL$12)*COS($E47)+SIN($E47)*COS(CL$12))/SIN(CL$12)*$B47))</f>
        <v>0.495991060773805</v>
      </c>
      <c r="CM137" s="0" t="n">
        <f aca="false">IF($B47=0,0,IF(SIN(CM$12)=0,999999999,(SIN(CM$12)*COS($E47)+SIN($E47)*COS(CM$12))/SIN(CM$12)*$B47))</f>
        <v>0.490292607594375</v>
      </c>
      <c r="CN137" s="0" t="n">
        <f aca="false">IF($B47=0,0,IF(SIN(CN$12)=0,999999999,(SIN(CN$12)*COS($E47)+SIN($E47)*COS(CN$12))/SIN(CN$12)*$B47))</f>
        <v>0.484611532323873</v>
      </c>
      <c r="CO137" s="0" t="n">
        <f aca="false">IF($B47=0,0,IF(SIN(CO$12)=0,999999999,(SIN(CO$12)*COS($E47)+SIN($E47)*COS(CO$12))/SIN(CO$12)*$B47))</f>
        <v>0.478944308526686</v>
      </c>
      <c r="CP137" s="0" t="n">
        <f aca="false">IF($B47=0,0,IF(SIN(CP$12)=0,999999999,(SIN(CP$12)*COS($E47)+SIN($E47)*COS(CP$12))/SIN(CP$12)*$B47))</f>
        <v>0.473287443792682</v>
      </c>
      <c r="CQ137" s="0" t="n">
        <f aca="false">IF($B47=0,0,IF(SIN(CQ$12)=0,999999999,(SIN(CQ$12)*COS($E47)+SIN($E47)*COS(CQ$12))/SIN(CQ$12)*$B47))</f>
        <v>0.467637471076984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19.5716777566408</v>
      </c>
      <c r="H138" s="0" t="n">
        <f aca="false">IF($B48=0,0,IF(SIN(H$12)=0,999999999,(SIN(H$12)*COS($E48)+SIN($E48)*COS(H$12))/SIN(H$12)*$B48))</f>
        <v>10.0125146595399</v>
      </c>
      <c r="I138" s="0" t="n">
        <f aca="false">IF($B48=0,0,IF(SIN(I$12)=0,999999999,(SIN(I$12)*COS($E48)+SIN($E48)*COS(I$12))/SIN(I$12)*$B48))</f>
        <v>6.82483239390095</v>
      </c>
      <c r="J138" s="0" t="n">
        <f aca="false">IF($B48=0,0,IF(SIN(J$12)=0,999999999,(SIN(J$12)*COS($E48)+SIN($E48)*COS(J$12))/SIN(J$12)*$B48))</f>
        <v>5.23001974430575</v>
      </c>
      <c r="K138" s="0" t="n">
        <f aca="false">IF($B48=0,0,IF(SIN(K$12)=0,999999999,(SIN(K$12)*COS($E48)+SIN($E48)*COS(K$12))/SIN(K$12)*$B48))</f>
        <v>4.27235427771032</v>
      </c>
      <c r="L138" s="0" t="n">
        <f aca="false">IF($B48=0,0,IF(SIN(L$12)=0,999999999,(SIN(L$12)*COS($E48)+SIN($E48)*COS(L$12))/SIN(L$12)*$B48))</f>
        <v>3.6332616909843</v>
      </c>
      <c r="M138" s="0" t="n">
        <f aca="false">IF($B48=0,0,IF(SIN(M$12)=0,999999999,(SIN(M$12)*COS($E48)+SIN($E48)*COS(M$12))/SIN(M$12)*$B48))</f>
        <v>3.17621000329731</v>
      </c>
      <c r="N138" s="0" t="n">
        <f aca="false">IF($B48=0,0,IF(SIN(N$12)=0,999999999,(SIN(N$12)*COS($E48)+SIN($E48)*COS(N$12))/SIN(N$12)*$B48))</f>
        <v>2.83293310411033</v>
      </c>
      <c r="O138" s="0" t="n">
        <f aca="false">IF($B48=0,0,IF(SIN(O$12)=0,999999999,(SIN(O$12)*COS($E48)+SIN($E48)*COS(O$12))/SIN(O$12)*$B48))</f>
        <v>2.56550526907849</v>
      </c>
      <c r="P138" s="0" t="n">
        <f aca="false">IF($B48=0,0,IF(SIN(P$12)=0,999999999,(SIN(P$12)*COS($E48)+SIN($E48)*COS(P$12))/SIN(P$12)*$B48))</f>
        <v>2.35117096632636</v>
      </c>
      <c r="Q138" s="0" t="n">
        <f aca="false">IF($B48=0,0,IF(SIN(Q$12)=0,999999999,(SIN(Q$12)*COS($E48)+SIN($E48)*COS(Q$12))/SIN(Q$12)*$B48))</f>
        <v>2.17544931376679</v>
      </c>
      <c r="R138" s="0" t="n">
        <f aca="false">IF($B48=0,0,IF(SIN(R$12)=0,999999999,(SIN(R$12)*COS($E48)+SIN($E48)*COS(R$12))/SIN(R$12)*$B48))</f>
        <v>2.02868630768678</v>
      </c>
      <c r="S138" s="0" t="n">
        <f aca="false">IF($B48=0,0,IF(SIN(S$12)=0,999999999,(SIN(S$12)*COS($E48)+SIN($E48)*COS(S$12))/SIN(S$12)*$B48))</f>
        <v>1.90419833037879</v>
      </c>
      <c r="T138" s="0" t="n">
        <f aca="false">IF($B48=0,0,IF(SIN(T$12)=0,999999999,(SIN(T$12)*COS($E48)+SIN($E48)*COS(T$12))/SIN(T$12)*$B48))</f>
        <v>1.79721129729345</v>
      </c>
      <c r="U138" s="0" t="n">
        <f aca="false">IF($B48=0,0,IF(SIN(U$12)=0,999999999,(SIN(U$12)*COS($E48)+SIN($E48)*COS(U$12))/SIN(U$12)*$B48))</f>
        <v>1.7042241452694</v>
      </c>
      <c r="V138" s="0" t="n">
        <f aca="false">IF($B48=0,0,IF(SIN(V$12)=0,999999999,(SIN(V$12)*COS($E48)+SIN($E48)*COS(V$12))/SIN(V$12)*$B48))</f>
        <v>1.62261101261765</v>
      </c>
      <c r="W138" s="0" t="n">
        <f aca="false">IF($B48=0,0,IF(SIN(W$12)=0,999999999,(SIN(W$12)*COS($E48)+SIN($E48)*COS(W$12))/SIN(W$12)*$B48))</f>
        <v>1.55036382617809</v>
      </c>
      <c r="X138" s="0" t="n">
        <f aca="false">IF($B48=0,0,IF(SIN(X$12)=0,999999999,(SIN(X$12)*COS($E48)+SIN($E48)*COS(X$12))/SIN(X$12)*$B48))</f>
        <v>1.48592069263556</v>
      </c>
      <c r="Y138" s="0" t="n">
        <f aca="false">IF($B48=0,0,IF(SIN(Y$12)=0,999999999,(SIN(Y$12)*COS($E48)+SIN($E48)*COS(Y$12))/SIN(Y$12)*$B48))</f>
        <v>1.42804848199838</v>
      </c>
      <c r="Z138" s="0" t="n">
        <f aca="false">IF($B48=0,0,IF(SIN(Z$12)=0,999999999,(SIN(Z$12)*COS($E48)+SIN($E48)*COS(Z$12))/SIN(Z$12)*$B48))</f>
        <v>1.37576063598134</v>
      </c>
      <c r="AA138" s="0" t="n">
        <f aca="false">IF($B48=0,0,IF(SIN(AA$12)=0,999999999,(SIN(AA$12)*COS($E48)+SIN($E48)*COS(AA$12))/SIN(AA$12)*$B48))</f>
        <v>1.32825845965697</v>
      </c>
      <c r="AB138" s="0" t="n">
        <f aca="false">IF($B48=0,0,IF(SIN(AB$12)=0,999999999,(SIN(AB$12)*COS($E48)+SIN($E48)*COS(AB$12))/SIN(AB$12)*$B48))</f>
        <v>1.28488842442455</v>
      </c>
      <c r="AC138" s="0" t="n">
        <f aca="false">IF($B48=0,0,IF(SIN(AC$12)=0,999999999,(SIN(AC$12)*COS($E48)+SIN($E48)*COS(AC$12))/SIN(AC$12)*$B48))</f>
        <v>1.24511060928593</v>
      </c>
      <c r="AD138" s="0" t="n">
        <f aca="false">IF($B48=0,0,IF(SIN(AD$12)=0,999999999,(SIN(AD$12)*COS($E48)+SIN($E48)*COS(AD$12))/SIN(AD$12)*$B48))</f>
        <v>1.20847503175369</v>
      </c>
      <c r="AE138" s="0" t="n">
        <f aca="false">IF($B48=0,0,IF(SIN(AE$12)=0,999999999,(SIN(AE$12)*COS($E48)+SIN($E48)*COS(AE$12))/SIN(AE$12)*$B48))</f>
        <v>1.1746036592932</v>
      </c>
      <c r="AF138" s="0" t="n">
        <f aca="false">IF($B48=0,0,IF(SIN(AF$12)=0,999999999,(SIN(AF$12)*COS($E48)+SIN($E48)*COS(AF$12))/SIN(AF$12)*$B48))</f>
        <v>1.14317657192245</v>
      </c>
      <c r="AG138" s="0" t="n">
        <f aca="false">IF($B48=0,0,IF(SIN(AG$12)=0,999999999,(SIN(AG$12)*COS($E48)+SIN($E48)*COS(AG$12))/SIN(AG$12)*$B48))</f>
        <v>1.11392119974217</v>
      </c>
      <c r="AH138" s="0" t="n">
        <f aca="false">IF($B48=0,0,IF(SIN(AH$12)=0,999999999,(SIN(AH$12)*COS($E48)+SIN($E48)*COS(AH$12))/SIN(AH$12)*$B48))</f>
        <v>1.08660386666173</v>
      </c>
      <c r="AI138" s="0" t="n">
        <f aca="false">IF($B48=0,0,IF(SIN(AI$12)=0,999999999,(SIN(AI$12)*COS($E48)+SIN($E48)*COS(AI$12))/SIN(AI$12)*$B48))</f>
        <v>1.06102308365161</v>
      </c>
      <c r="AJ138" s="0" t="n">
        <f aca="false">IF($B48=0,0,IF(SIN(AJ$12)=0,999999999,(SIN(AJ$12)*COS($E48)+SIN($E48)*COS(AJ$12))/SIN(AJ$12)*$B48))</f>
        <v>1.03700418329752</v>
      </c>
      <c r="AK138" s="0" t="n">
        <f aca="false">IF($B48=0,0,IF(SIN(AK$12)=0,999999999,(SIN(AK$12)*COS($E48)+SIN($E48)*COS(AK$12))/SIN(AK$12)*$B48))</f>
        <v>1.01439499278003</v>
      </c>
      <c r="AL138" s="0" t="n">
        <f aca="false">IF($B48=0,0,IF(SIN(AL$12)=0,999999999,(SIN(AL$12)*COS($E48)+SIN($E48)*COS(AL$12))/SIN(AL$12)*$B48))</f>
        <v>0.993062318122313</v>
      </c>
      <c r="AM138" s="0" t="n">
        <f aca="false">IF($B48=0,0,IF(SIN(AM$12)=0,999999999,(SIN(AM$12)*COS($E48)+SIN($E48)*COS(AM$12))/SIN(AM$12)*$B48))</f>
        <v>0.972889067616883</v>
      </c>
      <c r="AN138" s="0" t="n">
        <f aca="false">IF($B48=0,0,IF(SIN(AN$12)=0,999999999,(SIN(AN$12)*COS($E48)+SIN($E48)*COS(AN$12))/SIN(AN$12)*$B48))</f>
        <v>0.953771882833817</v>
      </c>
      <c r="AO138" s="0" t="n">
        <f aca="false">IF($B48=0,0,IF(SIN(AO$12)=0,999999999,(SIN(AO$12)*COS($E48)+SIN($E48)*COS(AO$12))/SIN(AO$12)*$B48))</f>
        <v>0.93561917569213</v>
      </c>
      <c r="AP138" s="0" t="n">
        <f aca="false">IF($B48=0,0,IF(SIN(AP$12)=0,999999999,(SIN(AP$12)*COS($E48)+SIN($E48)*COS(AP$12))/SIN(AP$12)*$B48))</f>
        <v>0.918349492635564</v>
      </c>
      <c r="AQ138" s="0" t="n">
        <f aca="false">IF($B48=0,0,IF(SIN(AQ$12)=0,999999999,(SIN(AQ$12)*COS($E48)+SIN($E48)*COS(AQ$12))/SIN(AQ$12)*$B48))</f>
        <v>0.90189014402606</v>
      </c>
      <c r="AR138" s="0" t="n">
        <f aca="false">IF($B48=0,0,IF(SIN(AR$12)=0,999999999,(SIN(AR$12)*COS($E48)+SIN($E48)*COS(AR$12))/SIN(AR$12)*$B48))</f>
        <v>0.886176049896831</v>
      </c>
      <c r="AS138" s="0" t="n">
        <f aca="false">IF($B48=0,0,IF(SIN(AS$12)=0,999999999,(SIN(AS$12)*COS($E48)+SIN($E48)*COS(AS$12))/SIN(AS$12)*$B48))</f>
        <v>0.871148763229034</v>
      </c>
      <c r="AT138" s="0" t="n">
        <f aca="false">IF($B48=0,0,IF(SIN(AT$12)=0,999999999,(SIN(AT$12)*COS($E48)+SIN($E48)*COS(AT$12))/SIN(AT$12)*$B48))</f>
        <v>0.856755639683064</v>
      </c>
      <c r="AU138" s="0" t="n">
        <f aca="false">IF($B48=0,0,IF(SIN(AU$12)=0,999999999,(SIN(AU$12)*COS($E48)+SIN($E48)*COS(AU$12))/SIN(AU$12)*$B48))</f>
        <v>0.842949128777611</v>
      </c>
      <c r="AV138" s="0" t="n">
        <f aca="false">IF($B48=0,0,IF(SIN(AV$12)=0,999999999,(SIN(AV$12)*COS($E48)+SIN($E48)*COS(AV$12))/SIN(AV$12)*$B48))</f>
        <v>0.829686166272698</v>
      </c>
      <c r="AW138" s="0" t="n">
        <f aca="false">IF($B48=0,0,IF(SIN(AW$12)=0,999999999,(SIN(AW$12)*COS($E48)+SIN($E48)*COS(AW$12))/SIN(AW$12)*$B48))</f>
        <v>0.816927651279035</v>
      </c>
      <c r="AX138" s="0" t="n">
        <f aca="false">IF($B48=0,0,IF(SIN(AX$12)=0,999999999,(SIN(AX$12)*COS($E48)+SIN($E48)*COS(AX$12))/SIN(AX$12)*$B48))</f>
        <v>0.80463799461182</v>
      </c>
      <c r="AY138" s="0" t="n">
        <f aca="false">IF($B48=0,0,IF(SIN(AY$12)=0,999999999,(SIN(AY$12)*COS($E48)+SIN($E48)*COS(AY$12))/SIN(AY$12)*$B48))</f>
        <v>0.792784727303724</v>
      </c>
      <c r="AZ138" s="0" t="n">
        <f aca="false">IF($B48=0,0,IF(SIN(AZ$12)=0,999999999,(SIN(AZ$12)*COS($E48)+SIN($E48)*COS(AZ$12))/SIN(AZ$12)*$B48))</f>
        <v>0.781338160119508</v>
      </c>
      <c r="BA138" s="0" t="n">
        <f aca="false">IF($B48=0,0,IF(SIN(BA$12)=0,999999999,(SIN(BA$12)*COS($E48)+SIN($E48)*COS(BA$12))/SIN(BA$12)*$B48))</f>
        <v>0.770271086473271</v>
      </c>
      <c r="BB138" s="0" t="n">
        <f aca="false">IF($B48=0,0,IF(SIN(BB$12)=0,999999999,(SIN(BB$12)*COS($E48)+SIN($E48)*COS(BB$12))/SIN(BB$12)*$B48))</f>
        <v>0.759558522415649</v>
      </c>
      <c r="BC138" s="0" t="n">
        <f aca="false">IF($B48=0,0,IF(SIN(BC$12)=0,999999999,(SIN(BC$12)*COS($E48)+SIN($E48)*COS(BC$12))/SIN(BC$12)*$B48))</f>
        <v>0.749177478391985</v>
      </c>
      <c r="BD138" s="0" t="n">
        <f aca="false">IF($B48=0,0,IF(SIN(BD$12)=0,999999999,(SIN(BD$12)*COS($E48)+SIN($E48)*COS(BD$12))/SIN(BD$12)*$B48))</f>
        <v>0.739106758320145</v>
      </c>
      <c r="BE138" s="0" t="n">
        <f aca="false">IF($B48=0,0,IF(SIN(BE$12)=0,999999999,(SIN(BE$12)*COS($E48)+SIN($E48)*COS(BE$12))/SIN(BE$12)*$B48))</f>
        <v>0.729326782234688</v>
      </c>
      <c r="BF138" s="0" t="n">
        <f aca="false">IF($B48=0,0,IF(SIN(BF$12)=0,999999999,(SIN(BF$12)*COS($E48)+SIN($E48)*COS(BF$12))/SIN(BF$12)*$B48))</f>
        <v>0.719819429321278</v>
      </c>
      <c r="BG138" s="0" t="n">
        <f aca="false">IF($B48=0,0,IF(SIN(BG$12)=0,999999999,(SIN(BG$12)*COS($E48)+SIN($E48)*COS(BG$12))/SIN(BG$12)*$B48))</f>
        <v>0.710567898644455</v>
      </c>
      <c r="BH138" s="0" t="n">
        <f aca="false">IF($B48=0,0,IF(SIN(BH$12)=0,999999999,(SIN(BH$12)*COS($E48)+SIN($E48)*COS(BH$12))/SIN(BH$12)*$B48))</f>
        <v>0.701556585271129</v>
      </c>
      <c r="BI138" s="0" t="n">
        <f aca="false">IF($B48=0,0,IF(SIN(BI$12)=0,999999999,(SIN(BI$12)*COS($E48)+SIN($E48)*COS(BI$12))/SIN(BI$12)*$B48))</f>
        <v>0.692770969826136</v>
      </c>
      <c r="BJ138" s="0" t="n">
        <f aca="false">IF($B48=0,0,IF(SIN(BJ$12)=0,999999999,(SIN(BJ$12)*COS($E48)+SIN($E48)*COS(BJ$12))/SIN(BJ$12)*$B48))</f>
        <v>0.68419751979644</v>
      </c>
      <c r="BK138" s="0" t="n">
        <f aca="false">IF($B48=0,0,IF(SIN(BK$12)=0,999999999,(SIN(BK$12)*COS($E48)+SIN($E48)*COS(BK$12))/SIN(BK$12)*$B48))</f>
        <v>0.67582360113653</v>
      </c>
      <c r="BL138" s="0" t="n">
        <f aca="false">IF($B48=0,0,IF(SIN(BL$12)=0,999999999,(SIN(BL$12)*COS($E48)+SIN($E48)*COS(BL$12))/SIN(BL$12)*$B48))</f>
        <v>0.66763739892695</v>
      </c>
      <c r="BM138" s="0" t="n">
        <f aca="false">IF($B48=0,0,IF(SIN(BM$12)=0,999999999,(SIN(BM$12)*COS($E48)+SIN($E48)*COS(BM$12))/SIN(BM$12)*$B48))</f>
        <v>0.659627846006768</v>
      </c>
      <c r="BN138" s="0" t="n">
        <f aca="false">IF($B48=0,0,IF(SIN(BN$12)=0,999999999,(SIN(BN$12)*COS($E48)+SIN($E48)*COS(BN$12))/SIN(BN$12)*$B48))</f>
        <v>0.651784558644362</v>
      </c>
      <c r="BO138" s="0" t="n">
        <f aca="false">IF($B48=0,0,IF(SIN(BO$12)=0,999999999,(SIN(BO$12)*COS($E48)+SIN($E48)*COS(BO$12))/SIN(BO$12)*$B48))</f>
        <v>0.644097778433276</v>
      </c>
      <c r="BP138" s="0" t="n">
        <f aca="false">IF($B48=0,0,IF(SIN(BP$12)=0,999999999,(SIN(BP$12)*COS($E48)+SIN($E48)*COS(BP$12))/SIN(BP$12)*$B48))</f>
        <v>0.636558319704414</v>
      </c>
      <c r="BQ138" s="0" t="n">
        <f aca="false">IF($B48=0,0,IF(SIN(BQ$12)=0,999999999,(SIN(BQ$12)*COS($E48)+SIN($E48)*COS(BQ$12))/SIN(BQ$12)*$B48))</f>
        <v>0.629157521835472</v>
      </c>
      <c r="BR138" s="0" t="n">
        <f aca="false">IF($B48=0,0,IF(SIN(BR$12)=0,999999999,(SIN(BR$12)*COS($E48)+SIN($E48)*COS(BR$12))/SIN(BR$12)*$B48))</f>
        <v>0.621887205915463</v>
      </c>
      <c r="BS138" s="0" t="n">
        <f aca="false">IF($B48=0,0,IF(SIN(BS$12)=0,999999999,(SIN(BS$12)*COS($E48)+SIN($E48)*COS(BS$12))/SIN(BS$12)*$B48))</f>
        <v>0.61473963528847</v>
      </c>
      <c r="BT138" s="0" t="n">
        <f aca="false">IF($B48=0,0,IF(SIN(BT$12)=0,999999999,(SIN(BT$12)*COS($E48)+SIN($E48)*COS(BT$12))/SIN(BT$12)*$B48))</f>
        <v>0.607707479557959</v>
      </c>
      <c r="BU138" s="0" t="n">
        <f aca="false">IF($B48=0,0,IF(SIN(BU$12)=0,999999999,(SIN(BU$12)*COS($E48)+SIN($E48)*COS(BU$12))/SIN(BU$12)*$B48))</f>
        <v>0.60078378168248</v>
      </c>
      <c r="BV138" s="0" t="n">
        <f aca="false">IF($B48=0,0,IF(SIN(BV$12)=0,999999999,(SIN(BV$12)*COS($E48)+SIN($E48)*COS(BV$12))/SIN(BV$12)*$B48))</f>
        <v>0.593961927836471</v>
      </c>
      <c r="BW138" s="0" t="n">
        <f aca="false">IF($B48=0,0,IF(SIN(BW$12)=0,999999999,(SIN(BW$12)*COS($E48)+SIN($E48)*COS(BW$12))/SIN(BW$12)*$B48))</f>
        <v>0.587235619747134</v>
      </c>
      <c r="BX138" s="0" t="n">
        <f aca="false">IF($B48=0,0,IF(SIN(BX$12)=0,999999999,(SIN(BX$12)*COS($E48)+SIN($E48)*COS(BX$12))/SIN(BX$12)*$B48))</f>
        <v>0.580598849250779</v>
      </c>
      <c r="BY138" s="0" t="n">
        <f aca="false">IF($B48=0,0,IF(SIN(BY$12)=0,999999999,(SIN(BY$12)*COS($E48)+SIN($E48)*COS(BY$12))/SIN(BY$12)*$B48))</f>
        <v>0.574045874840282</v>
      </c>
      <c r="BZ138" s="0" t="n">
        <f aca="false">IF($B48=0,0,IF(SIN(BZ$12)=0,999999999,(SIN(BZ$12)*COS($E48)+SIN($E48)*COS(BZ$12))/SIN(BZ$12)*$B48))</f>
        <v>0.5675712</v>
      </c>
      <c r="CA138" s="0" t="n">
        <f aca="false">IF($B48=0,0,IF(SIN(CA$12)=0,999999999,(SIN(CA$12)*COS($E48)+SIN($E48)*COS(CA$12))/SIN(CA$12)*$B48))</f>
        <v>0.561169553146025</v>
      </c>
      <c r="CB138" s="0" t="n">
        <f aca="false">IF($B48=0,0,IF(SIN(CB$12)=0,999999999,(SIN(CB$12)*COS($E48)+SIN($E48)*COS(CB$12))/SIN(CB$12)*$B48))</f>
        <v>0.554835869008585</v>
      </c>
      <c r="CC138" s="0" t="n">
        <f aca="false">IF($B48=0,0,IF(SIN(CC$12)=0,999999999,(SIN(CC$12)*COS($E48)+SIN($E48)*COS(CC$12))/SIN(CC$12)*$B48))</f>
        <v>0.548565271309927</v>
      </c>
      <c r="CD138" s="0" t="n">
        <f aca="false">IF($B48=0,0,IF(SIN(CD$12)=0,999999999,(SIN(CD$12)*COS($E48)+SIN($E48)*COS(CD$12))/SIN(CD$12)*$B48))</f>
        <v>0.542353056605558</v>
      </c>
      <c r="CE138" s="0" t="n">
        <f aca="false">IF($B48=0,0,IF(SIN(CE$12)=0,999999999,(SIN(CE$12)*COS($E48)+SIN($E48)*COS(CE$12))/SIN(CE$12)*$B48))</f>
        <v>0.53619467916944</v>
      </c>
      <c r="CF138" s="0" t="n">
        <f aca="false">IF($B48=0,0,IF(SIN(CF$12)=0,999999999,(SIN(CF$12)*COS($E48)+SIN($E48)*COS(CF$12))/SIN(CF$12)*$B48))</f>
        <v>0.530085736814955</v>
      </c>
      <c r="CG138" s="0" t="n">
        <f aca="false">IF($B48=0,0,IF(SIN(CG$12)=0,999999999,(SIN(CG$12)*COS($E48)+SIN($E48)*COS(CG$12))/SIN(CG$12)*$B48))</f>
        <v>0.524021957553258</v>
      </c>
      <c r="CH138" s="0" t="n">
        <f aca="false">IF($B48=0,0,IF(SIN(CH$12)=0,999999999,(SIN(CH$12)*COS($E48)+SIN($E48)*COS(CH$12))/SIN(CH$12)*$B48))</f>
        <v>0.517999186999242</v>
      </c>
      <c r="CI138" s="0" t="n">
        <f aca="false">IF($B48=0,0,IF(SIN(CI$12)=0,999999999,(SIN(CI$12)*COS($E48)+SIN($E48)*COS(CI$12))/SIN(CI$12)*$B48))</f>
        <v>0.51201337644292</v>
      </c>
      <c r="CJ138" s="0" t="n">
        <f aca="false">IF($B48=0,0,IF(SIN(CJ$12)=0,999999999,(SIN(CJ$12)*COS($E48)+SIN($E48)*COS(CJ$12))/SIN(CJ$12)*$B48))</f>
        <v>0.506060571510595</v>
      </c>
      <c r="CK138" s="0" t="n">
        <f aca="false">IF($B48=0,0,IF(SIN(CK$12)=0,999999999,(SIN(CK$12)*COS($E48)+SIN($E48)*COS(CK$12))/SIN(CK$12)*$B48))</f>
        <v>0.500136901345967</v>
      </c>
      <c r="CL138" s="0" t="n">
        <f aca="false">IF($B48=0,0,IF(SIN(CL$12)=0,999999999,(SIN(CL$12)*COS($E48)+SIN($E48)*COS(CL$12))/SIN(CL$12)*$B48))</f>
        <v>0.494238568246306</v>
      </c>
      <c r="CM138" s="0" t="n">
        <f aca="false">IF($B48=0,0,IF(SIN(CM$12)=0,999999999,(SIN(CM$12)*COS($E48)+SIN($E48)*COS(CM$12))/SIN(CM$12)*$B48))</f>
        <v>0.488361837693151</v>
      </c>
      <c r="CN138" s="0" t="n">
        <f aca="false">IF($B48=0,0,IF(SIN(CN$12)=0,999999999,(SIN(CN$12)*COS($E48)+SIN($E48)*COS(CN$12))/SIN(CN$12)*$B48))</f>
        <v>0.482503028720664</v>
      </c>
      <c r="CO138" s="0" t="n">
        <f aca="false">IF($B48=0,0,IF(SIN(CO$12)=0,999999999,(SIN(CO$12)*COS($E48)+SIN($E48)*COS(CO$12))/SIN(CO$12)*$B48))</f>
        <v>0.476658504567913</v>
      </c>
      <c r="CP138" s="0" t="n">
        <f aca="false">IF($B48=0,0,IF(SIN(CP$12)=0,999999999,(SIN(CP$12)*COS($E48)+SIN($E48)*COS(CP$12))/SIN(CP$12)*$B48))</f>
        <v>0.470824663563938</v>
      </c>
      <c r="CQ138" s="0" t="n">
        <f aca="false">IF($B48=0,0,IF(SIN(CQ$12)=0,999999999,(SIN(CQ$12)*COS($E48)+SIN($E48)*COS(CQ$12))/SIN(CQ$12)*$B48))</f>
        <v>0.464997930196593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20.1484248375804</v>
      </c>
      <c r="H139" s="0" t="n">
        <f aca="false">IF($B49=0,0,IF(SIN(H$12)=0,999999999,(SIN(H$12)*COS($E49)+SIN($E49)*COS(H$12))/SIN(H$12)*$B49))</f>
        <v>10.2992850758374</v>
      </c>
      <c r="I139" s="0" t="n">
        <f aca="false">IF($B49=0,0,IF(SIN(I$12)=0,999999999,(SIN(I$12)*COS($E49)+SIN($E49)*COS(I$12))/SIN(I$12)*$B49))</f>
        <v>7.01490465138066</v>
      </c>
      <c r="J139" s="0" t="n">
        <f aca="false">IF($B49=0,0,IF(SIN(J$12)=0,999999999,(SIN(J$12)*COS($E49)+SIN($E49)*COS(J$12))/SIN(J$12)*$B49))</f>
        <v>5.37171345147084</v>
      </c>
      <c r="K139" s="0" t="n">
        <f aca="false">IF($B49=0,0,IF(SIN(K$12)=0,999999999,(SIN(K$12)*COS($E49)+SIN($E49)*COS(K$12))/SIN(K$12)*$B49))</f>
        <v>4.38499725783734</v>
      </c>
      <c r="L139" s="0" t="n">
        <f aca="false">IF($B49=0,0,IF(SIN(L$12)=0,999999999,(SIN(L$12)*COS($E49)+SIN($E49)*COS(L$12))/SIN(L$12)*$B49))</f>
        <v>3.72651783412425</v>
      </c>
      <c r="M139" s="0" t="n">
        <f aca="false">IF($B49=0,0,IF(SIN(M$12)=0,999999999,(SIN(M$12)*COS($E49)+SIN($E49)*COS(M$12))/SIN(M$12)*$B49))</f>
        <v>3.25560150968839</v>
      </c>
      <c r="N139" s="0" t="n">
        <f aca="false">IF($B49=0,0,IF(SIN(N$12)=0,999999999,(SIN(N$12)*COS($E49)+SIN($E49)*COS(N$12))/SIN(N$12)*$B49))</f>
        <v>2.90191132544038</v>
      </c>
      <c r="O139" s="0" t="n">
        <f aca="false">IF($B49=0,0,IF(SIN(O$12)=0,999999999,(SIN(O$12)*COS($E49)+SIN($E49)*COS(O$12))/SIN(O$12)*$B49))</f>
        <v>2.62637108236117</v>
      </c>
      <c r="P139" s="0" t="n">
        <f aca="false">IF($B49=0,0,IF(SIN(P$12)=0,999999999,(SIN(P$12)*COS($E49)+SIN($E49)*COS(P$12))/SIN(P$12)*$B49))</f>
        <v>2.4055349608202</v>
      </c>
      <c r="Q139" s="0" t="n">
        <f aca="false">IF($B49=0,0,IF(SIN(Q$12)=0,999999999,(SIN(Q$12)*COS($E49)+SIN($E49)*COS(Q$12))/SIN(Q$12)*$B49))</f>
        <v>2.22448280200217</v>
      </c>
      <c r="R139" s="0" t="n">
        <f aca="false">IF($B49=0,0,IF(SIN(R$12)=0,999999999,(SIN(R$12)*COS($E49)+SIN($E49)*COS(R$12))/SIN(R$12)*$B49))</f>
        <v>2.07326774854483</v>
      </c>
      <c r="S139" s="0" t="n">
        <f aca="false">IF($B49=0,0,IF(SIN(S$12)=0,999999999,(SIN(S$12)*COS($E49)+SIN($E49)*COS(S$12))/SIN(S$12)*$B49))</f>
        <v>1.94500343558056</v>
      </c>
      <c r="T139" s="0" t="n">
        <f aca="false">IF($B49=0,0,IF(SIN(T$12)=0,999999999,(SIN(T$12)*COS($E49)+SIN($E49)*COS(T$12))/SIN(T$12)*$B49))</f>
        <v>1.83477095697882</v>
      </c>
      <c r="U139" s="0" t="n">
        <f aca="false">IF($B49=0,0,IF(SIN(U$12)=0,999999999,(SIN(U$12)*COS($E49)+SIN($E49)*COS(U$12))/SIN(U$12)*$B49))</f>
        <v>1.73896304502793</v>
      </c>
      <c r="V139" s="0" t="n">
        <f aca="false">IF($B49=0,0,IF(SIN(V$12)=0,999999999,(SIN(V$12)*COS($E49)+SIN($E49)*COS(V$12))/SIN(V$12)*$B49))</f>
        <v>1.65487418267505</v>
      </c>
      <c r="W139" s="0" t="n">
        <f aca="false">IF($B49=0,0,IF(SIN(W$12)=0,999999999,(SIN(W$12)*COS($E49)+SIN($E49)*COS(W$12))/SIN(W$12)*$B49))</f>
        <v>1.58043538197589</v>
      </c>
      <c r="X139" s="0" t="n">
        <f aca="false">IF($B49=0,0,IF(SIN(X$12)=0,999999999,(SIN(X$12)*COS($E49)+SIN($E49)*COS(X$12))/SIN(X$12)*$B49))</f>
        <v>1.51403736967107</v>
      </c>
      <c r="Y139" s="0" t="n">
        <f aca="false">IF($B49=0,0,IF(SIN(Y$12)=0,999999999,(SIN(Y$12)*COS($E49)+SIN($E49)*COS(Y$12))/SIN(Y$12)*$B49))</f>
        <v>1.4544096088413</v>
      </c>
      <c r="Z139" s="0" t="n">
        <f aca="false">IF($B49=0,0,IF(SIN(Z$12)=0,999999999,(SIN(Z$12)*COS($E49)+SIN($E49)*COS(Z$12))/SIN(Z$12)*$B49))</f>
        <v>1.40053561401236</v>
      </c>
      <c r="AA139" s="0" t="n">
        <f aca="false">IF($B49=0,0,IF(SIN(AA$12)=0,999999999,(SIN(AA$12)*COS($E49)+SIN($E49)*COS(AA$12))/SIN(AA$12)*$B49))</f>
        <v>1.35159246189189</v>
      </c>
      <c r="AB139" s="0" t="n">
        <f aca="false">IF($B49=0,0,IF(SIN(AB$12)=0,999999999,(SIN(AB$12)*COS($E49)+SIN($E49)*COS(AB$12))/SIN(AB$12)*$B49))</f>
        <v>1.30690679912656</v>
      </c>
      <c r="AC139" s="0" t="n">
        <f aca="false">IF($B49=0,0,IF(SIN(AC$12)=0,999999999,(SIN(AC$12)*COS($E49)+SIN($E49)*COS(AC$12))/SIN(AC$12)*$B49))</f>
        <v>1.26592232624569</v>
      </c>
      <c r="AD139" s="0" t="n">
        <f aca="false">IF($B49=0,0,IF(SIN(AD$12)=0,999999999,(SIN(AD$12)*COS($E49)+SIN($E49)*COS(AD$12))/SIN(AD$12)*$B49))</f>
        <v>1.22817541056887</v>
      </c>
      <c r="AE139" s="0" t="n">
        <f aca="false">IF($B49=0,0,IF(SIN(AE$12)=0,999999999,(SIN(AE$12)*COS($E49)+SIN($E49)*COS(AE$12))/SIN(AE$12)*$B49))</f>
        <v>1.19327655196621</v>
      </c>
      <c r="AF139" s="0" t="n">
        <f aca="false">IF($B49=0,0,IF(SIN(AF$12)=0,999999999,(SIN(AF$12)*COS($E49)+SIN($E49)*COS(AF$12))/SIN(AF$12)*$B49))</f>
        <v>1.1608961257014</v>
      </c>
      <c r="AG139" s="0" t="n">
        <f aca="false">IF($B49=0,0,IF(SIN(AG$12)=0,999999999,(SIN(AG$12)*COS($E49)+SIN($E49)*COS(AG$12))/SIN(AG$12)*$B49))</f>
        <v>1.13075329348287</v>
      </c>
      <c r="AH139" s="0" t="n">
        <f aca="false">IF($B49=0,0,IF(SIN(AH$12)=0,999999999,(SIN(AH$12)*COS($E49)+SIN($E49)*COS(AH$12))/SIN(AH$12)*$B49))</f>
        <v>1.10260729066921</v>
      </c>
      <c r="AI139" s="0" t="n">
        <f aca="false">IF($B49=0,0,IF(SIN(AI$12)=0,999999999,(SIN(AI$12)*COS($E49)+SIN($E49)*COS(AI$12))/SIN(AI$12)*$B49))</f>
        <v>1.07625051607271</v>
      </c>
      <c r="AJ139" s="0" t="n">
        <f aca="false">IF($B49=0,0,IF(SIN(AJ$12)=0,999999999,(SIN(AJ$12)*COS($E49)+SIN($E49)*COS(AJ$12))/SIN(AJ$12)*$B49))</f>
        <v>1.05150300375308</v>
      </c>
      <c r="AK139" s="0" t="n">
        <f aca="false">IF($B49=0,0,IF(SIN(AK$12)=0,999999999,(SIN(AK$12)*COS($E49)+SIN($E49)*COS(AK$12))/SIN(AK$12)*$B49))</f>
        <v>1.02820796473715</v>
      </c>
      <c r="AL139" s="0" t="n">
        <f aca="false">IF($B49=0,0,IF(SIN(AL$12)=0,999999999,(SIN(AL$12)*COS($E49)+SIN($E49)*COS(AL$12))/SIN(AL$12)*$B49))</f>
        <v>1.00622816461643</v>
      </c>
      <c r="AM139" s="0" t="n">
        <f aca="false">IF($B49=0,0,IF(SIN(AM$12)=0,999999999,(SIN(AM$12)*COS($E49)+SIN($E49)*COS(AM$12))/SIN(AM$12)*$B49))</f>
        <v>0.985442959713197</v>
      </c>
      <c r="AN139" s="0" t="n">
        <f aca="false">IF($B49=0,0,IF(SIN(AN$12)=0,999999999,(SIN(AN$12)*COS($E49)+SIN($E49)*COS(AN$12))/SIN(AN$12)*$B49))</f>
        <v>0.965745856225488</v>
      </c>
      <c r="AO139" s="0" t="n">
        <f aca="false">IF($B49=0,0,IF(SIN(AO$12)=0,999999999,(SIN(AO$12)*COS($E49)+SIN($E49)*COS(AO$12))/SIN(AO$12)*$B49))</f>
        <v>0.947042487753128</v>
      </c>
      <c r="AP139" s="0" t="n">
        <f aca="false">IF($B49=0,0,IF(SIN(AP$12)=0,999999999,(SIN(AP$12)*COS($E49)+SIN($E49)*COS(AP$12))/SIN(AP$12)*$B49))</f>
        <v>0.929248929850899</v>
      </c>
      <c r="AQ139" s="0" t="n">
        <f aca="false">IF($B49=0,0,IF(SIN(AQ$12)=0,999999999,(SIN(AQ$12)*COS($E49)+SIN($E49)*COS(AQ$12))/SIN(AQ$12)*$B49))</f>
        <v>0.912290287844735</v>
      </c>
      <c r="AR139" s="0" t="n">
        <f aca="false">IF($B49=0,0,IF(SIN(AR$12)=0,999999999,(SIN(AR$12)*COS($E49)+SIN($E49)*COS(AR$12))/SIN(AR$12)*$B49))</f>
        <v>0.89609950757079</v>
      </c>
      <c r="AS139" s="0" t="n">
        <f aca="false">IF($B49=0,0,IF(SIN(AS$12)=0,999999999,(SIN(AS$12)*COS($E49)+SIN($E49)*COS(AS$12))/SIN(AS$12)*$B49))</f>
        <v>0.880616369023255</v>
      </c>
      <c r="AT139" s="0" t="n">
        <f aca="false">IF($B49=0,0,IF(SIN(AT$12)=0,999999999,(SIN(AT$12)*COS($E49)+SIN($E49)*COS(AT$12))/SIN(AT$12)*$B49))</f>
        <v>0.865786630899497</v>
      </c>
      <c r="AU139" s="0" t="n">
        <f aca="false">IF($B49=0,0,IF(SIN(AU$12)=0,999999999,(SIN(AU$12)*COS($E49)+SIN($E49)*COS(AU$12))/SIN(AU$12)*$B49))</f>
        <v>0.851561300277084</v>
      </c>
      <c r="AV139" s="0" t="n">
        <f aca="false">IF($B49=0,0,IF(SIN(AV$12)=0,999999999,(SIN(AV$12)*COS($E49)+SIN($E49)*COS(AV$12))/SIN(AV$12)*$B49))</f>
        <v>0.837896006564785</v>
      </c>
      <c r="AW139" s="0" t="n">
        <f aca="false">IF($B49=0,0,IF(SIN(AW$12)=0,999999999,(SIN(AW$12)*COS($E49)+SIN($E49)*COS(AW$12))/SIN(AW$12)*$B49))</f>
        <v>0.824750462750077</v>
      </c>
      <c r="AX139" s="0" t="n">
        <f aca="false">IF($B49=0,0,IF(SIN(AX$12)=0,999999999,(SIN(AX$12)*COS($E49)+SIN($E49)*COS(AX$12))/SIN(AX$12)*$B49))</f>
        <v>0.812088000052276</v>
      </c>
      <c r="AY139" s="0" t="n">
        <f aca="false">IF($B49=0,0,IF(SIN(AY$12)=0,999999999,(SIN(AY$12)*COS($E49)+SIN($E49)*COS(AY$12))/SIN(AY$12)*$B49))</f>
        <v>0.79987516455979</v>
      </c>
      <c r="AZ139" s="0" t="n">
        <f aca="false">IF($B49=0,0,IF(SIN(AZ$12)=0,999999999,(SIN(AZ$12)*COS($E49)+SIN($E49)*COS(AZ$12))/SIN(AZ$12)*$B49))</f>
        <v>0.78808136641613</v>
      </c>
      <c r="BA139" s="0" t="n">
        <f aca="false">IF($B49=0,0,IF(SIN(BA$12)=0,999999999,(SIN(BA$12)*COS($E49)+SIN($E49)*COS(BA$12))/SIN(BA$12)*$B49))</f>
        <v>0.776678573725173</v>
      </c>
      <c r="BB139" s="0" t="n">
        <f aca="false">IF($B49=0,0,IF(SIN(BB$12)=0,999999999,(SIN(BB$12)*COS($E49)+SIN($E49)*COS(BB$12))/SIN(BB$12)*$B49))</f>
        <v>0.765641044650882</v>
      </c>
      <c r="BC139" s="0" t="n">
        <f aca="false">IF($B49=0,0,IF(SIN(BC$12)=0,999999999,(SIN(BC$12)*COS($E49)+SIN($E49)*COS(BC$12))/SIN(BC$12)*$B49))</f>
        <v>0.754945092251776</v>
      </c>
      <c r="BD139" s="0" t="n">
        <f aca="false">IF($B49=0,0,IF(SIN(BD$12)=0,999999999,(SIN(BD$12)*COS($E49)+SIN($E49)*COS(BD$12))/SIN(BD$12)*$B49))</f>
        <v>0.744568877463787</v>
      </c>
      <c r="BE139" s="0" t="n">
        <f aca="false">IF($B49=0,0,IF(SIN(BE$12)=0,999999999,(SIN(BE$12)*COS($E49)+SIN($E49)*COS(BE$12))/SIN(BE$12)*$B49))</f>
        <v>0.734492226364342</v>
      </c>
      <c r="BF139" s="0" t="n">
        <f aca="false">IF($B49=0,0,IF(SIN(BF$12)=0,999999999,(SIN(BF$12)*COS($E49)+SIN($E49)*COS(BF$12))/SIN(BF$12)*$B49))</f>
        <v>0.724696468445243</v>
      </c>
      <c r="BG139" s="0" t="n">
        <f aca="false">IF($B49=0,0,IF(SIN(BG$12)=0,999999999,(SIN(BG$12)*COS($E49)+SIN($E49)*COS(BG$12))/SIN(BG$12)*$B49))</f>
        <v>0.715164293115614</v>
      </c>
      <c r="BH139" s="0" t="n">
        <f aca="false">IF($B49=0,0,IF(SIN(BH$12)=0,999999999,(SIN(BH$12)*COS($E49)+SIN($E49)*COS(BH$12))/SIN(BH$12)*$B49))</f>
        <v>0.705879622067615</v>
      </c>
      <c r="BI139" s="0" t="n">
        <f aca="false">IF($B49=0,0,IF(SIN(BI$12)=0,999999999,(SIN(BI$12)*COS($E49)+SIN($E49)*COS(BI$12))/SIN(BI$12)*$B49))</f>
        <v>0.69682749548167</v>
      </c>
      <c r="BJ139" s="0" t="n">
        <f aca="false">IF($B49=0,0,IF(SIN(BJ$12)=0,999999999,(SIN(BJ$12)*COS($E49)+SIN($E49)*COS(BJ$12))/SIN(BJ$12)*$B49))</f>
        <v>0.687993970336732</v>
      </c>
      <c r="BK139" s="0" t="n">
        <f aca="false">IF($B49=0,0,IF(SIN(BK$12)=0,999999999,(SIN(BK$12)*COS($E49)+SIN($E49)*COS(BK$12))/SIN(BK$12)*$B49))</f>
        <v>0.679366029334247</v>
      </c>
      <c r="BL139" s="0" t="n">
        <f aca="false">IF($B49=0,0,IF(SIN(BL$12)=0,999999999,(SIN(BL$12)*COS($E49)+SIN($E49)*COS(BL$12))/SIN(BL$12)*$B49))</f>
        <v>0.670931499149853</v>
      </c>
      <c r="BM139" s="0" t="n">
        <f aca="false">IF($B49=0,0,IF(SIN(BM$12)=0,999999999,(SIN(BM$12)*COS($E49)+SIN($E49)*COS(BM$12))/SIN(BM$12)*$B49))</f>
        <v>0.662678976900925</v>
      </c>
      <c r="BN139" s="0" t="n">
        <f aca="false">IF($B49=0,0,IF(SIN(BN$12)=0,999999999,(SIN(BN$12)*COS($E49)+SIN($E49)*COS(BN$12))/SIN(BN$12)*$B49))</f>
        <v>0.654597763865939</v>
      </c>
      <c r="BO139" s="0" t="n">
        <f aca="false">IF($B49=0,0,IF(SIN(BO$12)=0,999999999,(SIN(BO$12)*COS($E49)+SIN($E49)*COS(BO$12))/SIN(BO$12)*$B49))</f>
        <v>0.646677805617738</v>
      </c>
      <c r="BP139" s="0" t="n">
        <f aca="false">IF($B49=0,0,IF(SIN(BP$12)=0,999999999,(SIN(BP$12)*COS($E49)+SIN($E49)*COS(BP$12))/SIN(BP$12)*$B49))</f>
        <v>0.63890963784048</v>
      </c>
      <c r="BQ139" s="0" t="n">
        <f aca="false">IF($B49=0,0,IF(SIN(BQ$12)=0,999999999,(SIN(BQ$12)*COS($E49)+SIN($E49)*COS(BQ$12))/SIN(BQ$12)*$B49))</f>
        <v>0.631284337192379</v>
      </c>
      <c r="BR139" s="0" t="n">
        <f aca="false">IF($B49=0,0,IF(SIN(BR$12)=0,999999999,(SIN(BR$12)*COS($E49)+SIN($E49)*COS(BR$12))/SIN(BR$12)*$B49))</f>
        <v>0.623793476655654</v>
      </c>
      <c r="BS139" s="0" t="n">
        <f aca="false">IF($B49=0,0,IF(SIN(BS$12)=0,999999999,(SIN(BS$12)*COS($E49)+SIN($E49)*COS(BS$12))/SIN(BS$12)*$B49))</f>
        <v>0.616429084883373</v>
      </c>
      <c r="BT139" s="0" t="n">
        <f aca="false">IF($B49=0,0,IF(SIN(BT$12)=0,999999999,(SIN(BT$12)*COS($E49)+SIN($E49)*COS(BT$12))/SIN(BT$12)*$B49))</f>
        <v>0.609183609111843</v>
      </c>
      <c r="BU139" s="0" t="n">
        <f aca="false">IF($B49=0,0,IF(SIN(BU$12)=0,999999999,(SIN(BU$12)*COS($E49)+SIN($E49)*COS(BU$12))/SIN(BU$12)*$B49))</f>
        <v>0.602049881258161</v>
      </c>
      <c r="BV139" s="0" t="n">
        <f aca="false">IF($B49=0,0,IF(SIN(BV$12)=0,999999999,(SIN(BV$12)*COS($E49)+SIN($E49)*COS(BV$12))/SIN(BV$12)*$B49))</f>
        <v>0.595021086866746</v>
      </c>
      <c r="BW139" s="0" t="n">
        <f aca="false">IF($B49=0,0,IF(SIN(BW$12)=0,999999999,(SIN(BW$12)*COS($E49)+SIN($E49)*COS(BW$12))/SIN(BW$12)*$B49))</f>
        <v>0.588090736607055</v>
      </c>
      <c r="BX139" s="0" t="n">
        <f aca="false">IF($B49=0,0,IF(SIN(BX$12)=0,999999999,(SIN(BX$12)*COS($E49)+SIN($E49)*COS(BX$12))/SIN(BX$12)*$B49))</f>
        <v>0.581252640058097</v>
      </c>
      <c r="BY139" s="0" t="n">
        <f aca="false">IF($B49=0,0,IF(SIN(BY$12)=0,999999999,(SIN(BY$12)*COS($E49)+SIN($E49)*COS(BY$12))/SIN(BY$12)*$B49))</f>
        <v>0.574500881544458</v>
      </c>
      <c r="BZ139" s="0" t="n">
        <f aca="false">IF($B49=0,0,IF(SIN(BZ$12)=0,999999999,(SIN(BZ$12)*COS($E49)+SIN($E49)*COS(BZ$12))/SIN(BZ$12)*$B49))</f>
        <v>0.567829797814009</v>
      </c>
      <c r="CA139" s="0" t="n">
        <f aca="false">IF($B49=0,0,IF(SIN(CA$12)=0,999999999,(SIN(CA$12)*COS($E49)+SIN($E49)*COS(CA$12))/SIN(CA$12)*$B49))</f>
        <v>0.561233957369646</v>
      </c>
      <c r="CB139" s="0" t="n">
        <f aca="false">IF($B49=0,0,IF(SIN(CB$12)=0,999999999,(SIN(CB$12)*COS($E49)+SIN($E49)*COS(CB$12))/SIN(CB$12)*$B49))</f>
        <v>0.554708141286928</v>
      </c>
      <c r="CC139" s="0" t="n">
        <f aca="false">IF($B49=0,0,IF(SIN(CC$12)=0,999999999,(SIN(CC$12)*COS($E49)+SIN($E49)*COS(CC$12))/SIN(CC$12)*$B49))</f>
        <v>0.548247325366498</v>
      </c>
      <c r="CD139" s="0" t="n">
        <f aca="false">IF($B49=0,0,IF(SIN(CD$12)=0,999999999,(SIN(CD$12)*COS($E49)+SIN($E49)*COS(CD$12))/SIN(CD$12)*$B49))</f>
        <v>0.541846663485141</v>
      </c>
      <c r="CE139" s="0" t="n">
        <f aca="false">IF($B49=0,0,IF(SIN(CE$12)=0,999999999,(SIN(CE$12)*COS($E49)+SIN($E49)*COS(CE$12))/SIN(CE$12)*$B49))</f>
        <v>0.535501472022482</v>
      </c>
      <c r="CF139" s="0" t="n">
        <f aca="false">IF($B49=0,0,IF(SIN(CF$12)=0,999999999,(SIN(CF$12)*COS($E49)+SIN($E49)*COS(CF$12))/SIN(CF$12)*$B49))</f>
        <v>0.529207215251824</v>
      </c>
      <c r="CG139" s="0" t="n">
        <f aca="false">IF($B49=0,0,IF(SIN(CG$12)=0,999999999,(SIN(CG$12)*COS($E49)+SIN($E49)*COS(CG$12))/SIN(CG$12)*$B49))</f>
        <v>0.522959491593784</v>
      </c>
      <c r="CH139" s="0" t="n">
        <f aca="false">IF($B49=0,0,IF(SIN(CH$12)=0,999999999,(SIN(CH$12)*COS($E49)+SIN($E49)*COS(CH$12))/SIN(CH$12)*$B49))</f>
        <v>0.516754020640223</v>
      </c>
      <c r="CI139" s="0" t="n">
        <f aca="false">IF($B49=0,0,IF(SIN(CI$12)=0,999999999,(SIN(CI$12)*COS($E49)+SIN($E49)*COS(CI$12))/SIN(CI$12)*$B49))</f>
        <v>0.510586630863767</v>
      </c>
      <c r="CJ139" s="0" t="n">
        <f aca="false">IF($B49=0,0,IF(SIN(CJ$12)=0,999999999,(SIN(CJ$12)*COS($E49)+SIN($E49)*COS(CJ$12))/SIN(CJ$12)*$B49))</f>
        <v>0.504453247935021</v>
      </c>
      <c r="CK139" s="0" t="n">
        <f aca="false">IF($B49=0,0,IF(SIN(CK$12)=0,999999999,(SIN(CK$12)*COS($E49)+SIN($E49)*COS(CK$12))/SIN(CK$12)*$B49))</f>
        <v>0.49834988357548</v>
      </c>
      <c r="CL139" s="0" t="n">
        <f aca="false">IF($B49=0,0,IF(SIN(CL$12)=0,999999999,(SIN(CL$12)*COS($E49)+SIN($E49)*COS(CL$12))/SIN(CL$12)*$B49))</f>
        <v>0.492272624879319</v>
      </c>
      <c r="CM139" s="0" t="n">
        <f aca="false">IF($B49=0,0,IF(SIN(CM$12)=0,999999999,(SIN(CM$12)*COS($E49)+SIN($E49)*COS(CM$12))/SIN(CM$12)*$B49))</f>
        <v>0.486217624041674</v>
      </c>
      <c r="CN139" s="0" t="n">
        <f aca="false">IF($B49=0,0,IF(SIN(CN$12)=0,999999999,(SIN(CN$12)*COS($E49)+SIN($E49)*COS(CN$12))/SIN(CN$12)*$B49))</f>
        <v>0.48018108843482</v>
      </c>
      <c r="CO139" s="0" t="n">
        <f aca="false">IF($B49=0,0,IF(SIN(CO$12)=0,999999999,(SIN(CO$12)*COS($E49)+SIN($E49)*COS(CO$12))/SIN(CO$12)*$B49))</f>
        <v>0.474159270976889</v>
      </c>
      <c r="CP139" s="0" t="n">
        <f aca="false">IF($B49=0,0,IF(SIN(CP$12)=0,999999999,(SIN(CP$12)*COS($E49)+SIN($E49)*COS(CP$12))/SIN(CP$12)*$B49))</f>
        <v>0.468148460740441</v>
      </c>
      <c r="CQ139" s="0" t="n">
        <f aca="false">IF($B49=0,0,IF(SIN(CQ$12)=0,999999999,(SIN(CQ$12)*COS($E49)+SIN($E49)*COS(CQ$12))/SIN(CQ$12)*$B49))</f>
        <v>0.462144973750371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20.7246836046228</v>
      </c>
      <c r="H140" s="0" t="n">
        <f aca="false">IF($B50=0,0,IF(SIN(H$12)=0,999999999,(SIN(H$12)*COS($E50)+SIN($E50)*COS(H$12))/SIN(H$12)*$B50))</f>
        <v>10.5857042564389</v>
      </c>
      <c r="I140" s="0" t="n">
        <f aca="false">IF($B50=0,0,IF(SIN(I$12)=0,999999999,(SIN(I$12)*COS($E50)+SIN($E50)*COS(I$12))/SIN(I$12)*$B50))</f>
        <v>7.20467138446222</v>
      </c>
      <c r="J140" s="0" t="n">
        <f aca="false">IF($B50=0,0,IF(SIN(J$12)=0,999999999,(SIN(J$12)*COS($E50)+SIN($E50)*COS(J$12))/SIN(J$12)*$B50))</f>
        <v>5.51312450381823</v>
      </c>
      <c r="K140" s="0" t="n">
        <f aca="false">IF($B50=0,0,IF(SIN(K$12)=0,999999999,(SIN(K$12)*COS($E50)+SIN($E50)*COS(K$12))/SIN(K$12)*$B50))</f>
        <v>4.49737131604965</v>
      </c>
      <c r="L140" s="0" t="n">
        <f aca="false">IF($B50=0,0,IF(SIN(L$12)=0,999999999,(SIN(L$12)*COS($E50)+SIN($E50)*COS(L$12))/SIN(L$12)*$B50))</f>
        <v>3.81951421992398</v>
      </c>
      <c r="M140" s="0" t="n">
        <f aca="false">IF($B50=0,0,IF(SIN(M$12)=0,999999999,(SIN(M$12)*COS($E50)+SIN($E50)*COS(M$12))/SIN(M$12)*$B50))</f>
        <v>3.334739812851</v>
      </c>
      <c r="N140" s="0" t="n">
        <f aca="false">IF($B50=0,0,IF(SIN(N$12)=0,999999999,(SIN(N$12)*COS($E50)+SIN($E50)*COS(N$12))/SIN(N$12)*$B50))</f>
        <v>2.97064126612561</v>
      </c>
      <c r="O140" s="0" t="n">
        <f aca="false">IF($B50=0,0,IF(SIN(O$12)=0,999999999,(SIN(O$12)*COS($E50)+SIN($E50)*COS(O$12))/SIN(O$12)*$B50))</f>
        <v>2.68699244990867</v>
      </c>
      <c r="P140" s="0" t="n">
        <f aca="false">IF($B50=0,0,IF(SIN(P$12)=0,999999999,(SIN(P$12)*COS($E50)+SIN($E50)*COS(P$12))/SIN(P$12)*$B50))</f>
        <v>2.45965758312831</v>
      </c>
      <c r="Q140" s="0" t="n">
        <f aca="false">IF($B50=0,0,IF(SIN(Q$12)=0,999999999,(SIN(Q$12)*COS($E50)+SIN($E50)*COS(Q$12))/SIN(Q$12)*$B50))</f>
        <v>2.2732774378967</v>
      </c>
      <c r="R140" s="0" t="n">
        <f aca="false">IF($B50=0,0,IF(SIN(R$12)=0,999999999,(SIN(R$12)*COS($E50)+SIN($E50)*COS(R$12))/SIN(R$12)*$B50))</f>
        <v>2.11761244164051</v>
      </c>
      <c r="S140" s="0" t="n">
        <f aca="false">IF($B50=0,0,IF(SIN(S$12)=0,999999999,(SIN(S$12)*COS($E50)+SIN($E50)*COS(S$12))/SIN(S$12)*$B50))</f>
        <v>1.98557357817497</v>
      </c>
      <c r="T140" s="0" t="n">
        <f aca="false">IF($B50=0,0,IF(SIN(T$12)=0,999999999,(SIN(T$12)*COS($E50)+SIN($E50)*COS(T$12))/SIN(T$12)*$B50))</f>
        <v>1.87209718824867</v>
      </c>
      <c r="U140" s="0" t="n">
        <f aca="false">IF($B50=0,0,IF(SIN(U$12)=0,999999999,(SIN(U$12)*COS($E50)+SIN($E50)*COS(U$12))/SIN(U$12)*$B50))</f>
        <v>1.77346984980477</v>
      </c>
      <c r="V140" s="0" t="n">
        <f aca="false">IF($B50=0,0,IF(SIN(V$12)=0,999999999,(SIN(V$12)*COS($E50)+SIN($E50)*COS(V$12))/SIN(V$12)*$B50))</f>
        <v>1.6869064280814</v>
      </c>
      <c r="W140" s="0" t="n">
        <f aca="false">IF($B50=0,0,IF(SIN(W$12)=0,999999999,(SIN(W$12)*COS($E50)+SIN($E50)*COS(W$12))/SIN(W$12)*$B50))</f>
        <v>1.6102770491458</v>
      </c>
      <c r="X140" s="0" t="n">
        <f aca="false">IF($B50=0,0,IF(SIN(X$12)=0,999999999,(SIN(X$12)*COS($E50)+SIN($E50)*COS(X$12))/SIN(X$12)*$B50))</f>
        <v>1.5419250821919</v>
      </c>
      <c r="Y140" s="0" t="n">
        <f aca="false">IF($B50=0,0,IF(SIN(Y$12)=0,999999999,(SIN(Y$12)*COS($E50)+SIN($E50)*COS(Y$12))/SIN(Y$12)*$B50))</f>
        <v>1.48054260105585</v>
      </c>
      <c r="Z140" s="0" t="n">
        <f aca="false">IF($B50=0,0,IF(SIN(Z$12)=0,999999999,(SIN(Z$12)*COS($E50)+SIN($E50)*COS(Z$12))/SIN(Z$12)*$B50))</f>
        <v>1.42508320722163</v>
      </c>
      <c r="AA140" s="0" t="n">
        <f aca="false">IF($B50=0,0,IF(SIN(AA$12)=0,999999999,(SIN(AA$12)*COS($E50)+SIN($E50)*COS(AA$12))/SIN(AA$12)*$B50))</f>
        <v>1.3746997604853</v>
      </c>
      <c r="AB140" s="0" t="n">
        <f aca="false">IF($B50=0,0,IF(SIN(AB$12)=0,999999999,(SIN(AB$12)*COS($E50)+SIN($E50)*COS(AB$12))/SIN(AB$12)*$B50))</f>
        <v>1.32869909211247</v>
      </c>
      <c r="AC140" s="0" t="n">
        <f aca="false">IF($B50=0,0,IF(SIN(AC$12)=0,999999999,(SIN(AC$12)*COS($E50)+SIN($E50)*COS(AC$12))/SIN(AC$12)*$B50))</f>
        <v>1.28650853190238</v>
      </c>
      <c r="AD140" s="0" t="n">
        <f aca="false">IF($B50=0,0,IF(SIN(AD$12)=0,999999999,(SIN(AD$12)*COS($E50)+SIN($E50)*COS(AD$12))/SIN(AD$12)*$B50))</f>
        <v>1.24765080343442</v>
      </c>
      <c r="AE140" s="0" t="n">
        <f aca="false">IF($B50=0,0,IF(SIN(AE$12)=0,999999999,(SIN(AE$12)*COS($E50)+SIN($E50)*COS(AE$12))/SIN(AE$12)*$B50))</f>
        <v>1.21172494440438</v>
      </c>
      <c r="AF140" s="0" t="n">
        <f aca="false">IF($B50=0,0,IF(SIN(AF$12)=0,999999999,(SIN(AF$12)*COS($E50)+SIN($E50)*COS(AF$12))/SIN(AF$12)*$B50))</f>
        <v>1.17839162990928</v>
      </c>
      <c r="AG140" s="0" t="n">
        <f aca="false">IF($B50=0,0,IF(SIN(AG$12)=0,999999999,(SIN(AG$12)*COS($E50)+SIN($E50)*COS(AG$12))/SIN(AG$12)*$B50))</f>
        <v>1.14736175717395</v>
      </c>
      <c r="AH140" s="0" t="n">
        <f aca="false">IF($B50=0,0,IF(SIN(AH$12)=0,999999999,(SIN(AH$12)*COS($E50)+SIN($E50)*COS(AH$12))/SIN(AH$12)*$B50))</f>
        <v>1.11838747635704</v>
      </c>
      <c r="AI140" s="0" t="n">
        <f aca="false">IF($B50=0,0,IF(SIN(AI$12)=0,999999999,(SIN(AI$12)*COS($E50)+SIN($E50)*COS(AI$12))/SIN(AI$12)*$B50))</f>
        <v>1.09125507700206</v>
      </c>
      <c r="AJ140" s="0" t="n">
        <f aca="false">IF($B50=0,0,IF(SIN(AJ$12)=0,999999999,(SIN(AJ$12)*COS($E50)+SIN($E50)*COS(AJ$12))/SIN(AJ$12)*$B50))</f>
        <v>1.06577929714743</v>
      </c>
      <c r="AK140" s="0" t="n">
        <f aca="false">IF($B50=0,0,IF(SIN(AK$12)=0,999999999,(SIN(AK$12)*COS($E50)+SIN($E50)*COS(AK$12))/SIN(AK$12)*$B50))</f>
        <v>1.04179873384838</v>
      </c>
      <c r="AL140" s="0" t="n">
        <f aca="false">IF($B50=0,0,IF(SIN(AL$12)=0,999999999,(SIN(AL$12)*COS($E50)+SIN($E50)*COS(AL$12))/SIN(AL$12)*$B50))</f>
        <v>1.01917211417477</v>
      </c>
      <c r="AM140" s="0" t="n">
        <f aca="false">IF($B50=0,0,IF(SIN(AM$12)=0,999999999,(SIN(AM$12)*COS($E50)+SIN($E50)*COS(AM$12))/SIN(AM$12)*$B50))</f>
        <v>0.997775244157734</v>
      </c>
      <c r="AN140" s="0" t="n">
        <f aca="false">IF($B50=0,0,IF(SIN(AN$12)=0,999999999,(SIN(AN$12)*COS($E50)+SIN($E50)*COS(AN$12))/SIN(AN$12)*$B50))</f>
        <v>0.977498496105417</v>
      </c>
      <c r="AO140" s="0" t="n">
        <f aca="false">IF($B50=0,0,IF(SIN(AO$12)=0,999999999,(SIN(AO$12)*COS($E50)+SIN($E50)*COS(AO$12))/SIN(AO$12)*$B50))</f>
        <v>0.958244726611829</v>
      </c>
      <c r="AP140" s="0" t="n">
        <f aca="false">IF($B50=0,0,IF(SIN(AP$12)=0,999999999,(SIN(AP$12)*COS($E50)+SIN($E50)*COS(AP$12))/SIN(AP$12)*$B50))</f>
        <v>0.939927541510833</v>
      </c>
      <c r="AQ140" s="0" t="n">
        <f aca="false">IF($B50=0,0,IF(SIN(AQ$12)=0,999999999,(SIN(AQ$12)*COS($E50)+SIN($E50)*COS(AQ$12))/SIN(AQ$12)*$B50))</f>
        <v>0.92246984213473</v>
      </c>
      <c r="AR140" s="0" t="n">
        <f aca="false">IF($B50=0,0,IF(SIN(AR$12)=0,999999999,(SIN(AR$12)*COS($E50)+SIN($E50)*COS(AR$12))/SIN(AR$12)*$B50))</f>
        <v>0.905802601055855</v>
      </c>
      <c r="AS140" s="0" t="n">
        <f aca="false">IF($B50=0,0,IF(SIN(AS$12)=0,999999999,(SIN(AS$12)*COS($E50)+SIN($E50)*COS(AS$12))/SIN(AS$12)*$B50))</f>
        <v>0.88986382611956</v>
      </c>
      <c r="AT140" s="0" t="n">
        <f aca="false">IF($B50=0,0,IF(SIN(AT$12)=0,999999999,(SIN(AT$12)*COS($E50)+SIN($E50)*COS(AT$12))/SIN(AT$12)*$B50))</f>
        <v>0.874597679815109</v>
      </c>
      <c r="AU140" s="0" t="n">
        <f aca="false">IF($B50=0,0,IF(SIN(AU$12)=0,999999999,(SIN(AU$12)*COS($E50)+SIN($E50)*COS(AU$12))/SIN(AU$12)*$B50))</f>
        <v>0.859953727460816</v>
      </c>
      <c r="AV140" s="0" t="n">
        <f aca="false">IF($B50=0,0,IF(SIN(AV$12)=0,999999999,(SIN(AV$12)*COS($E50)+SIN($E50)*COS(AV$12))/SIN(AV$12)*$B50))</f>
        <v>0.845886292731741</v>
      </c>
      <c r="AW140" s="0" t="n">
        <f aca="false">IF($B50=0,0,IF(SIN(AW$12)=0,999999999,(SIN(AW$12)*COS($E50)+SIN($E50)*COS(AW$12))/SIN(AW$12)*$B50))</f>
        <v>0.832353903052829</v>
      </c>
      <c r="AX140" s="0" t="n">
        <f aca="false">IF($B50=0,0,IF(SIN(AX$12)=0,999999999,(SIN(AX$12)*COS($E50)+SIN($E50)*COS(AX$12))/SIN(AX$12)*$B50))</f>
        <v>0.819318810557865</v>
      </c>
      <c r="AY140" s="0" t="n">
        <f aca="false">IF($B50=0,0,IF(SIN(AY$12)=0,999999999,(SIN(AY$12)*COS($E50)+SIN($E50)*COS(AY$12))/SIN(AY$12)*$B50))</f>
        <v>0.806746576856596</v>
      </c>
      <c r="AZ140" s="0" t="n">
        <f aca="false">IF($B50=0,0,IF(SIN(AZ$12)=0,999999999,(SIN(AZ$12)*COS($E50)+SIN($E50)*COS(AZ$12))/SIN(AZ$12)*$B50))</f>
        <v>0.79460571189703</v>
      </c>
      <c r="BA140" s="0" t="n">
        <f aca="false">IF($B50=0,0,IF(SIN(BA$12)=0,999999999,(SIN(BA$12)*COS($E50)+SIN($E50)*COS(BA$12))/SIN(BA$12)*$B50))</f>
        <v>0.782867358862961</v>
      </c>
      <c r="BB140" s="0" t="n">
        <f aca="false">IF($B50=0,0,IF(SIN(BB$12)=0,999999999,(SIN(BB$12)*COS($E50)+SIN($E50)*COS(BB$12))/SIN(BB$12)*$B50))</f>
        <v>0.771505018389948</v>
      </c>
      <c r="BC140" s="0" t="n">
        <f aca="false">IF($B50=0,0,IF(SIN(BC$12)=0,999999999,(SIN(BC$12)*COS($E50)+SIN($E50)*COS(BC$12))/SIN(BC$12)*$B50))</f>
        <v>0.760494306479357</v>
      </c>
      <c r="BD140" s="0" t="n">
        <f aca="false">IF($B50=0,0,IF(SIN(BD$12)=0,999999999,(SIN(BD$12)*COS($E50)+SIN($E50)*COS(BD$12))/SIN(BD$12)*$B50))</f>
        <v>0.749812741389136</v>
      </c>
      <c r="BE140" s="0" t="n">
        <f aca="false">IF($B50=0,0,IF(SIN(BE$12)=0,999999999,(SIN(BE$12)*COS($E50)+SIN($E50)*COS(BE$12))/SIN(BE$12)*$B50))</f>
        <v>0.739439555520359</v>
      </c>
      <c r="BF140" s="0" t="n">
        <f aca="false">IF($B50=0,0,IF(SIN(BF$12)=0,999999999,(SIN(BF$12)*COS($E50)+SIN($E50)*COS(BF$12))/SIN(BF$12)*$B50))</f>
        <v>0.729355528930814</v>
      </c>
      <c r="BG140" s="0" t="n">
        <f aca="false">IF($B50=0,0,IF(SIN(BG$12)=0,999999999,(SIN(BG$12)*COS($E50)+SIN($E50)*COS(BG$12))/SIN(BG$12)*$B50))</f>
        <v>0.719542841615138</v>
      </c>
      <c r="BH140" s="0" t="n">
        <f aca="false">IF($B50=0,0,IF(SIN(BH$12)=0,999999999,(SIN(BH$12)*COS($E50)+SIN($E50)*COS(BH$12))/SIN(BH$12)*$B50))</f>
        <v>0.709984942114514</v>
      </c>
      <c r="BI140" s="0" t="n">
        <f aca="false">IF($B50=0,0,IF(SIN(BI$12)=0,999999999,(SIN(BI$12)*COS($E50)+SIN($E50)*COS(BI$12))/SIN(BI$12)*$B50))</f>
        <v>0.700666430373159</v>
      </c>
      <c r="BJ140" s="0" t="n">
        <f aca="false">IF($B50=0,0,IF(SIN(BJ$12)=0,999999999,(SIN(BJ$12)*COS($E50)+SIN($E50)*COS(BJ$12))/SIN(BJ$12)*$B50))</f>
        <v>0.691572953056076</v>
      </c>
      <c r="BK140" s="0" t="n">
        <f aca="false">IF($B50=0,0,IF(SIN(BK$12)=0,999999999,(SIN(BK$12)*COS($E50)+SIN($E50)*COS(BK$12))/SIN(BK$12)*$B50))</f>
        <v>0.682691109792836</v>
      </c>
      <c r="BL140" s="0" t="n">
        <f aca="false">IF($B50=0,0,IF(SIN(BL$12)=0,999999999,(SIN(BL$12)*COS($E50)+SIN($E50)*COS(BL$12))/SIN(BL$12)*$B50))</f>
        <v>0.6740083690236</v>
      </c>
      <c r="BM140" s="0" t="n">
        <f aca="false">IF($B50=0,0,IF(SIN(BM$12)=0,999999999,(SIN(BM$12)*COS($E50)+SIN($E50)*COS(BM$12))/SIN(BM$12)*$B50))</f>
        <v>0.66551299230275</v>
      </c>
      <c r="BN140" s="0" t="n">
        <f aca="false">IF($B50=0,0,IF(SIN(BN$12)=0,999999999,(SIN(BN$12)*COS($E50)+SIN($E50)*COS(BN$12))/SIN(BN$12)*$B50))</f>
        <v>0.657193966067762</v>
      </c>
      <c r="BO140" s="0" t="n">
        <f aca="false">IF($B50=0,0,IF(SIN(BO$12)=0,999999999,(SIN(BO$12)*COS($E50)+SIN($E50)*COS(BO$12))/SIN(BO$12)*$B50))</f>
        <v>0.649040940010715</v>
      </c>
      <c r="BP140" s="0" t="n">
        <f aca="false">IF($B50=0,0,IF(SIN(BP$12)=0,999999999,(SIN(BP$12)*COS($E50)+SIN($E50)*COS(BP$12))/SIN(BP$12)*$B50))</f>
        <v>0.641044171300743</v>
      </c>
      <c r="BQ140" s="0" t="n">
        <f aca="false">IF($B50=0,0,IF(SIN(BQ$12)=0,999999999,(SIN(BQ$12)*COS($E50)+SIN($E50)*COS(BQ$12))/SIN(BQ$12)*$B50))</f>
        <v>0.633194474000773</v>
      </c>
      <c r="BR140" s="0" t="n">
        <f aca="false">IF($B50=0,0,IF(SIN(BR$12)=0,999999999,(SIN(BR$12)*COS($E50)+SIN($E50)*COS(BR$12))/SIN(BR$12)*$B50))</f>
        <v>0.625483173103512</v>
      </c>
      <c r="BS140" s="0" t="n">
        <f aca="false">IF($B50=0,0,IF(SIN(BS$12)=0,999999999,(SIN(BS$12)*COS($E50)+SIN($E50)*COS(BS$12))/SIN(BS$12)*$B50))</f>
        <v>0.617902062681957</v>
      </c>
      <c r="BT140" s="0" t="n">
        <f aca="false">IF($B50=0,0,IF(SIN(BT$12)=0,999999999,(SIN(BT$12)*COS($E50)+SIN($E50)*COS(BT$12))/SIN(BT$12)*$B50))</f>
        <v>0.610443367710376</v>
      </c>
      <c r="BU140" s="0" t="n">
        <f aca="false">IF($B50=0,0,IF(SIN(BU$12)=0,999999999,(SIN(BU$12)*COS($E50)+SIN($E50)*COS(BU$12))/SIN(BU$12)*$B50))</f>
        <v>0.603099709164176</v>
      </c>
      <c r="BV140" s="0" t="n">
        <f aca="false">IF($B50=0,0,IF(SIN(BV$12)=0,999999999,(SIN(BV$12)*COS($E50)+SIN($E50)*COS(BV$12))/SIN(BV$12)*$B50))</f>
        <v>0.595864072052598</v>
      </c>
      <c r="BW140" s="0" t="n">
        <f aca="false">IF($B50=0,0,IF(SIN(BW$12)=0,999999999,(SIN(BW$12)*COS($E50)+SIN($E50)*COS(BW$12))/SIN(BW$12)*$B50))</f>
        <v>0.588729776077672</v>
      </c>
      <c r="BX140" s="0" t="n">
        <f aca="false">IF($B50=0,0,IF(SIN(BX$12)=0,999999999,(SIN(BX$12)*COS($E50)+SIN($E50)*COS(BX$12))/SIN(BX$12)*$B50))</f>
        <v>0.581690448647262</v>
      </c>
      <c r="BY140" s="0" t="n">
        <f aca="false">IF($B50=0,0,IF(SIN(BY$12)=0,999999999,(SIN(BY$12)*COS($E50)+SIN($E50)*COS(BY$12))/SIN(BY$12)*$B50))</f>
        <v>0.57474</v>
      </c>
      <c r="BZ140" s="0" t="n">
        <f aca="false">IF($B50=0,0,IF(SIN(BZ$12)=0,999999999,(SIN(BZ$12)*COS($E50)+SIN($E50)*COS(BZ$12))/SIN(BZ$12)*$B50))</f>
        <v>0.567872600226087</v>
      </c>
      <c r="CA140" s="0" t="n">
        <f aca="false">IF($B50=0,0,IF(SIN(CA$12)=0,999999999,(SIN(CA$12)*COS($E50)+SIN($E50)*COS(CA$12))/SIN(CA$12)*$B50))</f>
        <v>0.561082657990819</v>
      </c>
      <c r="CB140" s="0" t="n">
        <f aca="false">IF($B50=0,0,IF(SIN(CB$12)=0,999999999,(SIN(CB$12)*COS($E50)+SIN($E50)*COS(CB$12))/SIN(CB$12)*$B50))</f>
        <v>0.554364800787724</v>
      </c>
      <c r="CC140" s="0" t="n">
        <f aca="false">IF($B50=0,0,IF(SIN(CC$12)=0,999999999,(SIN(CC$12)*COS($E50)+SIN($E50)*COS(CC$12))/SIN(CC$12)*$B50))</f>
        <v>0.547713856565762</v>
      </c>
      <c r="CD140" s="0" t="n">
        <f aca="false">IF($B50=0,0,IF(SIN(CD$12)=0,999999999,(SIN(CD$12)*COS($E50)+SIN($E50)*COS(CD$12))/SIN(CD$12)*$B50))</f>
        <v>0.541124836590448</v>
      </c>
      <c r="CE140" s="0" t="n">
        <f aca="false">IF($B50=0,0,IF(SIN(CE$12)=0,999999999,(SIN(CE$12)*COS($E50)+SIN($E50)*COS(CE$12))/SIN(CE$12)*$B50))</f>
        <v>0.534592919412252</v>
      </c>
      <c r="CF140" s="0" t="n">
        <f aca="false">IF($B50=0,0,IF(SIN(CF$12)=0,999999999,(SIN(CF$12)*COS($E50)+SIN($E50)*COS(CF$12))/SIN(CF$12)*$B50))</f>
        <v>0.528113435827528</v>
      </c>
      <c r="CG140" s="0" t="n">
        <f aca="false">IF($B50=0,0,IF(SIN(CG$12)=0,999999999,(SIN(CG$12)*COS($E50)+SIN($E50)*COS(CG$12))/SIN(CG$12)*$B50))</f>
        <v>0.521681854727616</v>
      </c>
      <c r="CH140" s="0" t="n">
        <f aca="false">IF($B50=0,0,IF(SIN(CH$12)=0,999999999,(SIN(CH$12)*COS($E50)+SIN($E50)*COS(CH$12))/SIN(CH$12)*$B50))</f>
        <v>0.515293769740914</v>
      </c>
      <c r="CI140" s="0" t="n">
        <f aca="false">IF($B50=0,0,IF(SIN(CI$12)=0,999999999,(SIN(CI$12)*COS($E50)+SIN($E50)*COS(CI$12))/SIN(CI$12)*$B50))</f>
        <v>0.508944886580725</v>
      </c>
      <c r="CJ140" s="0" t="n">
        <f aca="false">IF($B50=0,0,IF(SIN(CJ$12)=0,999999999,(SIN(CJ$12)*COS($E50)+SIN($E50)*COS(CJ$12))/SIN(CJ$12)*$B50))</f>
        <v>0.502631011018657</v>
      </c>
      <c r="CK140" s="0" t="n">
        <f aca="false">IF($B50=0,0,IF(SIN(CK$12)=0,999999999,(SIN(CK$12)*COS($E50)+SIN($E50)*COS(CK$12))/SIN(CK$12)*$B50))</f>
        <v>0.49634803740951</v>
      </c>
      <c r="CL140" s="0" t="n">
        <f aca="false">IF($B50=0,0,IF(SIN(CL$12)=0,999999999,(SIN(CL$12)*COS($E50)+SIN($E50)*COS(CL$12))/SIN(CL$12)*$B50))</f>
        <v>0.490091937698824</v>
      </c>
      <c r="CM140" s="0" t="n">
        <f aca="false">IF($B50=0,0,IF(SIN(CM$12)=0,999999999,(SIN(CM$12)*COS($E50)+SIN($E50)*COS(CM$12))/SIN(CM$12)*$B50))</f>
        <v>0.483858750848884</v>
      </c>
      <c r="CN140" s="0" t="n">
        <f aca="false">IF($B50=0,0,IF(SIN(CN$12)=0,999999999,(SIN(CN$12)*COS($E50)+SIN($E50)*COS(CN$12))/SIN(CN$12)*$B50))</f>
        <v>0.477644572622862</v>
      </c>
      <c r="CO140" s="0" t="n">
        <f aca="false">IF($B50=0,0,IF(SIN(CO$12)=0,999999999,(SIN(CO$12)*COS($E50)+SIN($E50)*COS(CO$12))/SIN(CO$12)*$B50))</f>
        <v>0.471445545670107</v>
      </c>
      <c r="CP140" s="0" t="n">
        <f aca="false">IF($B50=0,0,IF(SIN(CP$12)=0,999999999,(SIN(CP$12)*COS($E50)+SIN($E50)*COS(CP$12))/SIN(CP$12)*$B50))</f>
        <v>0.465257849858345</v>
      </c>
      <c r="CQ140" s="0" t="n">
        <f aca="false">IF($B50=0,0,IF(SIN(CQ$12)=0,999999999,(SIN(CQ$12)*COS($E50)+SIN($E50)*COS(CQ$12))/SIN(CQ$12)*$B50))</f>
        <v>0.459077692800787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21.2546776598888</v>
      </c>
      <c r="H141" s="0" t="n">
        <f aca="false">IF($B51=0,0,IF(SIN(H$12)=0,999999999,(SIN(H$12)*COS($E51)+SIN($E51)*COS(H$12))/SIN(H$12)*$B51))</f>
        <v>10.8484101811862</v>
      </c>
      <c r="I141" s="0" t="n">
        <f aca="false">IF($B51=0,0,IF(SIN(I$12)=0,999999999,(SIN(I$12)*COS($E51)+SIN($E51)*COS(I$12))/SIN(I$12)*$B51))</f>
        <v>7.37824506773439</v>
      </c>
      <c r="J141" s="0" t="n">
        <f aca="false">IF($B51=0,0,IF(SIN(J$12)=0,999999999,(SIN(J$12)*COS($E51)+SIN($E51)*COS(J$12))/SIN(J$12)*$B51))</f>
        <v>5.64210490132805</v>
      </c>
      <c r="K141" s="0" t="n">
        <f aca="false">IF($B51=0,0,IF(SIN(K$12)=0,999999999,(SIN(K$12)*COS($E51)+SIN($E51)*COS(K$12))/SIN(K$12)*$B51))</f>
        <v>4.59957399153209</v>
      </c>
      <c r="L141" s="0" t="n">
        <f aca="false">IF($B51=0,0,IF(SIN(L$12)=0,999999999,(SIN(L$12)*COS($E51)+SIN($E51)*COS(L$12))/SIN(L$12)*$B51))</f>
        <v>3.90384693534828</v>
      </c>
      <c r="M141" s="0" t="n">
        <f aca="false">IF($B51=0,0,IF(SIN(M$12)=0,999999999,(SIN(M$12)*COS($E51)+SIN($E51)*COS(M$12))/SIN(M$12)*$B51))</f>
        <v>3.40629269703785</v>
      </c>
      <c r="N141" s="0" t="n">
        <f aca="false">IF($B51=0,0,IF(SIN(N$12)=0,999999999,(SIN(N$12)*COS($E51)+SIN($E51)*COS(N$12))/SIN(N$12)*$B51))</f>
        <v>3.03259562796254</v>
      </c>
      <c r="O141" s="0" t="n">
        <f aca="false">IF($B51=0,0,IF(SIN(O$12)=0,999999999,(SIN(O$12)*COS($E51)+SIN($E51)*COS(O$12))/SIN(O$12)*$B51))</f>
        <v>2.74146913976237</v>
      </c>
      <c r="P141" s="0" t="n">
        <f aca="false">IF($B51=0,0,IF(SIN(P$12)=0,999999999,(SIN(P$12)*COS($E51)+SIN($E51)*COS(P$12))/SIN(P$12)*$B51))</f>
        <v>2.50814117353317</v>
      </c>
      <c r="Q141" s="0" t="n">
        <f aca="false">IF($B51=0,0,IF(SIN(Q$12)=0,999999999,(SIN(Q$12)*COS($E51)+SIN($E51)*COS(Q$12))/SIN(Q$12)*$B51))</f>
        <v>2.31684759482133</v>
      </c>
      <c r="R141" s="0" t="n">
        <f aca="false">IF($B51=0,0,IF(SIN(R$12)=0,999999999,(SIN(R$12)*COS($E51)+SIN($E51)*COS(R$12))/SIN(R$12)*$B51))</f>
        <v>2.15707889104116</v>
      </c>
      <c r="S141" s="0" t="n">
        <f aca="false">IF($B51=0,0,IF(SIN(S$12)=0,999999999,(SIN(S$12)*COS($E51)+SIN($E51)*COS(S$12))/SIN(S$12)*$B51))</f>
        <v>2.02155916231694</v>
      </c>
      <c r="T141" s="0" t="n">
        <f aca="false">IF($B51=0,0,IF(SIN(T$12)=0,999999999,(SIN(T$12)*COS($E51)+SIN($E51)*COS(T$12))/SIN(T$12)*$B51))</f>
        <v>1.90509125903612</v>
      </c>
      <c r="U141" s="0" t="n">
        <f aca="false">IF($B51=0,0,IF(SIN(U$12)=0,999999999,(SIN(U$12)*COS($E51)+SIN($E51)*COS(U$12))/SIN(U$12)*$B51))</f>
        <v>1.80386386431382</v>
      </c>
      <c r="V141" s="0" t="n">
        <f aca="false">IF($B51=0,0,IF(SIN(V$12)=0,999999999,(SIN(V$12)*COS($E51)+SIN($E51)*COS(V$12))/SIN(V$12)*$B51))</f>
        <v>1.71501842046879</v>
      </c>
      <c r="W141" s="0" t="n">
        <f aca="false">IF($B51=0,0,IF(SIN(W$12)=0,999999999,(SIN(W$12)*COS($E51)+SIN($E51)*COS(W$12))/SIN(W$12)*$B51))</f>
        <v>1.63636890491636</v>
      </c>
      <c r="X141" s="0" t="n">
        <f aca="false">IF($B51=0,0,IF(SIN(X$12)=0,999999999,(SIN(X$12)*COS($E51)+SIN($E51)*COS(X$12))/SIN(X$12)*$B51))</f>
        <v>1.56621501403728</v>
      </c>
      <c r="Y141" s="0" t="n">
        <f aca="false">IF($B51=0,0,IF(SIN(Y$12)=0,999999999,(SIN(Y$12)*COS($E51)+SIN($E51)*COS(Y$12))/SIN(Y$12)*$B51))</f>
        <v>1.50321434155613</v>
      </c>
      <c r="Z141" s="0" t="n">
        <f aca="false">IF($B51=0,0,IF(SIN(Z$12)=0,999999999,(SIN(Z$12)*COS($E51)+SIN($E51)*COS(Z$12))/SIN(Z$12)*$B51))</f>
        <v>1.44629290334952</v>
      </c>
      <c r="AA141" s="0" t="n">
        <f aca="false">IF($B51=0,0,IF(SIN(AA$12)=0,999999999,(SIN(AA$12)*COS($E51)+SIN($E51)*COS(AA$12))/SIN(AA$12)*$B51))</f>
        <v>1.39458122653946</v>
      </c>
      <c r="AB141" s="0" t="n">
        <f aca="false">IF($B51=0,0,IF(SIN(AB$12)=0,999999999,(SIN(AB$12)*COS($E51)+SIN($E51)*COS(AB$12))/SIN(AB$12)*$B51))</f>
        <v>1.34736786877949</v>
      </c>
      <c r="AC141" s="0" t="n">
        <f aca="false">IF($B51=0,0,IF(SIN(AC$12)=0,999999999,(SIN(AC$12)*COS($E51)+SIN($E51)*COS(AC$12))/SIN(AC$12)*$B51))</f>
        <v>1.30406506289093</v>
      </c>
      <c r="AD141" s="0" t="n">
        <f aca="false">IF($B51=0,0,IF(SIN(AD$12)=0,999999999,(SIN(AD$12)*COS($E51)+SIN($E51)*COS(AD$12))/SIN(AD$12)*$B51))</f>
        <v>1.26418295028708</v>
      </c>
      <c r="AE141" s="0" t="n">
        <f aca="false">IF($B51=0,0,IF(SIN(AE$12)=0,999999999,(SIN(AE$12)*COS($E51)+SIN($E51)*COS(AE$12))/SIN(AE$12)*$B51))</f>
        <v>1.22730999832315</v>
      </c>
      <c r="AF141" s="0" t="n">
        <f aca="false">IF($B51=0,0,IF(SIN(AF$12)=0,999999999,(SIN(AF$12)*COS($E51)+SIN($E51)*COS(AF$12))/SIN(AF$12)*$B51))</f>
        <v>1.19309793666729</v>
      </c>
      <c r="AG141" s="0" t="n">
        <f aca="false">IF($B51=0,0,IF(SIN(AG$12)=0,999999999,(SIN(AG$12)*COS($E51)+SIN($E51)*COS(AG$12))/SIN(AG$12)*$B51))</f>
        <v>1.16125004109268</v>
      </c>
      <c r="AH141" s="0" t="n">
        <f aca="false">IF($B51=0,0,IF(SIN(AH$12)=0,999999999,(SIN(AH$12)*COS($E51)+SIN($E51)*COS(AH$12))/SIN(AH$12)*$B51))</f>
        <v>1.131511927834</v>
      </c>
      <c r="AI141" s="0" t="n">
        <f aca="false">IF($B51=0,0,IF(SIN(AI$12)=0,999999999,(SIN(AI$12)*COS($E51)+SIN($E51)*COS(AI$12))/SIN(AI$12)*$B51))</f>
        <v>1.10366425250783</v>
      </c>
      <c r="AJ141" s="0" t="n">
        <f aca="false">IF($B51=0,0,IF(SIN(AJ$12)=0,999999999,(SIN(AJ$12)*COS($E51)+SIN($E51)*COS(AJ$12))/SIN(AJ$12)*$B51))</f>
        <v>1.07751686919718</v>
      </c>
      <c r="AK141" s="0" t="n">
        <f aca="false">IF($B51=0,0,IF(SIN(AK$12)=0,999999999,(SIN(AK$12)*COS($E51)+SIN($E51)*COS(AK$12))/SIN(AK$12)*$B51))</f>
        <v>1.05290411998346</v>
      </c>
      <c r="AL141" s="0" t="n">
        <f aca="false">IF($B51=0,0,IF(SIN(AL$12)=0,999999999,(SIN(AL$12)*COS($E51)+SIN($E51)*COS(AL$12))/SIN(AL$12)*$B51))</f>
        <v>1.02968100763886</v>
      </c>
      <c r="AM141" s="0" t="n">
        <f aca="false">IF($B51=0,0,IF(SIN(AM$12)=0,999999999,(SIN(AM$12)*COS($E51)+SIN($E51)*COS(AM$12))/SIN(AM$12)*$B51))</f>
        <v>1.00772006413973</v>
      </c>
      <c r="AN141" s="0" t="n">
        <f aca="false">IF($B51=0,0,IF(SIN(AN$12)=0,999999999,(SIN(AN$12)*COS($E51)+SIN($E51)*COS(AN$12))/SIN(AN$12)*$B51))</f>
        <v>0.986908771741894</v>
      </c>
      <c r="AO141" s="0" t="n">
        <f aca="false">IF($B51=0,0,IF(SIN(AO$12)=0,999999999,(SIN(AO$12)*COS($E51)+SIN($E51)*COS(AO$12))/SIN(AO$12)*$B51))</f>
        <v>0.967147426103149</v>
      </c>
      <c r="AP141" s="0" t="n">
        <f aca="false">IF($B51=0,0,IF(SIN(AP$12)=0,999999999,(SIN(AP$12)*COS($E51)+SIN($E51)*COS(AP$12))/SIN(AP$12)*$B51))</f>
        <v>0.948347355497225</v>
      </c>
      <c r="AQ141" s="0" t="n">
        <f aca="false">IF($B51=0,0,IF(SIN(AQ$12)=0,999999999,(SIN(AQ$12)*COS($E51)+SIN($E51)*COS(AQ$12))/SIN(AQ$12)*$B51))</f>
        <v>0.930429428748213</v>
      </c>
      <c r="AR141" s="0" t="n">
        <f aca="false">IF($B51=0,0,IF(SIN(AR$12)=0,999999999,(SIN(AR$12)*COS($E51)+SIN($E51)*COS(AR$12))/SIN(AR$12)*$B51))</f>
        <v>0.913322798697737</v>
      </c>
      <c r="AS141" s="0" t="n">
        <f aca="false">IF($B51=0,0,IF(SIN(AS$12)=0,999999999,(SIN(AS$12)*COS($E51)+SIN($E51)*COS(AS$12))/SIN(AS$12)*$B51))</f>
        <v>0.89696383892733</v>
      </c>
      <c r="AT141" s="0" t="n">
        <f aca="false">IF($B51=0,0,IF(SIN(AT$12)=0,999999999,(SIN(AT$12)*COS($E51)+SIN($E51)*COS(AT$12))/SIN(AT$12)*$B51))</f>
        <v>0.881295239913803</v>
      </c>
      <c r="AU141" s="0" t="n">
        <f aca="false">IF($B51=0,0,IF(SIN(AU$12)=0,999999999,(SIN(AU$12)*COS($E51)+SIN($E51)*COS(AU$12))/SIN(AU$12)*$B51))</f>
        <v>0.866265237394718</v>
      </c>
      <c r="AV141" s="0" t="n">
        <f aca="false">IF($B51=0,0,IF(SIN(AV$12)=0,999999999,(SIN(AV$12)*COS($E51)+SIN($E51)*COS(AV$12))/SIN(AV$12)*$B51))</f>
        <v>0.85182695090623</v>
      </c>
      <c r="AW141" s="0" t="n">
        <f aca="false">IF($B51=0,0,IF(SIN(AW$12)=0,999999999,(SIN(AW$12)*COS($E51)+SIN($E51)*COS(AW$12))/SIN(AW$12)*$B51))</f>
        <v>0.837937814555438</v>
      </c>
      <c r="AX141" s="0" t="n">
        <f aca="false">IF($B51=0,0,IF(SIN(AX$12)=0,999999999,(SIN(AX$12)*COS($E51)+SIN($E51)*COS(AX$12))/SIN(AX$12)*$B51))</f>
        <v>0.824559085350656</v>
      </c>
      <c r="AY141" s="0" t="n">
        <f aca="false">IF($B51=0,0,IF(SIN(AY$12)=0,999999999,(SIN(AY$12)*COS($E51)+SIN($E51)*COS(AY$12))/SIN(AY$12)*$B51))</f>
        <v>0.81165541702199</v>
      </c>
      <c r="AZ141" s="0" t="n">
        <f aca="false">IF($B51=0,0,IF(SIN(AZ$12)=0,999999999,(SIN(AZ$12)*COS($E51)+SIN($E51)*COS(AZ$12))/SIN(AZ$12)*$B51))</f>
        <v>0.799194489363164</v>
      </c>
      <c r="BA141" s="0" t="n">
        <f aca="false">IF($B51=0,0,IF(SIN(BA$12)=0,999999999,(SIN(BA$12)*COS($E51)+SIN($E51)*COS(BA$12))/SIN(BA$12)*$B51))</f>
        <v>0.787146684822182</v>
      </c>
      <c r="BB141" s="0" t="n">
        <f aca="false">IF($B51=0,0,IF(SIN(BB$12)=0,999999999,(SIN(BB$12)*COS($E51)+SIN($E51)*COS(BB$12))/SIN(BB$12)*$B51))</f>
        <v>0.775484805446973</v>
      </c>
      <c r="BC141" s="0" t="n">
        <f aca="false">IF($B51=0,0,IF(SIN(BC$12)=0,999999999,(SIN(BC$12)*COS($E51)+SIN($E51)*COS(BC$12))/SIN(BC$12)*$B51))</f>
        <v>0.764183824417451</v>
      </c>
      <c r="BD141" s="0" t="n">
        <f aca="false">IF($B51=0,0,IF(SIN(BD$12)=0,999999999,(SIN(BD$12)*COS($E51)+SIN($E51)*COS(BD$12))/SIN(BD$12)*$B51))</f>
        <v>0.753220667318218</v>
      </c>
      <c r="BE141" s="0" t="n">
        <f aca="false">IF($B51=0,0,IF(SIN(BE$12)=0,999999999,(SIN(BE$12)*COS($E51)+SIN($E51)*COS(BE$12))/SIN(BE$12)*$B51))</f>
        <v>0.742574019065983</v>
      </c>
      <c r="BF141" s="0" t="n">
        <f aca="false">IF($B51=0,0,IF(SIN(BF$12)=0,999999999,(SIN(BF$12)*COS($E51)+SIN($E51)*COS(BF$12))/SIN(BF$12)*$B51))</f>
        <v>0.732224153034157</v>
      </c>
      <c r="BG141" s="0" t="n">
        <f aca="false">IF($B51=0,0,IF(SIN(BG$12)=0,999999999,(SIN(BG$12)*COS($E51)+SIN($E51)*COS(BG$12))/SIN(BG$12)*$B51))</f>
        <v>0.722152779438738</v>
      </c>
      <c r="BH141" s="0" t="n">
        <f aca="false">IF($B51=0,0,IF(SIN(BH$12)=0,999999999,(SIN(BH$12)*COS($E51)+SIN($E51)*COS(BH$12))/SIN(BH$12)*$B51))</f>
        <v>0.712342910484239</v>
      </c>
      <c r="BI141" s="0" t="n">
        <f aca="false">IF($B51=0,0,IF(SIN(BI$12)=0,999999999,(SIN(BI$12)*COS($E51)+SIN($E51)*COS(BI$12))/SIN(BI$12)*$B51))</f>
        <v>0.70277874013199</v>
      </c>
      <c r="BJ141" s="0" t="n">
        <f aca="false">IF($B51=0,0,IF(SIN(BJ$12)=0,999999999,(SIN(BJ$12)*COS($E51)+SIN($E51)*COS(BJ$12))/SIN(BJ$12)*$B51))</f>
        <v>0.693445536658207</v>
      </c>
      <c r="BK141" s="0" t="n">
        <f aca="false">IF($B51=0,0,IF(SIN(BK$12)=0,999999999,(SIN(BK$12)*COS($E51)+SIN($E51)*COS(BK$12))/SIN(BK$12)*$B51))</f>
        <v>0.684329546426139</v>
      </c>
      <c r="BL141" s="0" t="n">
        <f aca="false">IF($B51=0,0,IF(SIN(BL$12)=0,999999999,(SIN(BL$12)*COS($E51)+SIN($E51)*COS(BL$12))/SIN(BL$12)*$B51))</f>
        <v>0.675417907513579</v>
      </c>
      <c r="BM141" s="0" t="n">
        <f aca="false">IF($B51=0,0,IF(SIN(BM$12)=0,999999999,(SIN(BM$12)*COS($E51)+SIN($E51)*COS(BM$12))/SIN(BM$12)*$B51))</f>
        <v>0.666698572020964</v>
      </c>
      <c r="BN141" s="0" t="n">
        <f aca="false">IF($B51=0,0,IF(SIN(BN$12)=0,999999999,(SIN(BN$12)*COS($E51)+SIN($E51)*COS(BN$12))/SIN(BN$12)*$B51))</f>
        <v>0.658160236041502</v>
      </c>
      <c r="BO141" s="0" t="n">
        <f aca="false">IF($B51=0,0,IF(SIN(BO$12)=0,999999999,(SIN(BO$12)*COS($E51)+SIN($E51)*COS(BO$12))/SIN(BO$12)*$B51))</f>
        <v>0.649792276408005</v>
      </c>
      <c r="BP141" s="0" t="n">
        <f aca="false">IF($B51=0,0,IF(SIN(BP$12)=0,999999999,(SIN(BP$12)*COS($E51)+SIN($E51)*COS(BP$12))/SIN(BP$12)*$B51))</f>
        <v>0.641584693444914</v>
      </c>
      <c r="BQ141" s="0" t="n">
        <f aca="false">IF($B51=0,0,IF(SIN(BQ$12)=0,999999999,(SIN(BQ$12)*COS($E51)+SIN($E51)*COS(BQ$12))/SIN(BQ$12)*$B51))</f>
        <v>0.633528059051534</v>
      </c>
      <c r="BR141" s="0" t="n">
        <f aca="false">IF($B51=0,0,IF(SIN(BR$12)=0,999999999,(SIN(BR$12)*COS($E51)+SIN($E51)*COS(BR$12))/SIN(BR$12)*$B51))</f>
        <v>0.625613469526304</v>
      </c>
      <c r="BS141" s="0" t="n">
        <f aca="false">IF($B51=0,0,IF(SIN(BS$12)=0,999999999,(SIN(BS$12)*COS($E51)+SIN($E51)*COS(BS$12))/SIN(BS$12)*$B51))</f>
        <v>0.617832502614048</v>
      </c>
      <c r="BT141" s="0" t="n">
        <f aca="false">IF($B51=0,0,IF(SIN(BT$12)=0,999999999,(SIN(BT$12)*COS($E51)+SIN($E51)*COS(BT$12))/SIN(BT$12)*$B51))</f>
        <v>0.610177178320461</v>
      </c>
      <c r="BU141" s="0" t="n">
        <f aca="false">IF($B51=0,0,IF(SIN(BU$12)=0,999999999,(SIN(BU$12)*COS($E51)+SIN($E51)*COS(BU$12))/SIN(BU$12)*$B51))</f>
        <v>0.602639923091934</v>
      </c>
      <c r="BV141" s="0" t="n">
        <f aca="false">IF($B51=0,0,IF(SIN(BV$12)=0,999999999,(SIN(BV$12)*COS($E51)+SIN($E51)*COS(BV$12))/SIN(BV$12)*$B51))</f>
        <v>0.595213537005509</v>
      </c>
      <c r="BW141" s="0" t="n">
        <f aca="false">IF($B51=0,0,IF(SIN(BW$12)=0,999999999,(SIN(BW$12)*COS($E51)+SIN($E51)*COS(BW$12))/SIN(BW$12)*$B51))</f>
        <v>0.587891163654328</v>
      </c>
      <c r="BX141" s="0" t="n">
        <f aca="false">IF($B51=0,0,IF(SIN(BX$12)=0,999999999,(SIN(BX$12)*COS($E51)+SIN($E51)*COS(BX$12))/SIN(BX$12)*$B51))</f>
        <v>0.580666262449245</v>
      </c>
      <c r="BY141" s="0" t="n">
        <f aca="false">IF($B51=0,0,IF(SIN(BY$12)=0,999999999,(SIN(BY$12)*COS($E51)+SIN($E51)*COS(BY$12))/SIN(BY$12)*$B51))</f>
        <v>0.573532583087983</v>
      </c>
      <c r="BZ141" s="0" t="n">
        <f aca="false">IF($B51=0,0,IF(SIN(BZ$12)=0,999999999,(SIN(BZ$12)*COS($E51)+SIN($E51)*COS(BZ$12))/SIN(BZ$12)*$B51))</f>
        <v>0.566484141970158</v>
      </c>
      <c r="CA141" s="0" t="n">
        <f aca="false">IF($B51=0,0,IF(SIN(CA$12)=0,999999999,(SIN(CA$12)*COS($E51)+SIN($E51)*COS(CA$12))/SIN(CA$12)*$B51))</f>
        <v>0.559515200359897</v>
      </c>
      <c r="CB141" s="0" t="n">
        <f aca="false">IF($B51=0,0,IF(SIN(CB$12)=0,999999999,(SIN(CB$12)*COS($E51)+SIN($E51)*COS(CB$12))/SIN(CB$12)*$B51))</f>
        <v>0.552620244118403</v>
      </c>
      <c r="CC141" s="0" t="n">
        <f aca="false">IF($B51=0,0,IF(SIN(CC$12)=0,999999999,(SIN(CC$12)*COS($E51)+SIN($E51)*COS(CC$12))/SIN(CC$12)*$B51))</f>
        <v>0.545793964846805</v>
      </c>
      <c r="CD141" s="0" t="n">
        <f aca="false">IF($B51=0,0,IF(SIN(CD$12)=0,999999999,(SIN(CD$12)*COS($E51)+SIN($E51)*COS(CD$12))/SIN(CD$12)*$B51))</f>
        <v>0.539031242295455</v>
      </c>
      <c r="CE141" s="0" t="n">
        <f aca="false">IF($B51=0,0,IF(SIN(CE$12)=0,999999999,(SIN(CE$12)*COS($E51)+SIN($E51)*COS(CE$12))/SIN(CE$12)*$B51))</f>
        <v>0.5323271279097</v>
      </c>
      <c r="CF141" s="0" t="n">
        <f aca="false">IF($B51=0,0,IF(SIN(CF$12)=0,999999999,(SIN(CF$12)*COS($E51)+SIN($E51)*COS(CF$12))/SIN(CF$12)*$B51))</f>
        <v>0.525676829394339</v>
      </c>
      <c r="CG141" s="0" t="n">
        <f aca="false">IF($B51=0,0,IF(SIN(CG$12)=0,999999999,(SIN(CG$12)*COS($E51)+SIN($E51)*COS(CG$12))/SIN(CG$12)*$B51))</f>
        <v>0.519075696189679</v>
      </c>
      <c r="CH141" s="0" t="n">
        <f aca="false">IF($B51=0,0,IF(SIN(CH$12)=0,999999999,(SIN(CH$12)*COS($E51)+SIN($E51)*COS(CH$12))/SIN(CH$12)*$B51))</f>
        <v>0.512519205761458</v>
      </c>
      <c r="CI141" s="0" t="n">
        <f aca="false">IF($B51=0,0,IF(SIN(CI$12)=0,999999999,(SIN(CI$12)*COS($E51)+SIN($E51)*COS(CI$12))/SIN(CI$12)*$B51))</f>
        <v>0.506002950615145</v>
      </c>
      <c r="CJ141" s="0" t="n">
        <f aca="false">IF($B51=0,0,IF(SIN(CJ$12)=0,999999999,(SIN(CJ$12)*COS($E51)+SIN($E51)*COS(CJ$12))/SIN(CJ$12)*$B51))</f>
        <v>0.499522625952299</v>
      </c>
      <c r="CK141" s="0" t="n">
        <f aca="false">IF($B51=0,0,IF(SIN(CK$12)=0,999999999,(SIN(CK$12)*COS($E51)+SIN($E51)*COS(CK$12))/SIN(CK$12)*$B51))</f>
        <v>0.493074017892936</v>
      </c>
      <c r="CL141" s="0" t="n">
        <f aca="false">IF($B51=0,0,IF(SIN(CL$12)=0,999999999,(SIN(CL$12)*COS($E51)+SIN($E51)*COS(CL$12))/SIN(CL$12)*$B51))</f>
        <v>0.486652992193294</v>
      </c>
      <c r="CM141" s="0" t="n">
        <f aca="false">IF($B51=0,0,IF(SIN(CM$12)=0,999999999,(SIN(CM$12)*COS($E51)+SIN($E51)*COS(CM$12))/SIN(CM$12)*$B51))</f>
        <v>0.480255483393078</v>
      </c>
      <c r="CN141" s="0" t="n">
        <f aca="false">IF($B51=0,0,IF(SIN(CN$12)=0,999999999,(SIN(CN$12)*COS($E51)+SIN($E51)*COS(CN$12))/SIN(CN$12)*$B51))</f>
        <v>0.473877484330293</v>
      </c>
      <c r="CO141" s="0" t="n">
        <f aca="false">IF($B51=0,0,IF(SIN(CO$12)=0,999999999,(SIN(CO$12)*COS($E51)+SIN($E51)*COS(CO$12))/SIN(CO$12)*$B51))</f>
        <v>0.467515035965152</v>
      </c>
      <c r="CP141" s="0" t="n">
        <f aca="false">IF($B51=0,0,IF(SIN(CP$12)=0,999999999,(SIN(CP$12)*COS($E51)+SIN($E51)*COS(CP$12))/SIN(CP$12)*$B51))</f>
        <v>0.461164217457411</v>
      </c>
      <c r="CQ141" s="0" t="n">
        <f aca="false">IF($B51=0,0,IF(SIN(CQ$12)=0,999999999,(SIN(CQ$12)*COS($E51)+SIN($E51)*COS(CQ$12))/SIN(CQ$12)*$B51))</f>
        <v>0.454821136443754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21.7817952919813</v>
      </c>
      <c r="H142" s="0" t="n">
        <f aca="false">IF($B52=0,0,IF(SIN(H$12)=0,999999999,(SIN(H$12)*COS($E52)+SIN($E52)*COS(H$12))/SIN(H$12)*$B52))</f>
        <v>11.1095842050597</v>
      </c>
      <c r="I142" s="0" t="n">
        <f aca="false">IF($B52=0,0,IF(SIN(I$12)=0,999999999,(SIN(I$12)*COS($E52)+SIN($E52)*COS(I$12))/SIN(I$12)*$B52))</f>
        <v>7.550735206317</v>
      </c>
      <c r="J142" s="0" t="n">
        <f aca="false">IF($B52=0,0,IF(SIN(J$12)=0,999999999,(SIN(J$12)*COS($E52)+SIN($E52)*COS(J$12))/SIN(J$12)*$B52))</f>
        <v>5.77022606888689</v>
      </c>
      <c r="K142" s="0" t="n">
        <f aca="false">IF($B52=0,0,IF(SIN(K$12)=0,999999999,(SIN(K$12)*COS($E52)+SIN($E52)*COS(K$12))/SIN(K$12)*$B52))</f>
        <v>4.70105213531718</v>
      </c>
      <c r="L142" s="0" t="n">
        <f aca="false">IF($B52=0,0,IF(SIN(L$12)=0,999999999,(SIN(L$12)*COS($E52)+SIN($E52)*COS(L$12))/SIN(L$12)*$B52))</f>
        <v>3.98754500918651</v>
      </c>
      <c r="M142" s="0" t="n">
        <f aca="false">IF($B52=0,0,IF(SIN(M$12)=0,999999999,(SIN(M$12)*COS($E52)+SIN($E52)*COS(M$12))/SIN(M$12)*$B52))</f>
        <v>3.47727522520211</v>
      </c>
      <c r="N142" s="0" t="n">
        <f aca="false">IF($B52=0,0,IF(SIN(N$12)=0,999999999,(SIN(N$12)*COS($E52)+SIN($E52)*COS(N$12))/SIN(N$12)*$B52))</f>
        <v>3.09402791660681</v>
      </c>
      <c r="O142" s="0" t="n">
        <f aca="false">IF($B52=0,0,IF(SIN(O$12)=0,999999999,(SIN(O$12)*COS($E52)+SIN($E52)*COS(O$12))/SIN(O$12)*$B52))</f>
        <v>2.79546137087606</v>
      </c>
      <c r="P142" s="0" t="n">
        <f aca="false">IF($B52=0,0,IF(SIN(P$12)=0,999999999,(SIN(P$12)*COS($E52)+SIN($E52)*COS(P$12))/SIN(P$12)*$B52))</f>
        <v>2.55617045190089</v>
      </c>
      <c r="Q142" s="0" t="n">
        <f aca="false">IF($B52=0,0,IF(SIN(Q$12)=0,999999999,(SIN(Q$12)*COS($E52)+SIN($E52)*COS(Q$12))/SIN(Q$12)*$B52))</f>
        <v>2.35998815543737</v>
      </c>
      <c r="R142" s="0" t="n">
        <f aca="false">IF($B52=0,0,IF(SIN(R$12)=0,999999999,(SIN(R$12)*COS($E52)+SIN($E52)*COS(R$12))/SIN(R$12)*$B52))</f>
        <v>2.19613638674938</v>
      </c>
      <c r="S142" s="0" t="n">
        <f aca="false">IF($B52=0,0,IF(SIN(S$12)=0,999999999,(SIN(S$12)*COS($E52)+SIN($E52)*COS(S$12))/SIN(S$12)*$B52))</f>
        <v>2.05715330233922</v>
      </c>
      <c r="T142" s="0" t="n">
        <f aca="false">IF($B52=0,0,IF(SIN(T$12)=0,999999999,(SIN(T$12)*COS($E52)+SIN($E52)*COS(T$12))/SIN(T$12)*$B52))</f>
        <v>1.93770893372117</v>
      </c>
      <c r="U142" s="0" t="n">
        <f aca="false">IF($B52=0,0,IF(SIN(U$12)=0,999999999,(SIN(U$12)*COS($E52)+SIN($E52)*COS(U$12))/SIN(U$12)*$B52))</f>
        <v>1.83389456161644</v>
      </c>
      <c r="V142" s="0" t="n">
        <f aca="false">IF($B52=0,0,IF(SIN(V$12)=0,999999999,(SIN(V$12)*COS($E52)+SIN($E52)*COS(V$12))/SIN(V$12)*$B52))</f>
        <v>1.7427785747589</v>
      </c>
      <c r="W142" s="0" t="n">
        <f aca="false">IF($B52=0,0,IF(SIN(W$12)=0,999999999,(SIN(W$12)*COS($E52)+SIN($E52)*COS(W$12))/SIN(W$12)*$B52))</f>
        <v>1.66211908435299</v>
      </c>
      <c r="X142" s="0" t="n">
        <f aca="false">IF($B52=0,0,IF(SIN(X$12)=0,999999999,(SIN(X$12)*COS($E52)+SIN($E52)*COS(X$12))/SIN(X$12)*$B52))</f>
        <v>1.59017233365082</v>
      </c>
      <c r="Y142" s="0" t="n">
        <f aca="false">IF($B52=0,0,IF(SIN(Y$12)=0,999999999,(SIN(Y$12)*COS($E52)+SIN($E52)*COS(Y$12))/SIN(Y$12)*$B52))</f>
        <v>1.52556160970845</v>
      </c>
      <c r="Z142" s="0" t="n">
        <f aca="false">IF($B52=0,0,IF(SIN(Z$12)=0,999999999,(SIN(Z$12)*COS($E52)+SIN($E52)*COS(Z$12))/SIN(Z$12)*$B52))</f>
        <v>1.46718548155729</v>
      </c>
      <c r="AA142" s="0" t="n">
        <f aca="false">IF($B52=0,0,IF(SIN(AA$12)=0,999999999,(SIN(AA$12)*COS($E52)+SIN($E52)*COS(AA$12))/SIN(AA$12)*$B52))</f>
        <v>1.41415225598384</v>
      </c>
      <c r="AB142" s="0" t="n">
        <f aca="false">IF($B52=0,0,IF(SIN(AB$12)=0,999999999,(SIN(AB$12)*COS($E52)+SIN($E52)*COS(AB$12))/SIN(AB$12)*$B52))</f>
        <v>1.36573230895019</v>
      </c>
      <c r="AC142" s="0" t="n">
        <f aca="false">IF($B52=0,0,IF(SIN(AC$12)=0,999999999,(SIN(AC$12)*COS($E52)+SIN($E52)*COS(AC$12))/SIN(AC$12)*$B52))</f>
        <v>1.3213228522411</v>
      </c>
      <c r="AD142" s="0" t="n">
        <f aca="false">IF($B52=0,0,IF(SIN(AD$12)=0,999999999,(SIN(AD$12)*COS($E52)+SIN($E52)*COS(AD$12))/SIN(AD$12)*$B52))</f>
        <v>1.28042150839502</v>
      </c>
      <c r="AE142" s="0" t="n">
        <f aca="false">IF($B52=0,0,IF(SIN(AE$12)=0,999999999,(SIN(AE$12)*COS($E52)+SIN($E52)*COS(AE$12))/SIN(AE$12)*$B52))</f>
        <v>1.24260622759791</v>
      </c>
      <c r="AF142" s="0" t="n">
        <f aca="false">IF($B52=0,0,IF(SIN(AF$12)=0,999999999,(SIN(AF$12)*COS($E52)+SIN($E52)*COS(AF$12))/SIN(AF$12)*$B52))</f>
        <v>1.20751983908662</v>
      </c>
      <c r="AG142" s="0" t="n">
        <f aca="false">IF($B52=0,0,IF(SIN(AG$12)=0,999999999,(SIN(AG$12)*COS($E52)+SIN($E52)*COS(AG$12))/SIN(AG$12)*$B52))</f>
        <v>1.17485803552045</v>
      </c>
      <c r="AH142" s="0" t="n">
        <f aca="false">IF($B52=0,0,IF(SIN(AH$12)=0,999999999,(SIN(AH$12)*COS($E52)+SIN($E52)*COS(AH$12))/SIN(AH$12)*$B52))</f>
        <v>1.14435993207721</v>
      </c>
      <c r="AI142" s="0" t="n">
        <f aca="false">IF($B52=0,0,IF(SIN(AI$12)=0,999999999,(SIN(AI$12)*COS($E52)+SIN($E52)*COS(AI$12))/SIN(AI$12)*$B52))</f>
        <v>1.1158005787866</v>
      </c>
      <c r="AJ142" s="0" t="n">
        <f aca="false">IF($B52=0,0,IF(SIN(AJ$12)=0,999999999,(SIN(AJ$12)*COS($E52)+SIN($E52)*COS(AJ$12))/SIN(AJ$12)*$B52))</f>
        <v>1.0889849703436</v>
      </c>
      <c r="AK142" s="0" t="n">
        <f aca="false">IF($B52=0,0,IF(SIN(AK$12)=0,999999999,(SIN(AK$12)*COS($E52)+SIN($E52)*COS(AK$12))/SIN(AK$12)*$B52))</f>
        <v>1.06374321525939</v>
      </c>
      <c r="AL142" s="0" t="n">
        <f aca="false">IF($B52=0,0,IF(SIN(AL$12)=0,999999999,(SIN(AL$12)*COS($E52)+SIN($E52)*COS(AL$12))/SIN(AL$12)*$B52))</f>
        <v>1.03992661074253</v>
      </c>
      <c r="AM142" s="0" t="n">
        <f aca="false">IF($B52=0,0,IF(SIN(AM$12)=0,999999999,(SIN(AM$12)*COS($E52)+SIN($E52)*COS(AM$12))/SIN(AM$12)*$B52))</f>
        <v>1.01740443118388</v>
      </c>
      <c r="AN142" s="0" t="n">
        <f aca="false">IF($B52=0,0,IF(SIN(AN$12)=0,999999999,(SIN(AN$12)*COS($E52)+SIN($E52)*COS(AN$12))/SIN(AN$12)*$B52))</f>
        <v>0.996061283324584</v>
      </c>
      <c r="AO142" s="0" t="n">
        <f aca="false">IF($B52=0,0,IF(SIN(AO$12)=0,999999999,(SIN(AO$12)*COS($E52)+SIN($E52)*COS(AO$12))/SIN(AO$12)*$B52))</f>
        <v>0.975794914768334</v>
      </c>
      <c r="AP142" s="0" t="n">
        <f aca="false">IF($B52=0,0,IF(SIN(AP$12)=0,999999999,(SIN(AP$12)*COS($E52)+SIN($E52)*COS(AP$12))/SIN(AP$12)*$B52))</f>
        <v>0.956514387685393</v>
      </c>
      <c r="AQ142" s="0" t="n">
        <f aca="false">IF($B52=0,0,IF(SIN(AQ$12)=0,999999999,(SIN(AQ$12)*COS($E52)+SIN($E52)*COS(AQ$12))/SIN(AQ$12)*$B52))</f>
        <v>0.938138548615638</v>
      </c>
      <c r="AR142" s="0" t="n">
        <f aca="false">IF($B52=0,0,IF(SIN(AR$12)=0,999999999,(SIN(AR$12)*COS($E52)+SIN($E52)*COS(AR$12))/SIN(AR$12)*$B52))</f>
        <v>0.920594739823658</v>
      </c>
      <c r="AS142" s="0" t="n">
        <f aca="false">IF($B52=0,0,IF(SIN(AS$12)=0,999999999,(SIN(AS$12)*COS($E52)+SIN($E52)*COS(AS$12))/SIN(AS$12)*$B52))</f>
        <v>0.903817708847898</v>
      </c>
      <c r="AT142" s="0" t="n">
        <f aca="false">IF($B52=0,0,IF(SIN(AT$12)=0,999999999,(SIN(AT$12)*COS($E52)+SIN($E52)*COS(AT$12))/SIN(AT$12)*$B52))</f>
        <v>0.887748681557285</v>
      </c>
      <c r="AU142" s="0" t="n">
        <f aca="false">IF($B52=0,0,IF(SIN(AU$12)=0,999999999,(SIN(AU$12)*COS($E52)+SIN($E52)*COS(AU$12))/SIN(AU$12)*$B52))</f>
        <v>0.872334570796735</v>
      </c>
      <c r="AV142" s="0" t="n">
        <f aca="false">IF($B52=0,0,IF(SIN(AV$12)=0,999999999,(SIN(AV$12)*COS($E52)+SIN($E52)*COS(AV$12))/SIN(AV$12)*$B52))</f>
        <v>0.857527298020597</v>
      </c>
      <c r="AW142" s="0" t="n">
        <f aca="false">IF($B52=0,0,IF(SIN(AW$12)=0,999999999,(SIN(AW$12)*COS($E52)+SIN($E52)*COS(AW$12))/SIN(AW$12)*$B52))</f>
        <v>0.843283209517774</v>
      </c>
      <c r="AX142" s="0" t="n">
        <f aca="false">IF($B52=0,0,IF(SIN(AX$12)=0,999999999,(SIN(AX$12)*COS($E52)+SIN($E52)*COS(AX$12))/SIN(AX$12)*$B52))</f>
        <v>0.829562572176824</v>
      </c>
      <c r="AY142" s="0" t="n">
        <f aca="false">IF($B52=0,0,IF(SIN(AY$12)=0,999999999,(SIN(AY$12)*COS($E52)+SIN($E52)*COS(AY$12))/SIN(AY$12)*$B52))</f>
        <v>0.81632913641506</v>
      </c>
      <c r="AZ142" s="0" t="n">
        <f aca="false">IF($B52=0,0,IF(SIN(AZ$12)=0,999999999,(SIN(AZ$12)*COS($E52)+SIN($E52)*COS(AZ$12))/SIN(AZ$12)*$B52))</f>
        <v>0.803549756047794</v>
      </c>
      <c r="BA142" s="0" t="n">
        <f aca="false">IF($B52=0,0,IF(SIN(BA$12)=0,999999999,(SIN(BA$12)*COS($E52)+SIN($E52)*COS(BA$12))/SIN(BA$12)*$B52))</f>
        <v>0.791194056613922</v>
      </c>
      <c r="BB142" s="0" t="n">
        <f aca="false">IF($B52=0,0,IF(SIN(BB$12)=0,999999999,(SIN(BB$12)*COS($E52)+SIN($E52)*COS(BB$12))/SIN(BB$12)*$B52))</f>
        <v>0.779234145087798</v>
      </c>
      <c r="BC142" s="0" t="n">
        <f aca="false">IF($B52=0,0,IF(SIN(BC$12)=0,999999999,(SIN(BC$12)*COS($E52)+SIN($E52)*COS(BC$12))/SIN(BC$12)*$B52))</f>
        <v>0.767644355061433</v>
      </c>
      <c r="BD142" s="0" t="n">
        <f aca="false">IF($B52=0,0,IF(SIN(BD$12)=0,999999999,(SIN(BD$12)*COS($E52)+SIN($E52)*COS(BD$12))/SIN(BD$12)*$B52))</f>
        <v>0.75640102242737</v>
      </c>
      <c r="BE142" s="0" t="n">
        <f aca="false">IF($B52=0,0,IF(SIN(BE$12)=0,999999999,(SIN(BE$12)*COS($E52)+SIN($E52)*COS(BE$12))/SIN(BE$12)*$B52))</f>
        <v>0.745482287371923</v>
      </c>
      <c r="BF142" s="0" t="n">
        <f aca="false">IF($B52=0,0,IF(SIN(BF$12)=0,999999999,(SIN(BF$12)*COS($E52)+SIN($E52)*COS(BF$12))/SIN(BF$12)*$B52))</f>
        <v>0.734867919132872</v>
      </c>
      <c r="BG142" s="0" t="n">
        <f aca="false">IF($B52=0,0,IF(SIN(BG$12)=0,999999999,(SIN(BG$12)*COS($E52)+SIN($E52)*COS(BG$12))/SIN(BG$12)*$B52))</f>
        <v>0.724539160510674</v>
      </c>
      <c r="BH142" s="0" t="n">
        <f aca="false">IF($B52=0,0,IF(SIN(BH$12)=0,999999999,(SIN(BH$12)*COS($E52)+SIN($E52)*COS(BH$12))/SIN(BH$12)*$B52))</f>
        <v>0.714478589568045</v>
      </c>
      <c r="BI142" s="0" t="n">
        <f aca="false">IF($B52=0,0,IF(SIN(BI$12)=0,999999999,(SIN(BI$12)*COS($E52)+SIN($E52)*COS(BI$12))/SIN(BI$12)*$B52))</f>
        <v>0.704669996325619</v>
      </c>
      <c r="BJ142" s="0" t="n">
        <f aca="false">IF($B52=0,0,IF(SIN(BJ$12)=0,999999999,(SIN(BJ$12)*COS($E52)+SIN($E52)*COS(BJ$12))/SIN(BJ$12)*$B52))</f>
        <v>0.695098272574212</v>
      </c>
      <c r="BK142" s="0" t="n">
        <f aca="false">IF($B52=0,0,IF(SIN(BK$12)=0,999999999,(SIN(BK$12)*COS($E52)+SIN($E52)*COS(BK$12))/SIN(BK$12)*$B52))</f>
        <v>0.685749313187759</v>
      </c>
      <c r="BL142" s="0" t="n">
        <f aca="false">IF($B52=0,0,IF(SIN(BL$12)=0,999999999,(SIN(BL$12)*COS($E52)+SIN($E52)*COS(BL$12))/SIN(BL$12)*$B52))</f>
        <v>0.676609927543492</v>
      </c>
      <c r="BM142" s="0" t="n">
        <f aca="false">IF($B52=0,0,IF(SIN(BM$12)=0,999999999,(SIN(BM$12)*COS($E52)+SIN($E52)*COS(BM$12))/SIN(BM$12)*$B52))</f>
        <v>0.667667759844524</v>
      </c>
      <c r="BN142" s="0" t="n">
        <f aca="false">IF($B52=0,0,IF(SIN(BN$12)=0,999999999,(SIN(BN$12)*COS($E52)+SIN($E52)*COS(BN$12))/SIN(BN$12)*$B52))</f>
        <v>0.658911217300295</v>
      </c>
      <c r="BO142" s="0" t="n">
        <f aca="false">IF($B52=0,0,IF(SIN(BO$12)=0,999999999,(SIN(BO$12)*COS($E52)+SIN($E52)*COS(BO$12))/SIN(BO$12)*$B52))</f>
        <v>0.6503294052569</v>
      </c>
      <c r="BP142" s="0" t="n">
        <f aca="false">IF($B52=0,0,IF(SIN(BP$12)=0,999999999,(SIN(BP$12)*COS($E52)+SIN($E52)*COS(BP$12))/SIN(BP$12)*$B52))</f>
        <v>0.641912068486074</v>
      </c>
      <c r="BQ142" s="0" t="n">
        <f aca="false">IF($B52=0,0,IF(SIN(BQ$12)=0,999999999,(SIN(BQ$12)*COS($E52)+SIN($E52)*COS(BQ$12))/SIN(BQ$12)*$B52))</f>
        <v>0.633649537941644</v>
      </c>
      <c r="BR142" s="0" t="n">
        <f aca="false">IF($B52=0,0,IF(SIN(BR$12)=0,999999999,(SIN(BR$12)*COS($E52)+SIN($E52)*COS(BR$12))/SIN(BR$12)*$B52))</f>
        <v>0.625532682378161</v>
      </c>
      <c r="BS142" s="0" t="n">
        <f aca="false">IF($B52=0,0,IF(SIN(BS$12)=0,999999999,(SIN(BS$12)*COS($E52)+SIN($E52)*COS(BS$12))/SIN(BS$12)*$B52))</f>
        <v>0.617552864300459</v>
      </c>
      <c r="BT142" s="0" t="n">
        <f aca="false">IF($B52=0,0,IF(SIN(BT$12)=0,999999999,(SIN(BT$12)*COS($E52)+SIN($E52)*COS(BT$12))/SIN(BT$12)*$B52))</f>
        <v>0.609701899776704</v>
      </c>
      <c r="BU142" s="0" t="n">
        <f aca="false">IF($B52=0,0,IF(SIN(BU$12)=0,999999999,(SIN(BU$12)*COS($E52)+SIN($E52)*COS(BU$12))/SIN(BU$12)*$B52))</f>
        <v>0.601972021702797</v>
      </c>
      <c r="BV142" s="0" t="n">
        <f aca="false">IF($B52=0,0,IF(SIN(BV$12)=0,999999999,(SIN(BV$12)*COS($E52)+SIN($E52)*COS(BV$12))/SIN(BV$12)*$B52))</f>
        <v>0.594355846153829</v>
      </c>
      <c r="BW142" s="0" t="n">
        <f aca="false">IF($B52=0,0,IF(SIN(BW$12)=0,999999999,(SIN(BW$12)*COS($E52)+SIN($E52)*COS(BW$12))/SIN(BW$12)*$B52))</f>
        <v>0.586846341499929</v>
      </c>
      <c r="BX142" s="0" t="n">
        <f aca="false">IF($B52=0,0,IF(SIN(BX$12)=0,999999999,(SIN(BX$12)*COS($E52)+SIN($E52)*COS(BX$12))/SIN(BX$12)*$B52))</f>
        <v>0.5794368</v>
      </c>
      <c r="BY142" s="0" t="n">
        <f aca="false">IF($B52=0,0,IF(SIN(BY$12)=0,999999999,(SIN(BY$12)*COS($E52)+SIN($E52)*COS(BY$12))/SIN(BY$12)*$B52))</f>
        <v>0.57212081161842</v>
      </c>
      <c r="BZ142" s="0" t="n">
        <f aca="false">IF($B52=0,0,IF(SIN(BZ$12)=0,999999999,(SIN(BZ$12)*COS($E52)+SIN($E52)*COS(BZ$12))/SIN(BZ$12)*$B52))</f>
        <v>0.564892239837316</v>
      </c>
      <c r="CA142" s="0" t="n">
        <f aca="false">IF($B52=0,0,IF(SIN(CA$12)=0,999999999,(SIN(CA$12)*COS($E52)+SIN($E52)*COS(CA$12))/SIN(CA$12)*$B52))</f>
        <v>0.557745199261111</v>
      </c>
      <c r="CB142" s="0" t="n">
        <f aca="false">IF($B52=0,0,IF(SIN(CB$12)=0,999999999,(SIN(CB$12)*COS($E52)+SIN($E52)*COS(CB$12))/SIN(CB$12)*$B52))</f>
        <v>0.550674034831125</v>
      </c>
      <c r="CC142" s="0" t="n">
        <f aca="false">IF($B52=0,0,IF(SIN(CC$12)=0,999999999,(SIN(CC$12)*COS($E52)+SIN($E52)*COS(CC$12))/SIN(CC$12)*$B52))</f>
        <v>0.543673302486519</v>
      </c>
      <c r="CD142" s="0" t="n">
        <f aca="false">IF($B52=0,0,IF(SIN(CD$12)=0,999999999,(SIN(CD$12)*COS($E52)+SIN($E52)*COS(CD$12))/SIN(CD$12)*$B52))</f>
        <v>0.536737751124036</v>
      </c>
      <c r="CE142" s="0" t="n">
        <f aca="false">IF($B52=0,0,IF(SIN(CE$12)=0,999999999,(SIN(CE$12)*COS($E52)+SIN($E52)*COS(CE$12))/SIN(CE$12)*$B52))</f>
        <v>0.529862305723263</v>
      </c>
      <c r="CF142" s="0" t="n">
        <f aca="false">IF($B52=0,0,IF(SIN(CF$12)=0,999999999,(SIN(CF$12)*COS($E52)+SIN($E52)*COS(CF$12))/SIN(CF$12)*$B52))</f>
        <v>0.52304205151663</v>
      </c>
      <c r="CG142" s="0" t="n">
        <f aca="false">IF($B52=0,0,IF(SIN(CG$12)=0,999999999,(SIN(CG$12)*COS($E52)+SIN($E52)*COS(CG$12))/SIN(CG$12)*$B52))</f>
        <v>0.516272219094275</v>
      </c>
      <c r="CH142" s="0" t="n">
        <f aca="false">IF($B52=0,0,IF(SIN(CH$12)=0,999999999,(SIN(CH$12)*COS($E52)+SIN($E52)*COS(CH$12))/SIN(CH$12)*$B52))</f>
        <v>0.5095481703436</v>
      </c>
      <c r="CI142" s="0" t="n">
        <f aca="false">IF($B52=0,0,IF(SIN(CI$12)=0,999999999,(SIN(CI$12)*COS($E52)+SIN($E52)*COS(CI$12))/SIN(CI$12)*$B52))</f>
        <v>0.502865385131706</v>
      </c>
      <c r="CJ142" s="0" t="n">
        <f aca="false">IF($B52=0,0,IF(SIN(CJ$12)=0,999999999,(SIN(CJ$12)*COS($E52)+SIN($E52)*COS(CJ$12))/SIN(CJ$12)*$B52))</f>
        <v>0.496219448646293</v>
      </c>
      <c r="CK142" s="0" t="n">
        <f aca="false">IF($B52=0,0,IF(SIN(CK$12)=0,999999999,(SIN(CK$12)*COS($E52)+SIN($E52)*COS(CK$12))/SIN(CK$12)*$B52))</f>
        <v>0.489606039317041</v>
      </c>
      <c r="CL142" s="0" t="n">
        <f aca="false">IF($B52=0,0,IF(SIN(CL$12)=0,999999999,(SIN(CL$12)*COS($E52)+SIN($E52)*COS(CL$12))/SIN(CL$12)*$B52))</f>
        <v>0.483020917245042</v>
      </c>
      <c r="CM142" s="0" t="n">
        <f aca="false">IF($B52=0,0,IF(SIN(CM$12)=0,999999999,(SIN(CM$12)*COS($E52)+SIN($E52)*COS(CM$12))/SIN(CM$12)*$B52))</f>
        <v>0.476459913072694</v>
      </c>
      <c r="CN142" s="0" t="n">
        <f aca="false">IF($B52=0,0,IF(SIN(CN$12)=0,999999999,(SIN(CN$12)*COS($E52)+SIN($E52)*COS(CN$12))/SIN(CN$12)*$B52))</f>
        <v>0.469918917230569</v>
      </c>
      <c r="CO142" s="0" t="n">
        <f aca="false">IF($B52=0,0,IF(SIN(CO$12)=0,999999999,(SIN(CO$12)*COS($E52)+SIN($E52)*COS(CO$12))/SIN(CO$12)*$B52))</f>
        <v>0.463393869501266</v>
      </c>
      <c r="CP142" s="0" t="n">
        <f aca="false">IF($B52=0,0,IF(SIN(CP$12)=0,999999999,(SIN(CP$12)*COS($E52)+SIN($E52)*COS(CP$12))/SIN(CP$12)*$B52))</f>
        <v>0.456880748843158</v>
      </c>
      <c r="CQ142" s="0" t="n">
        <f aca="false">IF($B52=0,0,IF(SIN(CQ$12)=0,999999999,(SIN(CQ$12)*COS($E52)+SIN($E52)*COS(CQ$12))/SIN(CQ$12)*$B52))</f>
        <v>0.450375563419302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22.3058226981793</v>
      </c>
      <c r="H143" s="0" t="n">
        <f aca="false">IF($B53=0,0,IF(SIN(H$12)=0,999999999,(SIN(H$12)*COS($E53)+SIN($E53)*COS(H$12))/SIN(H$12)*$B53))</f>
        <v>11.3691196091146</v>
      </c>
      <c r="I143" s="0" t="n">
        <f aca="false">IF($B53=0,0,IF(SIN(I$12)=0,999999999,(SIN(I$12)*COS($E53)+SIN($E53)*COS(I$12))/SIN(I$12)*$B53))</f>
        <v>7.72207079035935</v>
      </c>
      <c r="J143" s="0" t="n">
        <f aca="false">IF($B53=0,0,IF(SIN(J$12)=0,999999999,(SIN(J$12)*COS($E53)+SIN($E53)*COS(J$12))/SIN(J$12)*$B53))</f>
        <v>5.89743486207425</v>
      </c>
      <c r="K143" s="0" t="n">
        <f aca="false">IF($B53=0,0,IF(SIN(K$12)=0,999999999,(SIN(K$12)*COS($E53)+SIN($E53)*COS(K$12))/SIN(K$12)*$B53))</f>
        <v>4.80176333095649</v>
      </c>
      <c r="L143" s="0" t="n">
        <f aca="false">IF($B53=0,0,IF(SIN(L$12)=0,999999999,(SIN(L$12)*COS($E53)+SIN($E53)*COS(L$12))/SIN(L$12)*$B53))</f>
        <v>4.07057318424118</v>
      </c>
      <c r="M143" s="0" t="n">
        <f aca="false">IF($B53=0,0,IF(SIN(M$12)=0,999999999,(SIN(M$12)*COS($E53)+SIN($E53)*COS(M$12))/SIN(M$12)*$B53))</f>
        <v>3.54765726013643</v>
      </c>
      <c r="N143" s="0" t="n">
        <f aca="false">IF($B53=0,0,IF(SIN(N$12)=0,999999999,(SIN(N$12)*COS($E53)+SIN($E53)*COS(N$12))/SIN(N$12)*$B53))</f>
        <v>3.15491184031181</v>
      </c>
      <c r="O143" s="0" t="n">
        <f aca="false">IF($B53=0,0,IF(SIN(O$12)=0,999999999,(SIN(O$12)*COS($E53)+SIN($E53)*COS(O$12))/SIN(O$12)*$B53))</f>
        <v>2.84894584728658</v>
      </c>
      <c r="P143" s="0" t="n">
        <f aca="false">IF($B53=0,0,IF(SIN(P$12)=0,999999999,(SIN(P$12)*COS($E53)+SIN($E53)*COS(P$12))/SIN(P$12)*$B53))</f>
        <v>2.60372452328672</v>
      </c>
      <c r="Q143" s="0" t="n">
        <f aca="false">IF($B53=0,0,IF(SIN(Q$12)=0,999999999,(SIN(Q$12)*COS($E53)+SIN($E53)*COS(Q$12))/SIN(Q$12)*$B53))</f>
        <v>2.4026801932714</v>
      </c>
      <c r="R143" s="0" t="n">
        <f aca="false">IF($B53=0,0,IF(SIN(R$12)=0,999999999,(SIN(R$12)*COS($E53)+SIN($E53)*COS(R$12))/SIN(R$12)*$B53))</f>
        <v>2.23476764636209</v>
      </c>
      <c r="S143" s="0" t="n">
        <f aca="false">IF($B53=0,0,IF(SIN(S$12)=0,999999999,(SIN(S$12)*COS($E53)+SIN($E53)*COS(S$12))/SIN(S$12)*$B53))</f>
        <v>2.0923401103795</v>
      </c>
      <c r="T143" s="0" t="n">
        <f aca="false">IF($B53=0,0,IF(SIN(T$12)=0,999999999,(SIN(T$12)*COS($E53)+SIN($E53)*COS(T$12))/SIN(T$12)*$B53))</f>
        <v>1.96993552293302</v>
      </c>
      <c r="U143" s="0" t="n">
        <f aca="false">IF($B53=0,0,IF(SIN(U$12)=0,999999999,(SIN(U$12)*COS($E53)+SIN($E53)*COS(U$12))/SIN(U$12)*$B53))</f>
        <v>1.86354829400362</v>
      </c>
      <c r="V143" s="0" t="n">
        <f aca="false">IF($B53=0,0,IF(SIN(V$12)=0,999999999,(SIN(V$12)*COS($E53)+SIN($E53)*COS(V$12))/SIN(V$12)*$B53))</f>
        <v>1.77017415749041</v>
      </c>
      <c r="W143" s="0" t="n">
        <f aca="false">IF($B53=0,0,IF(SIN(W$12)=0,999999999,(SIN(W$12)*COS($E53)+SIN($E53)*COS(W$12))/SIN(W$12)*$B53))</f>
        <v>1.68751566332273</v>
      </c>
      <c r="X143" s="0" t="n">
        <f aca="false">IF($B53=0,0,IF(SIN(X$12)=0,999999999,(SIN(X$12)*COS($E53)+SIN($E53)*COS(X$12))/SIN(X$12)*$B53))</f>
        <v>1.61378583880521</v>
      </c>
      <c r="Y143" s="0" t="n">
        <f aca="false">IF($B53=0,0,IF(SIN(Y$12)=0,999999999,(SIN(Y$12)*COS($E53)+SIN($E53)*COS(Y$12))/SIN(Y$12)*$B53))</f>
        <v>1.54757385158232</v>
      </c>
      <c r="Z143" s="0" t="n">
        <f aca="false">IF($B53=0,0,IF(SIN(Z$12)=0,999999999,(SIN(Z$12)*COS($E53)+SIN($E53)*COS(Z$12))/SIN(Z$12)*$B53))</f>
        <v>1.48775097365397</v>
      </c>
      <c r="AA143" s="0" t="n">
        <f aca="false">IF($B53=0,0,IF(SIN(AA$12)=0,999999999,(SIN(AA$12)*COS($E53)+SIN($E53)*COS(AA$12))/SIN(AA$12)*$B53))</f>
        <v>1.43340341275697</v>
      </c>
      <c r="AB143" s="0" t="n">
        <f aca="false">IF($B53=0,0,IF(SIN(AB$12)=0,999999999,(SIN(AB$12)*COS($E53)+SIN($E53)*COS(AB$12))/SIN(AB$12)*$B53))</f>
        <v>1.38378346240346</v>
      </c>
      <c r="AC143" s="0" t="n">
        <f aca="false">IF($B53=0,0,IF(SIN(AC$12)=0,999999999,(SIN(AC$12)*COS($E53)+SIN($E53)*COS(AC$12))/SIN(AC$12)*$B53))</f>
        <v>1.3382733953313</v>
      </c>
      <c r="AD143" s="0" t="n">
        <f aca="false">IF($B53=0,0,IF(SIN(AD$12)=0,999999999,(SIN(AD$12)*COS($E53)+SIN($E53)*COS(AD$12))/SIN(AD$12)*$B53))</f>
        <v>1.29635838353618</v>
      </c>
      <c r="AE143" s="0" t="n">
        <f aca="false">IF($B53=0,0,IF(SIN(AE$12)=0,999999999,(SIN(AE$12)*COS($E53)+SIN($E53)*COS(AE$12))/SIN(AE$12)*$B53))</f>
        <v>1.2576059174409</v>
      </c>
      <c r="AF143" s="0" t="n">
        <f aca="false">IF($B53=0,0,IF(SIN(AF$12)=0,999999999,(SIN(AF$12)*COS($E53)+SIN($E53)*COS(AF$12))/SIN(AF$12)*$B53))</f>
        <v>1.22164997443245</v>
      </c>
      <c r="AG143" s="0" t="n">
        <f aca="false">IF($B53=0,0,IF(SIN(AG$12)=0,999999999,(SIN(AG$12)*COS($E53)+SIN($E53)*COS(AG$12))/SIN(AG$12)*$B53))</f>
        <v>1.1881787054473</v>
      </c>
      <c r="AH143" s="0" t="n">
        <f aca="false">IF($B53=0,0,IF(SIN(AH$12)=0,999999999,(SIN(AH$12)*COS($E53)+SIN($E53)*COS(AH$12))/SIN(AH$12)*$B53))</f>
        <v>1.15692476009131</v>
      </c>
      <c r="AI143" s="0" t="n">
        <f aca="false">IF($B53=0,0,IF(SIN(AI$12)=0,999999999,(SIN(AI$12)*COS($E53)+SIN($E53)*COS(AI$12))/SIN(AI$12)*$B53))</f>
        <v>1.12765761340435</v>
      </c>
      <c r="AJ143" s="0" t="n">
        <f aca="false">IF($B53=0,0,IF(SIN(AJ$12)=0,999999999,(SIN(AJ$12)*COS($E53)+SIN($E53)*COS(AJ$12))/SIN(AJ$12)*$B53))</f>
        <v>1.10017742721753</v>
      </c>
      <c r="AK143" s="0" t="n">
        <f aca="false">IF($B53=0,0,IF(SIN(AK$12)=0,999999999,(SIN(AK$12)*COS($E53)+SIN($E53)*COS(AK$12))/SIN(AK$12)*$B53))</f>
        <v>1.07431009957994</v>
      </c>
      <c r="AL143" s="0" t="n">
        <f aca="false">IF($B53=0,0,IF(SIN(AL$12)=0,999999999,(SIN(AL$12)*COS($E53)+SIN($E53)*COS(AL$12))/SIN(AL$12)*$B53))</f>
        <v>1.04990324236271</v>
      </c>
      <c r="AM143" s="0" t="n">
        <f aca="false">IF($B53=0,0,IF(SIN(AM$12)=0,999999999,(SIN(AM$12)*COS($E53)+SIN($E53)*COS(AM$12))/SIN(AM$12)*$B53))</f>
        <v>1.02682289015216</v>
      </c>
      <c r="AN143" s="0" t="n">
        <f aca="false">IF($B53=0,0,IF(SIN(AN$12)=0,999999999,(SIN(AN$12)*COS($E53)+SIN($E53)*COS(AN$12))/SIN(AN$12)*$B53))</f>
        <v>1.00495078987022</v>
      </c>
      <c r="AO143" s="0" t="n">
        <f aca="false">IF($B53=0,0,IF(SIN(AO$12)=0,999999999,(SIN(AO$12)*COS($E53)+SIN($E53)*COS(AO$12))/SIN(AO$12)*$B53))</f>
        <v>0.984182154974603</v>
      </c>
      <c r="AP143" s="0" t="n">
        <f aca="false">IF($B53=0,0,IF(SIN(AP$12)=0,999999999,(SIN(AP$12)*COS($E53)+SIN($E53)*COS(AP$12))/SIN(AP$12)*$B53))</f>
        <v>0.964423793901217</v>
      </c>
      <c r="AQ143" s="0" t="n">
        <f aca="false">IF($B53=0,0,IF(SIN(AQ$12)=0,999999999,(SIN(AQ$12)*COS($E53)+SIN($E53)*COS(AQ$12))/SIN(AQ$12)*$B53))</f>
        <v>0.945592541944008</v>
      </c>
      <c r="AR143" s="0" t="n">
        <f aca="false">IF($B53=0,0,IF(SIN(AR$12)=0,999999999,(SIN(AR$12)*COS($E53)+SIN($E53)*COS(AR$12))/SIN(AR$12)*$B53))</f>
        <v>0.927613940673242</v>
      </c>
      <c r="AS143" s="0" t="n">
        <f aca="false">IF($B53=0,0,IF(SIN(AS$12)=0,999999999,(SIN(AS$12)*COS($E53)+SIN($E53)*COS(AS$12))/SIN(AS$12)*$B53))</f>
        <v>0.910421120459745</v>
      </c>
      <c r="AT143" s="0" t="n">
        <f aca="false">IF($B53=0,0,IF(SIN(AT$12)=0,999999999,(SIN(AT$12)*COS($E53)+SIN($E53)*COS(AT$12))/SIN(AT$12)*$B53))</f>
        <v>0.893953850558865</v>
      </c>
      <c r="AU143" s="0" t="n">
        <f aca="false">IF($B53=0,0,IF(SIN(AU$12)=0,999999999,(SIN(AU$12)*COS($E53)+SIN($E53)*COS(AU$12))/SIN(AU$12)*$B53))</f>
        <v>0.878157728143643</v>
      </c>
      <c r="AV143" s="0" t="n">
        <f aca="false">IF($B53=0,0,IF(SIN(AV$12)=0,999999999,(SIN(AV$12)*COS($E53)+SIN($E53)*COS(AV$12))/SIN(AV$12)*$B53))</f>
        <v>0.862983483126145</v>
      </c>
      <c r="AW143" s="0" t="n">
        <f aca="false">IF($B53=0,0,IF(SIN(AW$12)=0,999999999,(SIN(AW$12)*COS($E53)+SIN($E53)*COS(AW$12))/SIN(AW$12)*$B53))</f>
        <v>0.848386379914736</v>
      </c>
      <c r="AX143" s="0" t="n">
        <f aca="false">IF($B53=0,0,IF(SIN(AX$12)=0,999999999,(SIN(AX$12)*COS($E53)+SIN($E53)*COS(AX$12))/SIN(AX$12)*$B53))</f>
        <v>0.834325700682614</v>
      </c>
      <c r="AY143" s="0" t="n">
        <f aca="false">IF($B53=0,0,IF(SIN(AY$12)=0,999999999,(SIN(AY$12)*COS($E53)+SIN($E53)*COS(AY$12))/SIN(AY$12)*$B53))</f>
        <v>0.82076429746487</v>
      </c>
      <c r="AZ143" s="0" t="n">
        <f aca="false">IF($B53=0,0,IF(SIN(AZ$12)=0,999999999,(SIN(AZ$12)*COS($E53)+SIN($E53)*COS(AZ$12))/SIN(AZ$12)*$B53))</f>
        <v>0.807668202606861</v>
      </c>
      <c r="BA143" s="0" t="n">
        <f aca="false">IF($B53=0,0,IF(SIN(BA$12)=0,999999999,(SIN(BA$12)*COS($E53)+SIN($E53)*COS(BA$12))/SIN(BA$12)*$B53))</f>
        <v>0.79500628886983</v>
      </c>
      <c r="BB143" s="0" t="n">
        <f aca="false">IF($B53=0,0,IF(SIN(BB$12)=0,999999999,(SIN(BB$12)*COS($E53)+SIN($E53)*COS(BB$12))/SIN(BB$12)*$B53))</f>
        <v>0.782749971948496</v>
      </c>
      <c r="BC143" s="0" t="n">
        <f aca="false">IF($B53=0,0,IF(SIN(BC$12)=0,999999999,(SIN(BC$12)*COS($E53)+SIN($E53)*COS(BC$12))/SIN(BC$12)*$B53))</f>
        <v>0.770872949338037</v>
      </c>
      <c r="BD143" s="0" t="n">
        <f aca="false">IF($B53=0,0,IF(SIN(BD$12)=0,999999999,(SIN(BD$12)*COS($E53)+SIN($E53)*COS(BD$12))/SIN(BD$12)*$B53))</f>
        <v>0.759350970457668</v>
      </c>
      <c r="BE143" s="0" t="n">
        <f aca="false">IF($B53=0,0,IF(SIN(BE$12)=0,999999999,(SIN(BE$12)*COS($E53)+SIN($E53)*COS(BE$12))/SIN(BE$12)*$B53))</f>
        <v>0.748161633736628</v>
      </c>
      <c r="BF143" s="0" t="n">
        <f aca="false">IF($B53=0,0,IF(SIN(BF$12)=0,999999999,(SIN(BF$12)*COS($E53)+SIN($E53)*COS(BF$12))/SIN(BF$12)*$B53))</f>
        <v>0.737284207028797</v>
      </c>
      <c r="BG143" s="0" t="n">
        <f aca="false">IF($B53=0,0,IF(SIN(BG$12)=0,999999999,(SIN(BG$12)*COS($E53)+SIN($E53)*COS(BG$12))/SIN(BG$12)*$B53))</f>
        <v>0.726699468270393</v>
      </c>
      <c r="BH143" s="0" t="n">
        <f aca="false">IF($B53=0,0,IF(SIN(BH$12)=0,999999999,(SIN(BH$12)*COS($E53)+SIN($E53)*COS(BH$12))/SIN(BH$12)*$B53))</f>
        <v>0.716389563752028</v>
      </c>
      <c r="BI143" s="0" t="n">
        <f aca="false">IF($B53=0,0,IF(SIN(BI$12)=0,999999999,(SIN(BI$12)*COS($E53)+SIN($E53)*COS(BI$12))/SIN(BI$12)*$B53))</f>
        <v>0.706337881758474</v>
      </c>
      <c r="BJ143" s="0" t="n">
        <f aca="false">IF($B53=0,0,IF(SIN(BJ$12)=0,999999999,(SIN(BJ$12)*COS($E53)+SIN($E53)*COS(BJ$12))/SIN(BJ$12)*$B53))</f>
        <v>0.696528939650125</v>
      </c>
      <c r="BK143" s="0" t="n">
        <f aca="false">IF($B53=0,0,IF(SIN(BK$12)=0,999999999,(SIN(BK$12)*COS($E53)+SIN($E53)*COS(BK$12))/SIN(BK$12)*$B53))</f>
        <v>0.68694828273015</v>
      </c>
      <c r="BL143" s="0" t="n">
        <f aca="false">IF($B53=0,0,IF(SIN(BL$12)=0,999999999,(SIN(BL$12)*COS($E53)+SIN($E53)*COS(BL$12))/SIN(BL$12)*$B53))</f>
        <v>0.677582393469366</v>
      </c>
      <c r="BM143" s="0" t="n">
        <f aca="false">IF($B53=0,0,IF(SIN(BM$12)=0,999999999,(SIN(BM$12)*COS($E53)+SIN($E53)*COS(BM$12))/SIN(BM$12)*$B53))</f>
        <v>0.668418609854171</v>
      </c>
      <c r="BN143" s="0" t="n">
        <f aca="false">IF($B53=0,0,IF(SIN(BN$12)=0,999999999,(SIN(BN$12)*COS($E53)+SIN($E53)*COS(BN$12))/SIN(BN$12)*$B53))</f>
        <v>0.659445051787057</v>
      </c>
      <c r="BO143" s="0" t="n">
        <f aca="false">IF($B53=0,0,IF(SIN(BO$12)=0,999999999,(SIN(BO$12)*COS($E53)+SIN($E53)*COS(BO$12))/SIN(BO$12)*$B53))</f>
        <v>0.650650554609261</v>
      </c>
      <c r="BP143" s="0" t="n">
        <f aca="false">IF($B53=0,0,IF(SIN(BP$12)=0,999999999,(SIN(BP$12)*COS($E53)+SIN($E53)*COS(BP$12))/SIN(BP$12)*$B53))</f>
        <v>0.642024608934704</v>
      </c>
      <c r="BQ143" s="0" t="n">
        <f aca="false">IF($B53=0,0,IF(SIN(BQ$12)=0,999999999,(SIN(BQ$12)*COS($E53)+SIN($E53)*COS(BQ$12))/SIN(BQ$12)*$B53))</f>
        <v>0.63355730608689</v>
      </c>
      <c r="BR143" s="0" t="n">
        <f aca="false">IF($B53=0,0,IF(SIN(BR$12)=0,999999999,(SIN(BR$12)*COS($E53)+SIN($E53)*COS(BR$12))/SIN(BR$12)*$B53))</f>
        <v>0.625239288518496</v>
      </c>
      <c r="BS143" s="0" t="n">
        <f aca="false">IF($B53=0,0,IF(SIN(BS$12)=0,999999999,(SIN(BS$12)*COS($E53)+SIN($E53)*COS(BS$12))/SIN(BS$12)*$B53))</f>
        <v>0.617061704669209</v>
      </c>
      <c r="BT143" s="0" t="n">
        <f aca="false">IF($B53=0,0,IF(SIN(BT$12)=0,999999999,(SIN(BT$12)*COS($E53)+SIN($E53)*COS(BT$12))/SIN(BT$12)*$B53))</f>
        <v>0.609016167782827</v>
      </c>
      <c r="BU143" s="0" t="n">
        <f aca="false">IF($B53=0,0,IF(SIN(BU$12)=0,999999999,(SIN(BU$12)*COS($E53)+SIN($E53)*COS(BU$12))/SIN(BU$12)*$B53))</f>
        <v>0.601094718261219</v>
      </c>
      <c r="BV143" s="0" t="n">
        <f aca="false">IF($B53=0,0,IF(SIN(BV$12)=0,999999999,(SIN(BV$12)*COS($E53)+SIN($E53)*COS(BV$12))/SIN(BV$12)*$B53))</f>
        <v>0.593289789181871</v>
      </c>
      <c r="BW143" s="0" t="n">
        <f aca="false">IF($B53=0,0,IF(SIN(BW$12)=0,999999999,(SIN(BW$12)*COS($E53)+SIN($E53)*COS(BW$12))/SIN(BW$12)*$B53))</f>
        <v>0.585594174648318</v>
      </c>
      <c r="BX143" s="0" t="n">
        <f aca="false">IF($B53=0,0,IF(SIN(BX$12)=0,999999999,(SIN(BX$12)*COS($E53)+SIN($E53)*COS(BX$12))/SIN(BX$12)*$B53))</f>
        <v>0.578001000679886</v>
      </c>
      <c r="BY143" s="0" t="n">
        <f aca="false">IF($B53=0,0,IF(SIN(BY$12)=0,999999999,(SIN(BY$12)*COS($E53)+SIN($E53)*COS(BY$12))/SIN(BY$12)*$B53))</f>
        <v>0.570503698379481</v>
      </c>
      <c r="BZ143" s="0" t="n">
        <f aca="false">IF($B53=0,0,IF(SIN(BZ$12)=0,999999999,(SIN(BZ$12)*COS($E53)+SIN($E53)*COS(BZ$12))/SIN(BZ$12)*$B53))</f>
        <v>0.563095979146416</v>
      </c>
      <c r="CA143" s="0" t="n">
        <f aca="false">IF($B53=0,0,IF(SIN(CA$12)=0,999999999,(SIN(CA$12)*COS($E53)+SIN($E53)*COS(CA$12))/SIN(CA$12)*$B53))</f>
        <v>0.555771811725922</v>
      </c>
      <c r="CB143" s="0" t="n">
        <f aca="false">IF($B53=0,0,IF(SIN(CB$12)=0,999999999,(SIN(CB$12)*COS($E53)+SIN($E53)*COS(CB$12))/SIN(CB$12)*$B53))</f>
        <v>0.548525400908629</v>
      </c>
      <c r="CC143" s="0" t="n">
        <f aca="false">IF($B53=0,0,IF(SIN(CC$12)=0,999999999,(SIN(CC$12)*COS($E53)+SIN($E53)*COS(CC$12))/SIN(CC$12)*$B53))</f>
        <v>0.541351167712212</v>
      </c>
      <c r="CD143" s="0" t="n">
        <f aca="false">IF($B53=0,0,IF(SIN(CD$12)=0,999999999,(SIN(CD$12)*COS($E53)+SIN($E53)*COS(CD$12))/SIN(CD$12)*$B53))</f>
        <v>0.534243730894044</v>
      </c>
      <c r="CE143" s="0" t="n">
        <f aca="false">IF($B53=0,0,IF(SIN(CE$12)=0,999999999,(SIN(CE$12)*COS($E53)+SIN($E53)*COS(CE$12))/SIN(CE$12)*$B53))</f>
        <v>0.527197889658251</v>
      </c>
      <c r="CF143" s="0" t="n">
        <f aca="false">IF($B53=0,0,IF(SIN(CF$12)=0,999999999,(SIN(CF$12)*COS($E53)+SIN($E53)*COS(CF$12))/SIN(CF$12)*$B53))</f>
        <v>0.52020860743338</v>
      </c>
      <c r="CG143" s="0" t="n">
        <f aca="false">IF($B53=0,0,IF(SIN(CG$12)=0,999999999,(SIN(CG$12)*COS($E53)+SIN($E53)*COS(CG$12))/SIN(CG$12)*$B53))</f>
        <v>0.513270996608126</v>
      </c>
      <c r="CH143" s="0" t="n">
        <f aca="false">IF($B53=0,0,IF(SIN(CH$12)=0,999999999,(SIN(CH$12)*COS($E53)+SIN($E53)*COS(CH$12))/SIN(CH$12)*$B53))</f>
        <v>0.50638030412242</v>
      </c>
      <c r="CI143" s="0" t="n">
        <f aca="false">IF($B53=0,0,IF(SIN(CI$12)=0,999999999,(SIN(CI$12)*COS($E53)+SIN($E53)*COS(CI$12))/SIN(CI$12)*$B53))</f>
        <v>0.499531897819808</v>
      </c>
      <c r="CJ143" s="0" t="n">
        <f aca="false">IF($B53=0,0,IF(SIN(CJ$12)=0,999999999,(SIN(CJ$12)*COS($E53)+SIN($E53)*COS(CJ$12))/SIN(CJ$12)*$B53))</f>
        <v>0.492721253474625</v>
      </c>
      <c r="CK143" s="0" t="n">
        <f aca="false">IF($B53=0,0,IF(SIN(CK$12)=0,999999999,(SIN(CK$12)*COS($E53)+SIN($E53)*COS(CK$12))/SIN(CK$12)*$B53))</f>
        <v>0.485943942414022</v>
      </c>
      <c r="CL143" s="0" t="n">
        <f aca="false">IF($B53=0,0,IF(SIN(CL$12)=0,999999999,(SIN(CL$12)*COS($E53)+SIN($E53)*COS(CL$12))/SIN(CL$12)*$B53))</f>
        <v>0.479195619660646</v>
      </c>
      <c r="CM143" s="0" t="n">
        <f aca="false">IF($B53=0,0,IF(SIN(CM$12)=0,999999999,(SIN(CM$12)*COS($E53)+SIN($E53)*COS(CM$12))/SIN(CM$12)*$B53))</f>
        <v>0.472472012526692</v>
      </c>
      <c r="CN143" s="0" t="n">
        <f aca="false">IF($B53=0,0,IF(SIN(CN$12)=0,999999999,(SIN(CN$12)*COS($E53)+SIN($E53)*COS(CN$12))/SIN(CN$12)*$B53))</f>
        <v>0.465768909594275</v>
      </c>
      <c r="CO143" s="0" t="n">
        <f aca="false">IF($B53=0,0,IF(SIN(CO$12)=0,999999999,(SIN(CO$12)*COS($E53)+SIN($E53)*COS(CO$12))/SIN(CO$12)*$B53))</f>
        <v>0.459082150020636</v>
      </c>
      <c r="CP143" s="0" t="n">
        <f aca="false">IF($B53=0,0,IF(SIN(CP$12)=0,999999999,(SIN(CP$12)*COS($E53)+SIN($E53)*COS(CP$12))/SIN(CP$12)*$B53))</f>
        <v>0.452407613109698</v>
      </c>
      <c r="CQ143" s="0" t="n">
        <f aca="false">IF($B53=0,0,IF(SIN(CQ$12)=0,999999999,(SIN(CQ$12)*COS($E53)+SIN($E53)*COS(CQ$12))/SIN(CQ$12)*$B53))</f>
        <v>0.445741208093852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22.8265459373184</v>
      </c>
      <c r="H144" s="0" t="n">
        <f aca="false">IF($B54=0,0,IF(SIN(H$12)=0,999999999,(SIN(H$12)*COS($E54)+SIN($E54)*COS(H$12))/SIN(H$12)*$B54))</f>
        <v>11.6269096418594</v>
      </c>
      <c r="I144" s="0" t="n">
        <f aca="false">IF($B54=0,0,IF(SIN(I$12)=0,999999999,(SIN(I$12)*COS($E54)+SIN($E54)*COS(I$12))/SIN(I$12)*$B54))</f>
        <v>7.89218081277723</v>
      </c>
      <c r="J144" s="0" t="n">
        <f aca="false">IF($B54=0,0,IF(SIN(J$12)=0,999999999,(SIN(J$12)*COS($E54)+SIN($E54)*COS(J$12))/SIN(J$12)*$B54))</f>
        <v>6.02367815690346</v>
      </c>
      <c r="K144" s="0" t="n">
        <f aca="false">IF($B54=0,0,IF(SIN(K$12)=0,999999999,(SIN(K$12)*COS($E54)+SIN($E54)*COS(K$12))/SIN(K$12)*$B54))</f>
        <v>4.90166519304444</v>
      </c>
      <c r="L144" s="0" t="n">
        <f aca="false">IF($B54=0,0,IF(SIN(L$12)=0,999999999,(SIN(L$12)*COS($E54)+SIN($E54)*COS(L$12))/SIN(L$12)*$B54))</f>
        <v>4.15289624143756</v>
      </c>
      <c r="M144" s="0" t="n">
        <f aca="false">IF($B54=0,0,IF(SIN(M$12)=0,999999999,(SIN(M$12)*COS($E54)+SIN($E54)*COS(M$12))/SIN(M$12)*$B54))</f>
        <v>3.61740870781943</v>
      </c>
      <c r="N144" s="0" t="n">
        <f aca="false">IF($B54=0,0,IF(SIN(N$12)=0,999999999,(SIN(N$12)*COS($E54)+SIN($E54)*COS(N$12))/SIN(N$12)*$B54))</f>
        <v>3.21522115431977</v>
      </c>
      <c r="O144" s="0" t="n">
        <f aca="false">IF($B54=0,0,IF(SIN(O$12)=0,999999999,(SIN(O$12)*COS($E54)+SIN($E54)*COS(O$12))/SIN(O$12)*$B54))</f>
        <v>2.90189932298215</v>
      </c>
      <c r="P144" s="0" t="n">
        <f aca="false">IF($B54=0,0,IF(SIN(P$12)=0,999999999,(SIN(P$12)*COS($E54)+SIN($E54)*COS(P$12))/SIN(P$12)*$B54))</f>
        <v>2.65078254507169</v>
      </c>
      <c r="Q144" s="0" t="n">
        <f aca="false">IF($B54=0,0,IF(SIN(Q$12)=0,999999999,(SIN(Q$12)*COS($E54)+SIN($E54)*COS(Q$12))/SIN(Q$12)*$B54))</f>
        <v>2.44490483612235</v>
      </c>
      <c r="R144" s="0" t="n">
        <f aca="false">IF($B54=0,0,IF(SIN(R$12)=0,999999999,(SIN(R$12)*COS($E54)+SIN($E54)*COS(R$12))/SIN(R$12)*$B54))</f>
        <v>2.27295544337448</v>
      </c>
      <c r="S144" s="0" t="n">
        <f aca="false">IF($B54=0,0,IF(SIN(S$12)=0,999999999,(SIN(S$12)*COS($E54)+SIN($E54)*COS(S$12))/SIN(S$12)*$B54))</f>
        <v>2.12710375585282</v>
      </c>
      <c r="T144" s="0" t="n">
        <f aca="false">IF($B54=0,0,IF(SIN(T$12)=0,999999999,(SIN(T$12)*COS($E54)+SIN($E54)*COS(T$12))/SIN(T$12)*$B54))</f>
        <v>2.00175639576339</v>
      </c>
      <c r="U144" s="0" t="n">
        <f aca="false">IF($B54=0,0,IF(SIN(U$12)=0,999999999,(SIN(U$12)*COS($E54)+SIN($E54)*COS(U$12))/SIN(U$12)*$B54))</f>
        <v>1.89281147325906</v>
      </c>
      <c r="V144" s="0" t="n">
        <f aca="false">IF($B54=0,0,IF(SIN(V$12)=0,999999999,(SIN(V$12)*COS($E54)+SIN($E54)*COS(V$12))/SIN(V$12)*$B54))</f>
        <v>1.79719249559877</v>
      </c>
      <c r="W144" s="0" t="n">
        <f aca="false">IF($B54=0,0,IF(SIN(W$12)=0,999999999,(SIN(W$12)*COS($E54)+SIN($E54)*COS(W$12))/SIN(W$12)*$B54))</f>
        <v>1.71254677888968</v>
      </c>
      <c r="X144" s="0" t="n">
        <f aca="false">IF($B54=0,0,IF(SIN(X$12)=0,999999999,(SIN(X$12)*COS($E54)+SIN($E54)*COS(X$12))/SIN(X$12)*$B54))</f>
        <v>1.63704438918415</v>
      </c>
      <c r="Y144" s="0" t="n">
        <f aca="false">IF($B54=0,0,IF(SIN(Y$12)=0,999999999,(SIN(Y$12)*COS($E54)+SIN($E54)*COS(Y$12))/SIN(Y$12)*$B54))</f>
        <v>1.56924057579935</v>
      </c>
      <c r="Z144" s="0" t="n">
        <f aca="false">IF($B54=0,0,IF(SIN(Z$12)=0,999999999,(SIN(Z$12)*COS($E54)+SIN($E54)*COS(Z$12))/SIN(Z$12)*$B54))</f>
        <v>1.50797947458</v>
      </c>
      <c r="AA144" s="0" t="n">
        <f aca="false">IF($B54=0,0,IF(SIN(AA$12)=0,999999999,(SIN(AA$12)*COS($E54)+SIN($E54)*COS(AA$12))/SIN(AA$12)*$B54))</f>
        <v>1.45232532445496</v>
      </c>
      <c r="AB144" s="0" t="n">
        <f aca="false">IF($B54=0,0,IF(SIN(AB$12)=0,999999999,(SIN(AB$12)*COS($E54)+SIN($E54)*COS(AB$12))/SIN(AB$12)*$B54))</f>
        <v>1.40151244305621</v>
      </c>
      <c r="AC144" s="0" t="n">
        <f aca="false">IF($B54=0,0,IF(SIN(AC$12)=0,999999999,(SIN(AC$12)*COS($E54)+SIN($E54)*COS(AC$12))/SIN(AC$12)*$B54))</f>
        <v>1.35490825211866</v>
      </c>
      <c r="AD144" s="0" t="n">
        <f aca="false">IF($B54=0,0,IF(SIN(AD$12)=0,999999999,(SIN(AD$12)*COS($E54)+SIN($E54)*COS(AD$12))/SIN(AD$12)*$B54))</f>
        <v>1.31198554647306</v>
      </c>
      <c r="AE144" s="0" t="n">
        <f aca="false">IF($B54=0,0,IF(SIN(AE$12)=0,999999999,(SIN(AE$12)*COS($E54)+SIN($E54)*COS(AE$12))/SIN(AE$12)*$B54))</f>
        <v>1.27230141842416</v>
      </c>
      <c r="AF144" s="0" t="n">
        <f aca="false">IF($B54=0,0,IF(SIN(AF$12)=0,999999999,(SIN(AF$12)*COS($E54)+SIN($E54)*COS(AF$12))/SIN(AF$12)*$B54))</f>
        <v>1.23548104567786</v>
      </c>
      <c r="AG144" s="0" t="n">
        <f aca="false">IF($B54=0,0,IF(SIN(AG$12)=0,999999999,(SIN(AG$12)*COS($E54)+SIN($E54)*COS(AG$12))/SIN(AG$12)*$B54))</f>
        <v>1.20120508189533</v>
      </c>
      <c r="AH144" s="0" t="n">
        <f aca="false">IF($B54=0,0,IF(SIN(AH$12)=0,999999999,(SIN(AH$12)*COS($E54)+SIN($E54)*COS(AH$12))/SIN(AH$12)*$B54))</f>
        <v>1.16919974921557</v>
      </c>
      <c r="AI144" s="0" t="n">
        <f aca="false">IF($B54=0,0,IF(SIN(AI$12)=0,999999999,(SIN(AI$12)*COS($E54)+SIN($E54)*COS(AI$12))/SIN(AI$12)*$B54))</f>
        <v>1.13922898054512</v>
      </c>
      <c r="AJ144" s="0" t="n">
        <f aca="false">IF($B54=0,0,IF(SIN(AJ$12)=0,999999999,(SIN(AJ$12)*COS($E54)+SIN($E54)*COS(AJ$12))/SIN(AJ$12)*$B54))</f>
        <v>1.11108813333389</v>
      </c>
      <c r="AK144" s="0" t="n">
        <f aca="false">IF($B54=0,0,IF(SIN(AK$12)=0,999999999,(SIN(AK$12)*COS($E54)+SIN($E54)*COS(AK$12))/SIN(AK$12)*$B54))</f>
        <v>1.08459891998347</v>
      </c>
      <c r="AL144" s="0" t="n">
        <f aca="false">IF($B54=0,0,IF(SIN(AL$12)=0,999999999,(SIN(AL$12)*COS($E54)+SIN($E54)*COS(AL$12))/SIN(AL$12)*$B54))</f>
        <v>1.05960528874725</v>
      </c>
      <c r="AM144" s="0" t="n">
        <f aca="false">IF($B54=0,0,IF(SIN(AM$12)=0,999999999,(SIN(AM$12)*COS($E54)+SIN($E54)*COS(AM$12))/SIN(AM$12)*$B54))</f>
        <v>1.03597005350092</v>
      </c>
      <c r="AN144" s="0" t="n">
        <f aca="false">IF($B54=0,0,IF(SIN(AN$12)=0,999999999,(SIN(AN$12)*COS($E54)+SIN($E54)*COS(AN$12))/SIN(AN$12)*$B54))</f>
        <v>1.01357211820172</v>
      </c>
      <c r="AO144" s="0" t="n">
        <f aca="false">IF($B54=0,0,IF(SIN(AO$12)=0,999999999,(SIN(AO$12)*COS($E54)+SIN($E54)*COS(AO$12))/SIN(AO$12)*$B54))</f>
        <v>0.992304177096439</v>
      </c>
      <c r="AP144" s="0" t="n">
        <f aca="false">IF($B54=0,0,IF(SIN(AP$12)=0,999999999,(SIN(AP$12)*COS($E54)+SIN($E54)*COS(AP$12))/SIN(AP$12)*$B54))</f>
        <v>0.972070798169152</v>
      </c>
      <c r="AQ144" s="0" t="n">
        <f aca="false">IF($B54=0,0,IF(SIN(AQ$12)=0,999999999,(SIN(AQ$12)*COS($E54)+SIN($E54)*COS(AQ$12))/SIN(AQ$12)*$B54))</f>
        <v>0.952786817321233</v>
      </c>
      <c r="AR144" s="0" t="n">
        <f aca="false">IF($B54=0,0,IF(SIN(AR$12)=0,999999999,(SIN(AR$12)*COS($E54)+SIN($E54)*COS(AR$12))/SIN(AR$12)*$B54))</f>
        <v>0.934375986041103</v>
      </c>
      <c r="AS144" s="0" t="n">
        <f aca="false">IF($B54=0,0,IF(SIN(AS$12)=0,999999999,(SIN(AS$12)*COS($E54)+SIN($E54)*COS(AS$12))/SIN(AS$12)*$B54))</f>
        <v>0.916769827062817</v>
      </c>
      <c r="AT144" s="0" t="n">
        <f aca="false">IF($B54=0,0,IF(SIN(AT$12)=0,999999999,(SIN(AT$12)*COS($E54)+SIN($E54)*COS(AT$12))/SIN(AT$12)*$B54))</f>
        <v>0.899906661612762</v>
      </c>
      <c r="AU144" s="0" t="n">
        <f aca="false">IF($B54=0,0,IF(SIN(AU$12)=0,999999999,(SIN(AU$12)*COS($E54)+SIN($E54)*COS(AU$12))/SIN(AU$12)*$B54))</f>
        <v>0.883730778946082</v>
      </c>
      <c r="AV144" s="0" t="n">
        <f aca="false">IF($B54=0,0,IF(SIN(AV$12)=0,999999999,(SIN(AV$12)*COS($E54)+SIN($E54)*COS(AV$12))/SIN(AV$12)*$B54))</f>
        <v>0.868191724454964</v>
      </c>
      <c r="AW144" s="0" t="n">
        <f aca="false">IF($B54=0,0,IF(SIN(AW$12)=0,999999999,(SIN(AW$12)*COS($E54)+SIN($E54)*COS(AW$12))/SIN(AW$12)*$B54))</f>
        <v>0.85324368704335</v>
      </c>
      <c r="AX144" s="0" t="n">
        <f aca="false">IF($B54=0,0,IF(SIN(AX$12)=0,999999999,(SIN(AX$12)*COS($E54)+SIN($E54)*COS(AX$12))/SIN(AX$12)*$B54))</f>
        <v>0.838844969972541</v>
      </c>
      <c r="AY144" s="0" t="n">
        <f aca="false">IF($B54=0,0,IF(SIN(AY$12)=0,999999999,(SIN(AY$12)*COS($E54)+SIN($E54)*COS(AY$12))/SIN(AY$12)*$B54))</f>
        <v>0.824957532190065</v>
      </c>
      <c r="AZ144" s="0" t="n">
        <f aca="false">IF($B54=0,0,IF(SIN(AZ$12)=0,999999999,(SIN(AZ$12)*COS($E54)+SIN($E54)*COS(AZ$12))/SIN(AZ$12)*$B54))</f>
        <v>0.811546589412695</v>
      </c>
      <c r="BA144" s="0" t="n">
        <f aca="false">IF($B54=0,0,IF(SIN(BA$12)=0,999999999,(SIN(BA$12)*COS($E54)+SIN($E54)*COS(BA$12))/SIN(BA$12)*$B54))</f>
        <v>0.79858026606055</v>
      </c>
      <c r="BB144" s="0" t="n">
        <f aca="false">IF($B54=0,0,IF(SIN(BB$12)=0,999999999,(SIN(BB$12)*COS($E54)+SIN($E54)*COS(BB$12))/SIN(BB$12)*$B54))</f>
        <v>0.786029290622799</v>
      </c>
      <c r="BC144" s="0" t="n">
        <f aca="false">IF($B54=0,0,IF(SIN(BC$12)=0,999999999,(SIN(BC$12)*COS($E54)+SIN($E54)*COS(BC$12))/SIN(BC$12)*$B54))</f>
        <v>0.773866728246658</v>
      </c>
      <c r="BD144" s="0" t="n">
        <f aca="false">IF($B54=0,0,IF(SIN(BD$12)=0,999999999,(SIN(BD$12)*COS($E54)+SIN($E54)*COS(BD$12))/SIN(BD$12)*$B54))</f>
        <v>0.762067745334421</v>
      </c>
      <c r="BE144" s="0" t="n">
        <f aca="false">IF($B54=0,0,IF(SIN(BE$12)=0,999999999,(SIN(BE$12)*COS($E54)+SIN($E54)*COS(BE$12))/SIN(BE$12)*$B54))</f>
        <v>0.750609401751118</v>
      </c>
      <c r="BF144" s="0" t="n">
        <f aca="false">IF($B54=0,0,IF(SIN(BF$12)=0,999999999,(SIN(BF$12)*COS($E54)+SIN($E54)*COS(BF$12))/SIN(BF$12)*$B54))</f>
        <v>0.73947046692166</v>
      </c>
      <c r="BG144" s="0" t="n">
        <f aca="false">IF($B54=0,0,IF(SIN(BG$12)=0,999999999,(SIN(BG$12)*COS($E54)+SIN($E54)*COS(BG$12))/SIN(BG$12)*$B54))</f>
        <v>0.728631256657728</v>
      </c>
      <c r="BH144" s="0" t="n">
        <f aca="false">IF($B54=0,0,IF(SIN(BH$12)=0,999999999,(SIN(BH$12)*COS($E54)+SIN($E54)*COS(BH$12))/SIN(BH$12)*$B54))</f>
        <v>0.718073488022494</v>
      </c>
      <c r="BI144" s="0" t="n">
        <f aca="false">IF($B54=0,0,IF(SIN(BI$12)=0,999999999,(SIN(BI$12)*COS($E54)+SIN($E54)*COS(BI$12))/SIN(BI$12)*$B54))</f>
        <v>0.707780149932518</v>
      </c>
      <c r="BJ144" s="0" t="n">
        <f aca="false">IF($B54=0,0,IF(SIN(BJ$12)=0,999999999,(SIN(BJ$12)*COS($E54)+SIN($E54)*COS(BJ$12))/SIN(BJ$12)*$B54))</f>
        <v>0.697735387524498</v>
      </c>
      <c r="BK144" s="0" t="n">
        <f aca="false">IF($B54=0,0,IF(SIN(BK$12)=0,999999999,(SIN(BK$12)*COS($E54)+SIN($E54)*COS(BK$12))/SIN(BK$12)*$B54))</f>
        <v>0.687924398591043</v>
      </c>
      <c r="BL144" s="0" t="n">
        <f aca="false">IF($B54=0,0,IF(SIN(BL$12)=0,999999999,(SIN(BL$12)*COS($E54)+SIN($E54)*COS(BL$12))/SIN(BL$12)*$B54))</f>
        <v>0.678333340623199</v>
      </c>
      <c r="BM144" s="0" t="n">
        <f aca="false">IF($B54=0,0,IF(SIN(BM$12)=0,999999999,(SIN(BM$12)*COS($E54)+SIN($E54)*COS(BM$12))/SIN(BM$12)*$B54))</f>
        <v>0.668949247195346</v>
      </c>
      <c r="BN144" s="0" t="n">
        <f aca="false">IF($B54=0,0,IF(SIN(BN$12)=0,999999999,(SIN(BN$12)*COS($E54)+SIN($E54)*COS(BN$12))/SIN(BN$12)*$B54))</f>
        <v>0.659759952596286</v>
      </c>
      <c r="BO144" s="0" t="n">
        <f aca="false">IF($B54=0,0,IF(SIN(BO$12)=0,999999999,(SIN(BO$12)*COS($E54)+SIN($E54)*COS(BO$12))/SIN(BO$12)*$B54))</f>
        <v>0.650754023753687</v>
      </c>
      <c r="BP144" s="0" t="n">
        <f aca="false">IF($B54=0,0,IF(SIN(BP$12)=0,999999999,(SIN(BP$12)*COS($E54)+SIN($E54)*COS(BP$12))/SIN(BP$12)*$B54))</f>
        <v>0.641920698621543</v>
      </c>
      <c r="BQ144" s="0" t="n">
        <f aca="false">IF($B54=0,0,IF(SIN(BQ$12)=0,999999999,(SIN(BQ$12)*COS($E54)+SIN($E54)*COS(BQ$12))/SIN(BQ$12)*$B54))</f>
        <v>0.63324983030531</v>
      </c>
      <c r="BR144" s="0" t="n">
        <f aca="false">IF($B54=0,0,IF(SIN(BR$12)=0,999999999,(SIN(BR$12)*COS($E54)+SIN($E54)*COS(BR$12))/SIN(BR$12)*$B54))</f>
        <v>0.624731836289508</v>
      </c>
      <c r="BS144" s="0" t="n">
        <f aca="false">IF($B54=0,0,IF(SIN(BS$12)=0,999999999,(SIN(BS$12)*COS($E54)+SIN($E54)*COS(BS$12))/SIN(BS$12)*$B54))</f>
        <v>0.616357652210286</v>
      </c>
      <c r="BT144" s="0" t="n">
        <f aca="false">IF($B54=0,0,IF(SIN(BT$12)=0,999999999,(SIN(BT$12)*COS($E54)+SIN($E54)*COS(BT$12))/SIN(BT$12)*$B54))</f>
        <v>0.608118689682422</v>
      </c>
      <c r="BU144" s="0" t="n">
        <f aca="false">IF($B54=0,0,IF(SIN(BU$12)=0,999999999,(SIN(BU$12)*COS($E54)+SIN($E54)*COS(BU$12))/SIN(BU$12)*$B54))</f>
        <v>0.600006797748229</v>
      </c>
      <c r="BV144" s="0" t="n">
        <f aca="false">IF($B54=0,0,IF(SIN(BV$12)=0,999999999,(SIN(BV$12)*COS($E54)+SIN($E54)*COS(BV$12))/SIN(BV$12)*$B54))</f>
        <v>0.592014227566091</v>
      </c>
      <c r="BW144" s="0" t="n">
        <f aca="false">IF($B54=0,0,IF(SIN(BW$12)=0,999999999,(SIN(BW$12)*COS($E54)+SIN($E54)*COS(BW$12))/SIN(BW$12)*$B54))</f>
        <v>0.5841336</v>
      </c>
      <c r="BX144" s="0" t="n">
        <f aca="false">IF($B54=0,0,IF(SIN(BX$12)=0,999999999,(SIN(BX$12)*COS($E54)+SIN($E54)*COS(BX$12))/SIN(BX$12)*$B54))</f>
        <v>0.576357875809442</v>
      </c>
      <c r="BY144" s="0" t="n">
        <f aca="false">IF($B54=0,0,IF(SIN(BY$12)=0,999999999,(SIN(BY$12)*COS($E54)+SIN($E54)*COS(BY$12))/SIN(BY$12)*$B54))</f>
        <v>0.568680328172111</v>
      </c>
      <c r="BZ144" s="0" t="n">
        <f aca="false">IF($B54=0,0,IF(SIN(BZ$12)=0,999999999,(SIN(BZ$12)*COS($E54)+SIN($E54)*COS(BZ$12))/SIN(BZ$12)*$B54))</f>
        <v>0.561094517300811</v>
      </c>
      <c r="CA144" s="0" t="n">
        <f aca="false">IF($B54=0,0,IF(SIN(CA$12)=0,999999999,(SIN(CA$12)*COS($E54)+SIN($E54)*COS(CA$12))/SIN(CA$12)*$B54))</f>
        <v>0.553594266941212</v>
      </c>
      <c r="CB144" s="0" t="n">
        <f aca="false">IF($B54=0,0,IF(SIN(CB$12)=0,999999999,(SIN(CB$12)*COS($E54)+SIN($E54)*COS(CB$12))/SIN(CB$12)*$B54))</f>
        <v>0.546173642559235</v>
      </c>
      <c r="CC144" s="0" t="n">
        <f aca="false">IF($B54=0,0,IF(SIN(CC$12)=0,999999999,(SIN(CC$12)*COS($E54)+SIN($E54)*COS(CC$12))/SIN(CC$12)*$B54))</f>
        <v>0.538826931046236</v>
      </c>
      <c r="CD144" s="0" t="n">
        <f aca="false">IF($B54=0,0,IF(SIN(CD$12)=0,999999999,(SIN(CD$12)*COS($E54)+SIN($E54)*COS(CD$12))/SIN(CD$12)*$B54))</f>
        <v>0.531548621787203</v>
      </c>
      <c r="CE144" s="0" t="n">
        <f aca="false">IF($B54=0,0,IF(SIN(CE$12)=0,999999999,(SIN(CE$12)*COS($E54)+SIN($E54)*COS(CE$12))/SIN(CE$12)*$B54))</f>
        <v>0.52433338895206</v>
      </c>
      <c r="CF144" s="0" t="n">
        <f aca="false">IF($B54=0,0,IF(SIN(CF$12)=0,999999999,(SIN(CF$12)*COS($E54)+SIN($E54)*COS(CF$12))/SIN(CF$12)*$B54))</f>
        <v>0.517176074883332</v>
      </c>
      <c r="CG144" s="0" t="n">
        <f aca="false">IF($B54=0,0,IF(SIN(CG$12)=0,999999999,(SIN(CG$12)*COS($E54)+SIN($E54)*COS(CG$12))/SIN(CG$12)*$B54))</f>
        <v>0.510071674464894</v>
      </c>
      <c r="CH144" s="0" t="n">
        <f aca="false">IF($B54=0,0,IF(SIN(CH$12)=0,999999999,(SIN(CH$12)*COS($E54)+SIN($E54)*COS(CH$12))/SIN(CH$12)*$B54))</f>
        <v>0.503015320366653</v>
      </c>
      <c r="CI144" s="0" t="n">
        <f aca="false">IF($B54=0,0,IF(SIN(CI$12)=0,999999999,(SIN(CI$12)*COS($E54)+SIN($E54)*COS(CI$12))/SIN(CI$12)*$B54))</f>
        <v>0.496002269068819</v>
      </c>
      <c r="CJ144" s="0" t="n">
        <f aca="false">IF($B54=0,0,IF(SIN(CJ$12)=0,999999999,(SIN(CJ$12)*COS($E54)+SIN($E54)*COS(CJ$12))/SIN(CJ$12)*$B54))</f>
        <v>0.489027887577194</v>
      </c>
      <c r="CK144" s="0" t="n">
        <f aca="false">IF($B54=0,0,IF(SIN(CK$12)=0,999999999,(SIN(CK$12)*COS($E54)+SIN($E54)*COS(CK$12))/SIN(CK$12)*$B54))</f>
        <v>0.482087640747614</v>
      </c>
      <c r="CL144" s="0" t="n">
        <f aca="false">IF($B54=0,0,IF(SIN(CL$12)=0,999999999,(SIN(CL$12)*COS($E54)+SIN($E54)*COS(CL$12))/SIN(CL$12)*$B54))</f>
        <v>0.475177079143565</v>
      </c>
      <c r="CM144" s="0" t="n">
        <f aca="false">IF($B54=0,0,IF(SIN(CM$12)=0,999999999,(SIN(CM$12)*COS($E54)+SIN($E54)*COS(CM$12))/SIN(CM$12)*$B54))</f>
        <v>0.468291827356019</v>
      </c>
      <c r="CN144" s="0" t="n">
        <f aca="false">IF($B54=0,0,IF(SIN(CN$12)=0,999999999,(SIN(CN$12)*COS($E54)+SIN($E54)*COS(CN$12))/SIN(CN$12)*$B54))</f>
        <v>0.461427572718882</v>
      </c>
      <c r="CO144" s="0" t="n">
        <f aca="false">IF($B54=0,0,IF(SIN(CO$12)=0,999999999,(SIN(CO$12)*COS($E54)+SIN($E54)*COS(CO$12))/SIN(CO$12)*$B54))</f>
        <v>0.454580054357082</v>
      </c>
      <c r="CP144" s="0" t="n">
        <f aca="false">IF($B54=0,0,IF(SIN(CP$12)=0,999999999,(SIN(CP$12)*COS($E54)+SIN($E54)*COS(CP$12))/SIN(CP$12)*$B54))</f>
        <v>0.447745052507405</v>
      </c>
      <c r="CQ144" s="0" t="n">
        <f aca="false">IF($B54=0,0,IF(SIN(CQ$12)=0,999999999,(SIN(CQ$12)*COS($E54)+SIN($E54)*COS(CQ$12))/SIN(CQ$12)*$B54))</f>
        <v>0.44091837805463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23.343751011505</v>
      </c>
      <c r="H145" s="0" t="n">
        <f aca="false">IF($B55=0,0,IF(SIN(H$12)=0,999999999,(SIN(H$12)*COS($E55)+SIN($E55)*COS(H$12))/SIN(H$12)*$B55))</f>
        <v>11.8828475602094</v>
      </c>
      <c r="I145" s="0" t="n">
        <f aca="false">IF($B55=0,0,IF(SIN(I$12)=0,999999999,(SIN(I$12)*COS($E55)+SIN($E55)*COS(I$12))/SIN(I$12)*$B55))</f>
        <v>8.06099429661405</v>
      </c>
      <c r="J145" s="0" t="n">
        <f aca="false">IF($B55=0,0,IF(SIN(J$12)=0,999999999,(SIN(J$12)*COS($E55)+SIN($E55)*COS(J$12))/SIN(J$12)*$B55))</f>
        <v>6.14890287038251</v>
      </c>
      <c r="K145" s="0" t="n">
        <f aca="false">IF($B55=0,0,IF(SIN(K$12)=0,999999999,(SIN(K$12)*COS($E55)+SIN($E55)*COS(K$12))/SIN(K$12)*$B55))</f>
        <v>5.00071538369563</v>
      </c>
      <c r="L145" s="0" t="n">
        <f aca="false">IF($B55=0,0,IF(SIN(L$12)=0,999999999,(SIN(L$12)*COS($E55)+SIN($E55)*COS(L$12))/SIN(L$12)*$B55))</f>
        <v>4.23447901357584</v>
      </c>
      <c r="M145" s="0" t="n">
        <f aca="false">IF($B55=0,0,IF(SIN(M$12)=0,999999999,(SIN(M$12)*COS($E55)+SIN($E55)*COS(M$12))/SIN(M$12)*$B55))</f>
        <v>3.686499529219</v>
      </c>
      <c r="N145" s="0" t="n">
        <f aca="false">IF($B55=0,0,IF(SIN(N$12)=0,999999999,(SIN(N$12)*COS($E55)+SIN($E55)*COS(N$12))/SIN(N$12)*$B55))</f>
        <v>3.27492967120126</v>
      </c>
      <c r="O145" s="0" t="n">
        <f aca="false">IF($B55=0,0,IF(SIN(O$12)=0,999999999,(SIN(O$12)*COS($E55)+SIN($E55)*COS(O$12))/SIN(O$12)*$B55))</f>
        <v>2.95429861110161</v>
      </c>
      <c r="P145" s="0" t="n">
        <f aca="false">IF($B55=0,0,IF(SIN(P$12)=0,999999999,(SIN(P$12)*COS($E55)+SIN($E55)*COS(P$12))/SIN(P$12)*$B55))</f>
        <v>2.69732373524791</v>
      </c>
      <c r="Q145" s="0" t="n">
        <f aca="false">IF($B55=0,0,IF(SIN(Q$12)=0,999999999,(SIN(Q$12)*COS($E55)+SIN($E55)*COS(Q$12))/SIN(Q$12)*$B55))</f>
        <v>2.48664327359764</v>
      </c>
      <c r="R145" s="0" t="n">
        <f aca="false">IF($B55=0,0,IF(SIN(R$12)=0,999999999,(SIN(R$12)*COS($E55)+SIN($E55)*COS(R$12))/SIN(R$12)*$B55))</f>
        <v>2.31068261409021</v>
      </c>
      <c r="S145" s="0" t="n">
        <f aca="false">IF($B55=0,0,IF(SIN(S$12)=0,999999999,(SIN(S$12)*COS($E55)+SIN($E55)*COS(S$12))/SIN(S$12)*$B55))</f>
        <v>2.16142847183097</v>
      </c>
      <c r="T145" s="0" t="n">
        <f aca="false">IF($B55=0,0,IF(SIN(T$12)=0,999999999,(SIN(T$12)*COS($E55)+SIN($E55)*COS(T$12))/SIN(T$12)*$B55))</f>
        <v>2.03315698568974</v>
      </c>
      <c r="U145" s="0" t="n">
        <f aca="false">IF($B55=0,0,IF(SIN(U$12)=0,999999999,(SIN(U$12)*COS($E55)+SIN($E55)*COS(U$12))/SIN(U$12)*$B55))</f>
        <v>1.92167057618578</v>
      </c>
      <c r="V145" s="0" t="n">
        <f aca="false">IF($B55=0,0,IF(SIN(V$12)=0,999999999,(SIN(V$12)*COS($E55)+SIN($E55)*COS(V$12))/SIN(V$12)*$B55))</f>
        <v>1.82382098159488</v>
      </c>
      <c r="W145" s="0" t="n">
        <f aca="false">IF($B55=0,0,IF(SIN(W$12)=0,999999999,(SIN(W$12)*COS($E55)+SIN($E55)*COS(W$12))/SIN(W$12)*$B55))</f>
        <v>1.73720063418574</v>
      </c>
      <c r="X145" s="0" t="n">
        <f aca="false">IF($B55=0,0,IF(SIN(X$12)=0,999999999,(SIN(X$12)*COS($E55)+SIN($E55)*COS(X$12))/SIN(X$12)*$B55))</f>
        <v>1.65993691097823</v>
      </c>
      <c r="Y145" s="0" t="n">
        <f aca="false">IF($B55=0,0,IF(SIN(Y$12)=0,999999999,(SIN(Y$12)*COS($E55)+SIN($E55)*COS(Y$12))/SIN(Y$12)*$B55))</f>
        <v>1.59055135788238</v>
      </c>
      <c r="Z145" s="0" t="n">
        <f aca="false">IF($B55=0,0,IF(SIN(Z$12)=0,999999999,(SIN(Z$12)*COS($E55)+SIN($E55)*COS(Z$12))/SIN(Z$12)*$B55))</f>
        <v>1.52786114653331</v>
      </c>
      <c r="AA145" s="0" t="n">
        <f aca="false">IF($B55=0,0,IF(SIN(AA$12)=0,999999999,(SIN(AA$12)*COS($E55)+SIN($E55)*COS(AA$12))/SIN(AA$12)*$B55))</f>
        <v>1.47090868625515</v>
      </c>
      <c r="AB145" s="0" t="n">
        <f aca="false">IF($B55=0,0,IF(SIN(AB$12)=0,999999999,(SIN(AB$12)*COS($E55)+SIN($E55)*COS(AB$12))/SIN(AB$12)*$B55))</f>
        <v>1.41891043270209</v>
      </c>
      <c r="AC145" s="0" t="n">
        <f aca="false">IF($B55=0,0,IF(SIN(AC$12)=0,999999999,(SIN(AC$12)*COS($E55)+SIN($E55)*COS(AC$12))/SIN(AC$12)*$B55))</f>
        <v>1.37121905070805</v>
      </c>
      <c r="AD145" s="0" t="n">
        <f aca="false">IF($B55=0,0,IF(SIN(AD$12)=0,999999999,(SIN(AD$12)*COS($E55)+SIN($E55)*COS(AD$12))/SIN(AD$12)*$B55))</f>
        <v>1.32729503636555</v>
      </c>
      <c r="AE145" s="0" t="n">
        <f aca="false">IF($B55=0,0,IF(SIN(AE$12)=0,999999999,(SIN(AE$12)*COS($E55)+SIN($E55)*COS(AE$12))/SIN(AE$12)*$B55))</f>
        <v>1.28668514974792</v>
      </c>
      <c r="AF145" s="0" t="n">
        <f aca="false">IF($B55=0,0,IF(SIN(AF$12)=0,999999999,(SIN(AF$12)*COS($E55)+SIN($E55)*COS(AF$12))/SIN(AF$12)*$B55))</f>
        <v>1.24900582463831</v>
      </c>
      <c r="AG145" s="0" t="n">
        <f aca="false">IF($B55=0,0,IF(SIN(AG$12)=0,999999999,(SIN(AG$12)*COS($E55)+SIN($E55)*COS(AG$12))/SIN(AG$12)*$B55))</f>
        <v>1.2139302649283</v>
      </c>
      <c r="AH145" s="0" t="n">
        <f aca="false">IF($B55=0,0,IF(SIN(AH$12)=0,999999999,(SIN(AH$12)*COS($E55)+SIN($E55)*COS(AH$12))/SIN(AH$12)*$B55))</f>
        <v>1.1811783060171</v>
      </c>
      <c r="AI145" s="0" t="n">
        <f aca="false">IF($B55=0,0,IF(SIN(AI$12)=0,999999999,(SIN(AI$12)*COS($E55)+SIN($E55)*COS(AI$12))/SIN(AI$12)*$B55))</f>
        <v>1.15050837379506</v>
      </c>
      <c r="AJ145" s="0" t="n">
        <f aca="false">IF($B55=0,0,IF(SIN(AJ$12)=0,999999999,(SIN(AJ$12)*COS($E55)+SIN($E55)*COS(AJ$12))/SIN(AJ$12)*$B55))</f>
        <v>1.12171105177343</v>
      </c>
      <c r="AK145" s="0" t="n">
        <f aca="false">IF($B55=0,0,IF(SIN(AK$12)=0,999999999,(SIN(AK$12)*COS($E55)+SIN($E55)*COS(AK$12))/SIN(AK$12)*$B55))</f>
        <v>1.09460389322819</v>
      </c>
      <c r="AL145" s="0" t="n">
        <f aca="false">IF($B55=0,0,IF(SIN(AL$12)=0,999999999,(SIN(AL$12)*COS($E55)+SIN($E55)*COS(AL$12))/SIN(AL$12)*$B55))</f>
        <v>1.06902720600918</v>
      </c>
      <c r="AM145" s="0" t="n">
        <f aca="false">IF($B55=0,0,IF(SIN(AM$12)=0,999999999,(SIN(AM$12)*COS($E55)+SIN($E55)*COS(AM$12))/SIN(AM$12)*$B55))</f>
        <v>1.04484060368919</v>
      </c>
      <c r="AN145" s="0" t="n">
        <f aca="false">IF($B55=0,0,IF(SIN(AN$12)=0,999999999,(SIN(AN$12)*COS($E55)+SIN($E55)*COS(AN$12))/SIN(AN$12)*$B55))</f>
        <v>1.0219201652749</v>
      </c>
      <c r="AO145" s="0" t="n">
        <f aca="false">IF($B55=0,0,IF(SIN(AO$12)=0,999999999,(SIN(AO$12)*COS($E55)+SIN($E55)*COS(AO$12))/SIN(AO$12)*$B55))</f>
        <v>1.00015608176495</v>
      </c>
      <c r="AP145" s="0" t="n">
        <f aca="false">IF($B55=0,0,IF(SIN(AP$12)=0,999999999,(SIN(AP$12)*COS($E55)+SIN($E55)*COS(AP$12))/SIN(AP$12)*$B55))</f>
        <v>0.979450694887952</v>
      </c>
      <c r="AQ145" s="0" t="n">
        <f aca="false">IF($B55=0,0,IF(SIN(AQ$12)=0,999999999,(SIN(AQ$12)*COS($E55)+SIN($E55)*COS(AQ$12))/SIN(AQ$12)*$B55))</f>
        <v>0.959716853821681</v>
      </c>
      <c r="AR145" s="0" t="n">
        <f aca="false">IF($B55=0,0,IF(SIN(AR$12)=0,999999999,(SIN(AR$12)*COS($E55)+SIN($E55)*COS(AR$12))/SIN(AR$12)*$B55))</f>
        <v>0.940876531315385</v>
      </c>
      <c r="AS145" s="0" t="n">
        <f aca="false">IF($B55=0,0,IF(SIN(AS$12)=0,999999999,(SIN(AS$12)*COS($E55)+SIN($E55)*COS(AS$12))/SIN(AS$12)*$B55))</f>
        <v>0.922859652652985</v>
      </c>
      <c r="AT145" s="0" t="n">
        <f aca="false">IF($B55=0,0,IF(SIN(AT$12)=0,999999999,(SIN(AT$12)*COS($E55)+SIN($E55)*COS(AT$12))/SIN(AT$12)*$B55))</f>
        <v>0.9056031002072</v>
      </c>
      <c r="AU145" s="0" t="n">
        <f aca="false">IF($B55=0,0,IF(SIN(AU$12)=0,999999999,(SIN(AU$12)*COS($E55)+SIN($E55)*COS(AU$12))/SIN(AU$12)*$B55))</f>
        <v>0.889049863602769</v>
      </c>
      <c r="AV145" s="0" t="n">
        <f aca="false">IF($B55=0,0,IF(SIN(AV$12)=0,999999999,(SIN(AV$12)*COS($E55)+SIN($E55)*COS(AV$12))/SIN(AV$12)*$B55))</f>
        <v>0.873148311217596</v>
      </c>
      <c r="AW145" s="0" t="n">
        <f aca="false">IF($B55=0,0,IF(SIN(AW$12)=0,999999999,(SIN(AW$12)*COS($E55)+SIN($E55)*COS(AW$12))/SIN(AW$12)*$B55))</f>
        <v>0.857851563266029</v>
      </c>
      <c r="AX145" s="0" t="n">
        <f aca="false">IF($B55=0,0,IF(SIN(AX$12)=0,999999999,(SIN(AX$12)*COS($E55)+SIN($E55)*COS(AX$12))/SIN(AX$12)*$B55))</f>
        <v>0.843116950300251</v>
      </c>
      <c r="AY145" s="0" t="n">
        <f aca="false">IF($B55=0,0,IF(SIN(AY$12)=0,999999999,(SIN(AY$12)*COS($E55)+SIN($E55)*COS(AY$12))/SIN(AY$12)*$B55))</f>
        <v>0.828905543839189</v>
      </c>
      <c r="AZ145" s="0" t="n">
        <f aca="false">IF($B55=0,0,IF(SIN(AZ$12)=0,999999999,(SIN(AZ$12)*COS($E55)+SIN($E55)*COS(AZ$12))/SIN(AZ$12)*$B55))</f>
        <v>0.81518174814552</v>
      </c>
      <c r="BA145" s="0" t="n">
        <f aca="false">IF($B55=0,0,IF(SIN(BA$12)=0,999999999,(SIN(BA$12)*COS($E55)+SIN($E55)*COS(BA$12))/SIN(BA$12)*$B55))</f>
        <v>0.801912944040026</v>
      </c>
      <c r="BB145" s="0" t="n">
        <f aca="false">IF($B55=0,0,IF(SIN(BB$12)=0,999999999,(SIN(BB$12)*COS($E55)+SIN($E55)*COS(BB$12))/SIN(BB$12)*$B55))</f>
        <v>0.789069177160742</v>
      </c>
      <c r="BC145" s="0" t="n">
        <f aca="false">IF($B55=0,0,IF(SIN(BC$12)=0,999999999,(SIN(BC$12)*COS($E55)+SIN($E55)*COS(BC$12))/SIN(BC$12)*$B55))</f>
        <v>0.77662288431373</v>
      </c>
      <c r="BD145" s="0" t="n">
        <f aca="false">IF($B55=0,0,IF(SIN(BD$12)=0,999999999,(SIN(BD$12)*COS($E55)+SIN($E55)*COS(BD$12))/SIN(BD$12)*$B55))</f>
        <v>0.764548652578591</v>
      </c>
      <c r="BE145" s="0" t="n">
        <f aca="false">IF($B55=0,0,IF(SIN(BE$12)=0,999999999,(SIN(BE$12)*COS($E55)+SIN($E55)*COS(BE$12))/SIN(BE$12)*$B55))</f>
        <v>0.75282300666871</v>
      </c>
      <c r="BF145" s="0" t="n">
        <f aca="false">IF($B55=0,0,IF(SIN(BF$12)=0,999999999,(SIN(BF$12)*COS($E55)+SIN($E55)*COS(BF$12))/SIN(BF$12)*$B55))</f>
        <v>0.741424220738273</v>
      </c>
      <c r="BG145" s="0" t="n">
        <f aca="false">IF($B55=0,0,IF(SIN(BG$12)=0,999999999,(SIN(BG$12)*COS($E55)+SIN($E55)*COS(BG$12))/SIN(BG$12)*$B55))</f>
        <v>0.73033215140263</v>
      </c>
      <c r="BH145" s="0" t="n">
        <f aca="false">IF($B55=0,0,IF(SIN(BH$12)=0,999999999,(SIN(BH$12)*COS($E55)+SIN($E55)*COS(BH$12))/SIN(BH$12)*$B55))</f>
        <v>0.719528089217271</v>
      </c>
      <c r="BI145" s="0" t="n">
        <f aca="false">IF($B55=0,0,IF(SIN(BI$12)=0,999999999,(SIN(BI$12)*COS($E55)+SIN($E55)*COS(BI$12))/SIN(BI$12)*$B55))</f>
        <v>0.708994626261105</v>
      </c>
      <c r="BJ145" s="0" t="n">
        <f aca="false">IF($B55=0,0,IF(SIN(BJ$12)=0,999999999,(SIN(BJ$12)*COS($E55)+SIN($E55)*COS(BJ$12))/SIN(BJ$12)*$B55))</f>
        <v>0.698715537805687</v>
      </c>
      <c r="BK145" s="0" t="n">
        <f aca="false">IF($B55=0,0,IF(SIN(BK$12)=0,999999999,(SIN(BK$12)*COS($E55)+SIN($E55)*COS(BK$12))/SIN(BK$12)*$B55))</f>
        <v>0.688675676335039</v>
      </c>
      <c r="BL145" s="0" t="n">
        <f aca="false">IF($B55=0,0,IF(SIN(BL$12)=0,999999999,(SIN(BL$12)*COS($E55)+SIN($E55)*COS(BL$12))/SIN(BL$12)*$B55))</f>
        <v>0.678860876419633</v>
      </c>
      <c r="BM145" s="0" t="n">
        <f aca="false">IF($B55=0,0,IF(SIN(BM$12)=0,999999999,(SIN(BM$12)*COS($E55)+SIN($E55)*COS(BM$12))/SIN(BM$12)*$B55))</f>
        <v>0.669257869150713</v>
      </c>
      <c r="BN145" s="0" t="n">
        <f aca="false">IF($B55=0,0,IF(SIN(BN$12)=0,999999999,(SIN(BN$12)*COS($E55)+SIN($E55)*COS(BN$12))/SIN(BN$12)*$B55))</f>
        <v>0.659854205013152</v>
      </c>
      <c r="BO145" s="0" t="n">
        <f aca="false">IF($B55=0,0,IF(SIN(BO$12)=0,999999999,(SIN(BO$12)*COS($E55)+SIN($E55)*COS(BO$12))/SIN(BO$12)*$B55))</f>
        <v>0.650638184221823</v>
      </c>
      <c r="BP145" s="0" t="n">
        <f aca="false">IF($B55=0,0,IF(SIN(BP$12)=0,999999999,(SIN(BP$12)*COS($E55)+SIN($E55)*COS(BP$12))/SIN(BP$12)*$B55))</f>
        <v>0.641598793671753</v>
      </c>
      <c r="BQ145" s="0" t="n">
        <f aca="false">IF($B55=0,0,IF(SIN(BQ$12)=0,999999999,(SIN(BQ$12)*COS($E55)+SIN($E55)*COS(BQ$12))/SIN(BQ$12)*$B55))</f>
        <v>0.63272564975979</v>
      </c>
      <c r="BR145" s="0" t="n">
        <f aca="false">IF($B55=0,0,IF(SIN(BR$12)=0,999999999,(SIN(BR$12)*COS($E55)+SIN($E55)*COS(BR$12))/SIN(BR$12)*$B55))</f>
        <v>0.624008946427789</v>
      </c>
      <c r="BS145" s="0" t="n">
        <f aca="false">IF($B55=0,0,IF(SIN(BS$12)=0,999999999,(SIN(BS$12)*COS($E55)+SIN($E55)*COS(BS$12))/SIN(BS$12)*$B55))</f>
        <v>0.615439407856769</v>
      </c>
      <c r="BT145" s="0" t="n">
        <f aca="false">IF($B55=0,0,IF(SIN(BT$12)=0,999999999,(SIN(BT$12)*COS($E55)+SIN($E55)*COS(BT$12))/SIN(BT$12)*$B55))</f>
        <v>0.60700824531009</v>
      </c>
      <c r="BU145" s="0" t="n">
        <f aca="false">IF($B55=0,0,IF(SIN(BU$12)=0,999999999,(SIN(BU$12)*COS($E55)+SIN($E55)*COS(BU$12))/SIN(BU$12)*$B55))</f>
        <v>0.598707117683042</v>
      </c>
      <c r="BV145" s="0" t="n">
        <f aca="false">IF($B55=0,0,IF(SIN(BV$12)=0,999999999,(SIN(BV$12)*COS($E55)+SIN($E55)*COS(BV$12))/SIN(BV$12)*$B55))</f>
        <v>0.590528095367618</v>
      </c>
      <c r="BW145" s="0" t="n">
        <f aca="false">IF($B55=0,0,IF(SIN(BW$12)=0,999999999,(SIN(BW$12)*COS($E55)+SIN($E55)*COS(BW$12))/SIN(BW$12)*$B55))</f>
        <v>0.582463627085983</v>
      </c>
      <c r="BX145" s="0" t="n">
        <f aca="false">IF($B55=0,0,IF(SIN(BX$12)=0,999999999,(SIN(BX$12)*COS($E55)+SIN($E55)*COS(BX$12))/SIN(BX$12)*$B55))</f>
        <v>0.574506509384935</v>
      </c>
      <c r="BY145" s="0" t="n">
        <f aca="false">IF($B55=0,0,IF(SIN(BY$12)=0,999999999,(SIN(BY$12)*COS($E55)+SIN($E55)*COS(BY$12))/SIN(BY$12)*$B55))</f>
        <v>0.566649858517634</v>
      </c>
      <c r="BZ145" s="0" t="n">
        <f aca="false">IF($B55=0,0,IF(SIN(BZ$12)=0,999999999,(SIN(BZ$12)*COS($E55)+SIN($E55)*COS(BZ$12))/SIN(BZ$12)*$B55))</f>
        <v>0.558887084468354</v>
      </c>
      <c r="CA145" s="0" t="n">
        <f aca="false">IF($B55=0,0,IF(SIN(CA$12)=0,999999999,(SIN(CA$12)*COS($E55)+SIN($E55)*COS(CA$12))/SIN(CA$12)*$B55))</f>
        <v>0.551211866901981</v>
      </c>
      <c r="CB145" s="0" t="n">
        <f aca="false">IF($B55=0,0,IF(SIN(CB$12)=0,999999999,(SIN(CB$12)*COS($E55)+SIN($E55)*COS(CB$12))/SIN(CB$12)*$B55))</f>
        <v>0.54361813284254</v>
      </c>
      <c r="CC145" s="0" t="n">
        <f aca="false">IF($B55=0,0,IF(SIN(CC$12)=0,999999999,(SIN(CC$12)*COS($E55)+SIN($E55)*COS(CC$12))/SIN(CC$12)*$B55))</f>
        <v>0.536100035904951</v>
      </c>
      <c r="CD145" s="0" t="n">
        <f aca="false">IF($B55=0,0,IF(SIN(CD$12)=0,999999999,(SIN(CD$12)*COS($E55)+SIN($E55)*COS(CD$12))/SIN(CD$12)*$B55))</f>
        <v>0.52865193692157</v>
      </c>
      <c r="CE145" s="0" t="n">
        <f aca="false">IF($B55=0,0,IF(SIN(CE$12)=0,999999999,(SIN(CE$12)*COS($E55)+SIN($E55)*COS(CE$12))/SIN(CE$12)*$B55))</f>
        <v>0.521268385820386</v>
      </c>
      <c r="CF145" s="0" t="n">
        <f aca="false">IF($B55=0,0,IF(SIN(CF$12)=0,999999999,(SIN(CF$12)*COS($E55)+SIN($E55)*COS(CF$12))/SIN(CF$12)*$B55))</f>
        <v>0.513944104625152</v>
      </c>
      <c r="CG145" s="0" t="n">
        <f aca="false">IF($B55=0,0,IF(SIN(CG$12)=0,999999999,(SIN(CG$12)*COS($E55)+SIN($E55)*COS(CG$12))/SIN(CG$12)*$B55))</f>
        <v>0.506673971459482</v>
      </c>
      <c r="CH145" s="0" t="n">
        <f aca="false">IF($B55=0,0,IF(SIN(CH$12)=0,999999999,(SIN(CH$12)*COS($E55)+SIN($E55)*COS(CH$12))/SIN(CH$12)*$B55))</f>
        <v>0.499453005447319</v>
      </c>
      <c r="CI145" s="0" t="n">
        <f aca="false">IF($B55=0,0,IF(SIN(CI$12)=0,999999999,(SIN(CI$12)*COS($E55)+SIN($E55)*COS(CI$12))/SIN(CI$12)*$B55))</f>
        <v>0.49227635241118</v>
      </c>
      <c r="CJ145" s="0" t="n">
        <f aca="false">IF($B55=0,0,IF(SIN(CJ$12)=0,999999999,(SIN(CJ$12)*COS($E55)+SIN($E55)*COS(CJ$12))/SIN(CJ$12)*$B55))</f>
        <v>0.485139271277534</v>
      </c>
      <c r="CK145" s="0" t="n">
        <f aca="false">IF($B55=0,0,IF(SIN(CK$12)=0,999999999,(SIN(CK$12)*COS($E55)+SIN($E55)*COS(CK$12))/SIN(CK$12)*$B55))</f>
        <v>0.478037121105548</v>
      </c>
      <c r="CL145" s="0" t="n">
        <f aca="false">IF($B55=0,0,IF(SIN(CL$12)=0,999999999,(SIN(CL$12)*COS($E55)+SIN($E55)*COS(CL$12))/SIN(CL$12)*$B55))</f>
        <v>0.470965348661441</v>
      </c>
      <c r="CM145" s="0" t="n">
        <f aca="false">IF($B55=0,0,IF(SIN(CM$12)=0,999999999,(SIN(CM$12)*COS($E55)+SIN($E55)*COS(CM$12))/SIN(CM$12)*$B55))</f>
        <v>0.463919476465849</v>
      </c>
      <c r="CN145" s="0" t="n">
        <f aca="false">IF($B55=0,0,IF(SIN(CN$12)=0,999999999,(SIN(CN$12)*COS($E55)+SIN($E55)*COS(CN$12))/SIN(CN$12)*$B55))</f>
        <v>0.456895091246015</v>
      </c>
      <c r="CO145" s="0" t="n">
        <f aca="false">IF($B55=0,0,IF(SIN(CO$12)=0,999999999,(SIN(CO$12)*COS($E55)+SIN($E55)*COS(CO$12))/SIN(CO$12)*$B55))</f>
        <v>0.449887832728399</v>
      </c>
      <c r="CP145" s="0" t="n">
        <f aca="false">IF($B55=0,0,IF(SIN(CP$12)=0,999999999,(SIN(CP$12)*COS($E55)+SIN($E55)*COS(CP$12))/SIN(CP$12)*$B55))</f>
        <v>0.44289338271038</v>
      </c>
      <c r="CQ145" s="0" t="n">
        <f aca="false">IF($B55=0,0,IF(SIN(CQ$12)=0,999999999,(SIN(CQ$12)*COS($E55)+SIN($E55)*COS(CQ$12))/SIN(CQ$12)*$B55))</f>
        <v>0.435907454352296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23.6619192181175</v>
      </c>
      <c r="H146" s="0" t="n">
        <f aca="false">IF($B56=0,0,IF(SIN(H$12)=0,999999999,(SIN(H$12)*COS($E56)+SIN($E56)*COS(H$12))/SIN(H$12)*$B56))</f>
        <v>12.037469777198</v>
      </c>
      <c r="I146" s="0" t="n">
        <f aca="false">IF($B56=0,0,IF(SIN(I$12)=0,999999999,(SIN(I$12)*COS($E56)+SIN($E56)*COS(I$12))/SIN(I$12)*$B56))</f>
        <v>8.16107903522252</v>
      </c>
      <c r="J146" s="0" t="n">
        <f aca="false">IF($B56=0,0,IF(SIN(J$12)=0,999999999,(SIN(J$12)*COS($E56)+SIN($E56)*COS(J$12))/SIN(J$12)*$B56))</f>
        <v>6.2217022482964</v>
      </c>
      <c r="K146" s="0" t="n">
        <f aca="false">IF($B56=0,0,IF(SIN(K$12)=0,999999999,(SIN(K$12)*COS($E56)+SIN($E56)*COS(K$12))/SIN(K$12)*$B56))</f>
        <v>5.05713023663887</v>
      </c>
      <c r="L146" s="0" t="n">
        <f aca="false">IF($B56=0,0,IF(SIN(L$12)=0,999999999,(SIN(L$12)*COS($E56)+SIN($E56)*COS(L$12))/SIN(L$12)*$B56))</f>
        <v>4.27995974723524</v>
      </c>
      <c r="M146" s="0" t="n">
        <f aca="false">IF($B56=0,0,IF(SIN(M$12)=0,999999999,(SIN(M$12)*COS($E56)+SIN($E56)*COS(M$12))/SIN(M$12)*$B56))</f>
        <v>3.72416064835642</v>
      </c>
      <c r="N146" s="0" t="n">
        <f aca="false">IF($B56=0,0,IF(SIN(N$12)=0,999999999,(SIN(N$12)*COS($E56)+SIN($E56)*COS(N$12))/SIN(N$12)*$B56))</f>
        <v>3.30671772806093</v>
      </c>
      <c r="O146" s="0" t="n">
        <f aca="false">IF($B56=0,0,IF(SIN(O$12)=0,999999999,(SIN(O$12)*COS($E56)+SIN($E56)*COS(O$12))/SIN(O$12)*$B56))</f>
        <v>2.9815112935808</v>
      </c>
      <c r="P146" s="0" t="n">
        <f aca="false">IF($B56=0,0,IF(SIN(P$12)=0,999999999,(SIN(P$12)*COS($E56)+SIN($E56)*COS(P$12))/SIN(P$12)*$B56))</f>
        <v>2.7208694109716</v>
      </c>
      <c r="Q146" s="0" t="n">
        <f aca="false">IF($B56=0,0,IF(SIN(Q$12)=0,999999999,(SIN(Q$12)*COS($E56)+SIN($E56)*COS(Q$12))/SIN(Q$12)*$B56))</f>
        <v>2.50718255940265</v>
      </c>
      <c r="R146" s="0" t="n">
        <f aca="false">IF($B56=0,0,IF(SIN(R$12)=0,999999999,(SIN(R$12)*COS($E56)+SIN($E56)*COS(R$12))/SIN(R$12)*$B56))</f>
        <v>2.32871095821281</v>
      </c>
      <c r="S146" s="0" t="n">
        <f aca="false">IF($B56=0,0,IF(SIN(S$12)=0,999999999,(SIN(S$12)*COS($E56)+SIN($E56)*COS(S$12))/SIN(S$12)*$B56))</f>
        <v>2.17732697370291</v>
      </c>
      <c r="T146" s="0" t="n">
        <f aca="false">IF($B56=0,0,IF(SIN(T$12)=0,999999999,(SIN(T$12)*COS($E56)+SIN($E56)*COS(T$12))/SIN(T$12)*$B56))</f>
        <v>2.04722506579514</v>
      </c>
      <c r="U146" s="0" t="n">
        <f aca="false">IF($B56=0,0,IF(SIN(U$12)=0,999999999,(SIN(U$12)*COS($E56)+SIN($E56)*COS(U$12))/SIN(U$12)*$B56))</f>
        <v>1.93414775595339</v>
      </c>
      <c r="V146" s="0" t="n">
        <f aca="false">IF($B56=0,0,IF(SIN(V$12)=0,999999999,(SIN(V$12)*COS($E56)+SIN($E56)*COS(V$12))/SIN(V$12)*$B56))</f>
        <v>1.83490185706156</v>
      </c>
      <c r="W146" s="0" t="n">
        <f aca="false">IF($B56=0,0,IF(SIN(W$12)=0,999999999,(SIN(W$12)*COS($E56)+SIN($E56)*COS(W$12))/SIN(W$12)*$B56))</f>
        <v>1.74704544562843</v>
      </c>
      <c r="X146" s="0" t="n">
        <f aca="false">IF($B56=0,0,IF(SIN(X$12)=0,999999999,(SIN(X$12)*COS($E56)+SIN($E56)*COS(X$12))/SIN(X$12)*$B56))</f>
        <v>1.66867917652411</v>
      </c>
      <c r="Y146" s="0" t="n">
        <f aca="false">IF($B56=0,0,IF(SIN(Y$12)=0,999999999,(SIN(Y$12)*COS($E56)+SIN($E56)*COS(Y$12))/SIN(Y$12)*$B56))</f>
        <v>1.59830349826099</v>
      </c>
      <c r="Z146" s="0" t="n">
        <f aca="false">IF($B56=0,0,IF(SIN(Z$12)=0,999999999,(SIN(Z$12)*COS($E56)+SIN($E56)*COS(Z$12))/SIN(Z$12)*$B56))</f>
        <v>1.53471870362725</v>
      </c>
      <c r="AA146" s="0" t="n">
        <f aca="false">IF($B56=0,0,IF(SIN(AA$12)=0,999999999,(SIN(AA$12)*COS($E56)+SIN($E56)*COS(AA$12))/SIN(AA$12)*$B56))</f>
        <v>1.47695353722018</v>
      </c>
      <c r="AB146" s="0" t="n">
        <f aca="false">IF($B56=0,0,IF(SIN(AB$12)=0,999999999,(SIN(AB$12)*COS($E56)+SIN($E56)*COS(AB$12))/SIN(AB$12)*$B56))</f>
        <v>1.42421327359155</v>
      </c>
      <c r="AC146" s="0" t="n">
        <f aca="false">IF($B56=0,0,IF(SIN(AC$12)=0,999999999,(SIN(AC$12)*COS($E56)+SIN($E56)*COS(AC$12))/SIN(AC$12)*$B56))</f>
        <v>1.37584134016473</v>
      </c>
      <c r="AD146" s="0" t="n">
        <f aca="false">IF($B56=0,0,IF(SIN(AD$12)=0,999999999,(SIN(AD$12)*COS($E56)+SIN($E56)*COS(AD$12))/SIN(AD$12)*$B56))</f>
        <v>1.33129053436338</v>
      </c>
      <c r="AE146" s="0" t="n">
        <f aca="false">IF($B56=0,0,IF(SIN(AE$12)=0,999999999,(SIN(AE$12)*COS($E56)+SIN($E56)*COS(AE$12))/SIN(AE$12)*$B56))</f>
        <v>1.2901011485707</v>
      </c>
      <c r="AF146" s="0" t="n">
        <f aca="false">IF($B56=0,0,IF(SIN(AF$12)=0,999999999,(SIN(AF$12)*COS($E56)+SIN($E56)*COS(AF$12))/SIN(AF$12)*$B56))</f>
        <v>1.25188414311681</v>
      </c>
      <c r="AG146" s="0" t="n">
        <f aca="false">IF($B56=0,0,IF(SIN(AG$12)=0,999999999,(SIN(AG$12)*COS($E56)+SIN($E56)*COS(AG$12))/SIN(AG$12)*$B56))</f>
        <v>1.21630805854428</v>
      </c>
      <c r="AH146" s="0" t="n">
        <f aca="false">IF($B56=0,0,IF(SIN(AH$12)=0,999999999,(SIN(AH$12)*COS($E56)+SIN($E56)*COS(AH$12))/SIN(AH$12)*$B56))</f>
        <v>1.1830887323304</v>
      </c>
      <c r="AI146" s="0" t="n">
        <f aca="false">IF($B56=0,0,IF(SIN(AI$12)=0,999999999,(SIN(AI$12)*COS($E56)+SIN($E56)*COS(AI$12))/SIN(AI$12)*$B56))</f>
        <v>1.15198114312624</v>
      </c>
      <c r="AJ146" s="0" t="n">
        <f aca="false">IF($B56=0,0,IF(SIN(AJ$12)=0,999999999,(SIN(AJ$12)*COS($E56)+SIN($E56)*COS(AJ$12))/SIN(AJ$12)*$B56))</f>
        <v>1.12277288608988</v>
      </c>
      <c r="AK146" s="0" t="n">
        <f aca="false">IF($B56=0,0,IF(SIN(AK$12)=0,999999999,(SIN(AK$12)*COS($E56)+SIN($E56)*COS(AK$12))/SIN(AK$12)*$B56))</f>
        <v>1.09527891100011</v>
      </c>
      <c r="AL146" s="0" t="n">
        <f aca="false">IF($B56=0,0,IF(SIN(AL$12)=0,999999999,(SIN(AL$12)*COS($E56)+SIN($E56)*COS(AL$12))/SIN(AL$12)*$B56))</f>
        <v>1.06933724691516</v>
      </c>
      <c r="AM146" s="0" t="n">
        <f aca="false">IF($B56=0,0,IF(SIN(AM$12)=0,999999999,(SIN(AM$12)*COS($E56)+SIN($E56)*COS(AM$12))/SIN(AM$12)*$B56))</f>
        <v>1.044805504107</v>
      </c>
      <c r="AN146" s="0" t="n">
        <f aca="false">IF($B56=0,0,IF(SIN(AN$12)=0,999999999,(SIN(AN$12)*COS($E56)+SIN($E56)*COS(AN$12))/SIN(AN$12)*$B56))</f>
        <v>1.02155799324165</v>
      </c>
      <c r="AO146" s="0" t="n">
        <f aca="false">IF($B56=0,0,IF(SIN(AO$12)=0,999999999,(SIN(AO$12)*COS($E56)+SIN($E56)*COS(AO$12))/SIN(AO$12)*$B56))</f>
        <v>0.999483338353889</v>
      </c>
      <c r="AP146" s="0" t="n">
        <f aca="false">IF($B56=0,0,IF(SIN(AP$12)=0,999999999,(SIN(AP$12)*COS($E56)+SIN($E56)*COS(AP$12))/SIN(AP$12)*$B56))</f>
        <v>0.978482487598174</v>
      </c>
      <c r="AQ146" s="0" t="n">
        <f aca="false">IF($B56=0,0,IF(SIN(AQ$12)=0,999999999,(SIN(AQ$12)*COS($E56)+SIN($E56)*COS(AQ$12))/SIN(AQ$12)*$B56))</f>
        <v>0.958467046518433</v>
      </c>
      <c r="AR146" s="0" t="n">
        <f aca="false">IF($B56=0,0,IF(SIN(AR$12)=0,999999999,(SIN(AR$12)*COS($E56)+SIN($E56)*COS(AR$12))/SIN(AR$12)*$B56))</f>
        <v>0.939357874422555</v>
      </c>
      <c r="AS146" s="0" t="n">
        <f aca="false">IF($B56=0,0,IF(SIN(AS$12)=0,999999999,(SIN(AS$12)*COS($E56)+SIN($E56)*COS(AS$12))/SIN(AS$12)*$B56))</f>
        <v>0.921083896635004</v>
      </c>
      <c r="AT146" s="0" t="n">
        <f aca="false">IF($B56=0,0,IF(SIN(AT$12)=0,999999999,(SIN(AT$12)*COS($E56)+SIN($E56)*COS(AT$12))/SIN(AT$12)*$B56))</f>
        <v>0.903581094846029</v>
      </c>
      <c r="AU146" s="0" t="n">
        <f aca="false">IF($B56=0,0,IF(SIN(AU$12)=0,999999999,(SIN(AU$12)*COS($E56)+SIN($E56)*COS(AU$12))/SIN(AU$12)*$B56))</f>
        <v>0.8867916451478</v>
      </c>
      <c r="AV146" s="0" t="n">
        <f aca="false">IF($B56=0,0,IF(SIN(AV$12)=0,999999999,(SIN(AV$12)*COS($E56)+SIN($E56)*COS(AV$12))/SIN(AV$12)*$B56))</f>
        <v>0.870663179139941</v>
      </c>
      <c r="AW146" s="0" t="n">
        <f aca="false">IF($B56=0,0,IF(SIN(AW$12)=0,999999999,(SIN(AW$12)*COS($E56)+SIN($E56)*COS(AW$12))/SIN(AW$12)*$B56))</f>
        <v>0.855148148066768</v>
      </c>
      <c r="AX146" s="0" t="n">
        <f aca="false">IF($B56=0,0,IF(SIN(AX$12)=0,999999999,(SIN(AX$12)*COS($E56)+SIN($E56)*COS(AX$12))/SIN(AX$12)*$B56))</f>
        <v>0.840203273591551</v>
      </c>
      <c r="AY146" s="0" t="n">
        <f aca="false">IF($B56=0,0,IF(SIN(AY$12)=0,999999999,(SIN(AY$12)*COS($E56)+SIN($E56)*COS(AY$12))/SIN(AY$12)*$B56))</f>
        <v>0.825789071727534</v>
      </c>
      <c r="AZ146" s="0" t="n">
        <f aca="false">IF($B56=0,0,IF(SIN(AZ$12)=0,999999999,(SIN(AZ$12)*COS($E56)+SIN($E56)*COS(AZ$12))/SIN(AZ$12)*$B56))</f>
        <v>0.811869438789651</v>
      </c>
      <c r="BA146" s="0" t="n">
        <f aca="false">IF($B56=0,0,IF(SIN(BA$12)=0,999999999,(SIN(BA$12)*COS($E56)+SIN($E56)*COS(BA$12))/SIN(BA$12)*$B56))</f>
        <v>0.798411290126132</v>
      </c>
      <c r="BB146" s="0" t="n">
        <f aca="false">IF($B56=0,0,IF(SIN(BB$12)=0,999999999,(SIN(BB$12)*COS($E56)+SIN($E56)*COS(BB$12))/SIN(BB$12)*$B56))</f>
        <v>0.785384243929148</v>
      </c>
      <c r="BC146" s="0" t="n">
        <f aca="false">IF($B56=0,0,IF(SIN(BC$12)=0,999999999,(SIN(BC$12)*COS($E56)+SIN($E56)*COS(BC$12))/SIN(BC$12)*$B56))</f>
        <v>0.772760343680637</v>
      </c>
      <c r="BD146" s="0" t="n">
        <f aca="false">IF($B56=0,0,IF(SIN(BD$12)=0,999999999,(SIN(BD$12)*COS($E56)+SIN($E56)*COS(BD$12))/SIN(BD$12)*$B56))</f>
        <v>0.760513813820271</v>
      </c>
      <c r="BE146" s="0" t="n">
        <f aca="false">IF($B56=0,0,IF(SIN(BE$12)=0,999999999,(SIN(BE$12)*COS($E56)+SIN($E56)*COS(BE$12))/SIN(BE$12)*$B56))</f>
        <v>0.748620844071352</v>
      </c>
      <c r="BF146" s="0" t="n">
        <f aca="false">IF($B56=0,0,IF(SIN(BF$12)=0,999999999,(SIN(BF$12)*COS($E56)+SIN($E56)*COS(BF$12))/SIN(BF$12)*$B56))</f>
        <v>0.737059398562338</v>
      </c>
      <c r="BG146" s="0" t="n">
        <f aca="false">IF($B56=0,0,IF(SIN(BG$12)=0,999999999,(SIN(BG$12)*COS($E56)+SIN($E56)*COS(BG$12))/SIN(BG$12)*$B56))</f>
        <v>0.725809046464416</v>
      </c>
      <c r="BH146" s="0" t="n">
        <f aca="false">IF($B56=0,0,IF(SIN(BH$12)=0,999999999,(SIN(BH$12)*COS($E56)+SIN($E56)*COS(BH$12))/SIN(BH$12)*$B56))</f>
        <v>0.714850811351106</v>
      </c>
      <c r="BI146" s="0" t="n">
        <f aca="false">IF($B56=0,0,IF(SIN(BI$12)=0,999999999,(SIN(BI$12)*COS($E56)+SIN($E56)*COS(BI$12))/SIN(BI$12)*$B56))</f>
        <v>0.704167036891954</v>
      </c>
      <c r="BJ146" s="0" t="n">
        <f aca="false">IF($B56=0,0,IF(SIN(BJ$12)=0,999999999,(SIN(BJ$12)*COS($E56)+SIN($E56)*COS(BJ$12))/SIN(BJ$12)*$B56))</f>
        <v>0.693741266833205</v>
      </c>
      <c r="BK146" s="0" t="n">
        <f aca="false">IF($B56=0,0,IF(SIN(BK$12)=0,999999999,(SIN(BK$12)*COS($E56)+SIN($E56)*COS(BK$12))/SIN(BK$12)*$B56))</f>
        <v>0.683558137505281</v>
      </c>
      <c r="BL146" s="0" t="n">
        <f aca="false">IF($B56=0,0,IF(SIN(BL$12)=0,999999999,(SIN(BL$12)*COS($E56)+SIN($E56)*COS(BL$12))/SIN(BL$12)*$B56))</f>
        <v>0.673603281339341</v>
      </c>
      <c r="BM146" s="0" t="n">
        <f aca="false">IF($B56=0,0,IF(SIN(BM$12)=0,999999999,(SIN(BM$12)*COS($E56)+SIN($E56)*COS(BM$12))/SIN(BM$12)*$B56))</f>
        <v>0.663863240080576</v>
      </c>
      <c r="BN146" s="0" t="n">
        <f aca="false">IF($B56=0,0,IF(SIN(BN$12)=0,999999999,(SIN(BN$12)*COS($E56)+SIN($E56)*COS(BN$12))/SIN(BN$12)*$B56))</f>
        <v>0.654325386560475</v>
      </c>
      <c r="BO146" s="0" t="n">
        <f aca="false">IF($B56=0,0,IF(SIN(BO$12)=0,999999999,(SIN(BO$12)*COS($E56)+SIN($E56)*COS(BO$12))/SIN(BO$12)*$B56))</f>
        <v>0.644977854039106</v>
      </c>
      <c r="BP146" s="0" t="n">
        <f aca="false">IF($B56=0,0,IF(SIN(BP$12)=0,999999999,(SIN(BP$12)*COS($E56)+SIN($E56)*COS(BP$12))/SIN(BP$12)*$B56))</f>
        <v>0.635809472255544</v>
      </c>
      <c r="BQ146" s="0" t="n">
        <f aca="false">IF($B56=0,0,IF(SIN(BQ$12)=0,999999999,(SIN(BQ$12)*COS($E56)+SIN($E56)*COS(BQ$12))/SIN(BQ$12)*$B56))</f>
        <v>0.626809709433622</v>
      </c>
      <c r="BR146" s="0" t="n">
        <f aca="false">IF($B56=0,0,IF(SIN(BR$12)=0,999999999,(SIN(BR$12)*COS($E56)+SIN($E56)*COS(BR$12))/SIN(BR$12)*$B56))</f>
        <v>0.617968619583687</v>
      </c>
      <c r="BS146" s="0" t="n">
        <f aca="false">IF($B56=0,0,IF(SIN(BS$12)=0,999999999,(SIN(BS$12)*COS($E56)+SIN($E56)*COS(BS$12))/SIN(BS$12)*$B56))</f>
        <v>0.609276794521712</v>
      </c>
      <c r="BT146" s="0" t="n">
        <f aca="false">IF($B56=0,0,IF(SIN(BT$12)=0,999999999,(SIN(BT$12)*COS($E56)+SIN($E56)*COS(BT$12))/SIN(BT$12)*$B56))</f>
        <v>0.600725320096635</v>
      </c>
      <c r="BU146" s="0" t="n">
        <f aca="false">IF($B56=0,0,IF(SIN(BU$12)=0,999999999,(SIN(BU$12)*COS($E56)+SIN($E56)*COS(BU$12))/SIN(BU$12)*$B56))</f>
        <v>0.59230573617698</v>
      </c>
      <c r="BV146" s="0" t="n">
        <f aca="false">IF($B56=0,0,IF(SIN(BV$12)=0,999999999,(SIN(BV$12)*COS($E56)+SIN($E56)*COS(BV$12))/SIN(BV$12)*$B56))</f>
        <v>0.58401</v>
      </c>
      <c r="BW146" s="0" t="n">
        <f aca="false">IF($B56=0,0,IF(SIN(BW$12)=0,999999999,(SIN(BW$12)*COS($E56)+SIN($E56)*COS(BW$12))/SIN(BW$12)*$B56))</f>
        <v>0.575830452531848</v>
      </c>
      <c r="BX146" s="0" t="n">
        <f aca="false">IF($B56=0,0,IF(SIN(BX$12)=0,999999999,(SIN(BX$12)*COS($E56)+SIN($E56)*COS(BX$12))/SIN(BX$12)*$B56))</f>
        <v>0.567759787526743</v>
      </c>
      <c r="BY146" s="0" t="n">
        <f aca="false">IF($B56=0,0,IF(SIN(BY$12)=0,999999999,(SIN(BY$12)*COS($E56)+SIN($E56)*COS(BY$12))/SIN(BY$12)*$B56))</f>
        <v>0.559791023007435</v>
      </c>
      <c r="BZ146" s="0" t="n">
        <f aca="false">IF($B56=0,0,IF(SIN(BZ$12)=0,999999999,(SIN(BZ$12)*COS($E56)+SIN($E56)*COS(BZ$12))/SIN(BZ$12)*$B56))</f>
        <v>0.55191747491931</v>
      </c>
      <c r="CA146" s="0" t="n">
        <f aca="false">IF($B56=0,0,IF(SIN(CA$12)=0,999999999,(SIN(CA$12)*COS($E56)+SIN($E56)*COS(CA$12))/SIN(CA$12)*$B56))</f>
        <v>0.544132732736678</v>
      </c>
      <c r="CB146" s="0" t="n">
        <f aca="false">IF($B56=0,0,IF(SIN(CB$12)=0,999999999,(SIN(CB$12)*COS($E56)+SIN($E56)*COS(CB$12))/SIN(CB$12)*$B56))</f>
        <v>0.536430636822784</v>
      </c>
      <c r="CC146" s="0" t="n">
        <f aca="false">IF($B56=0,0,IF(SIN(CC$12)=0,999999999,(SIN(CC$12)*COS($E56)+SIN($E56)*COS(CC$12))/SIN(CC$12)*$B56))</f>
        <v>0.528805257365194</v>
      </c>
      <c r="CD146" s="0" t="n">
        <f aca="false">IF($B56=0,0,IF(SIN(CD$12)=0,999999999,(SIN(CD$12)*COS($E56)+SIN($E56)*COS(CD$12))/SIN(CD$12)*$B56))</f>
        <v>0.521250874725884</v>
      </c>
      <c r="CE146" s="0" t="n">
        <f aca="false">IF($B56=0,0,IF(SIN(CE$12)=0,999999999,(SIN(CE$12)*COS($E56)+SIN($E56)*COS(CE$12))/SIN(CE$12)*$B56))</f>
        <v>0.51376196106084</v>
      </c>
      <c r="CF146" s="0" t="n">
        <f aca="false">IF($B56=0,0,IF(SIN(CF$12)=0,999999999,(SIN(CF$12)*COS($E56)+SIN($E56)*COS(CF$12))/SIN(CF$12)*$B56))</f>
        <v>0.506333163077601</v>
      </c>
      <c r="CG146" s="0" t="n">
        <f aca="false">IF($B56=0,0,IF(SIN(CG$12)=0,999999999,(SIN(CG$12)*COS($E56)+SIN($E56)*COS(CG$12))/SIN(CG$12)*$B56))</f>
        <v>0.498959285811099</v>
      </c>
      <c r="CH146" s="0" t="n">
        <f aca="false">IF($B56=0,0,IF(SIN(CH$12)=0,999999999,(SIN(CH$12)*COS($E56)+SIN($E56)*COS(CH$12))/SIN(CH$12)*$B56))</f>
        <v>0.491635277308655</v>
      </c>
      <c r="CI146" s="0" t="n">
        <f aca="false">IF($B56=0,0,IF(SIN(CI$12)=0,999999999,(SIN(CI$12)*COS($E56)+SIN($E56)*COS(CI$12))/SIN(CI$12)*$B56))</f>
        <v>0.484356214124139</v>
      </c>
      <c r="CJ146" s="0" t="n">
        <f aca="false">IF($B56=0,0,IF(SIN(CJ$12)=0,999999999,(SIN(CJ$12)*COS($E56)+SIN($E56)*COS(CJ$12))/SIN(CJ$12)*$B56))</f>
        <v>0.477117287529357</v>
      </c>
      <c r="CK146" s="0" t="n">
        <f aca="false">IF($B56=0,0,IF(SIN(CK$12)=0,999999999,(SIN(CK$12)*COS($E56)+SIN($E56)*COS(CK$12))/SIN(CK$12)*$B56))</f>
        <v>0.469913790357697</v>
      </c>
      <c r="CL146" s="0" t="n">
        <f aca="false">IF($B56=0,0,IF(SIN(CL$12)=0,999999999,(SIN(CL$12)*COS($E56)+SIN($E56)*COS(CL$12))/SIN(CL$12)*$B56))</f>
        <v>0.462741104401172</v>
      </c>
      <c r="CM146" s="0" t="n">
        <f aca="false">IF($B56=0,0,IF(SIN(CM$12)=0,999999999,(SIN(CM$12)*COS($E56)+SIN($E56)*COS(CM$12))/SIN(CM$12)*$B56))</f>
        <v>0.455594688287215</v>
      </c>
      <c r="CN146" s="0" t="n">
        <f aca="false">IF($B56=0,0,IF(SIN(CN$12)=0,999999999,(SIN(CN$12)*COS($E56)+SIN($E56)*COS(CN$12))/SIN(CN$12)*$B56))</f>
        <v>0.448470065766094</v>
      </c>
      <c r="CO146" s="0" t="n">
        <f aca="false">IF($B56=0,0,IF(SIN(CO$12)=0,999999999,(SIN(CO$12)*COS($E56)+SIN($E56)*COS(CO$12))/SIN(CO$12)*$B56))</f>
        <v>0.441362814343582</v>
      </c>
      <c r="CP146" s="0" t="n">
        <f aca="false">IF($B56=0,0,IF(SIN(CP$12)=0,999999999,(SIN(CP$12)*COS($E56)+SIN($E56)*COS(CP$12))/SIN(CP$12)*$B56))</f>
        <v>0.434268554196726</v>
      </c>
      <c r="CQ146" s="0" t="n">
        <f aca="false">IF($B56=0,0,IF(SIN(CQ$12)=0,999999999,(SIN(CQ$12)*COS($E56)+SIN($E56)*COS(CQ$12))/SIN(CQ$12)*$B56))</f>
        <v>0.427182937313071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23.9693838389917</v>
      </c>
      <c r="H147" s="0" t="n">
        <f aca="false">IF($B57=0,0,IF(SIN(H$12)=0,999999999,(SIN(H$12)*COS($E57)+SIN($E57)*COS(H$12))/SIN(H$12)*$B57))</f>
        <v>12.186707807214</v>
      </c>
      <c r="I147" s="0" t="n">
        <f aca="false">IF($B57=0,0,IF(SIN(I$12)=0,999999999,(SIN(I$12)*COS($E57)+SIN($E57)*COS(I$12))/SIN(I$12)*$B57))</f>
        <v>8.25755344016934</v>
      </c>
      <c r="J147" s="0" t="n">
        <f aca="false">IF($B57=0,0,IF(SIN(J$12)=0,999999999,(SIN(J$12)*COS($E57)+SIN($E57)*COS(J$12))/SIN(J$12)*$B57))</f>
        <v>6.29177875982518</v>
      </c>
      <c r="K147" s="0" t="n">
        <f aca="false">IF($B57=0,0,IF(SIN(K$12)=0,999999999,(SIN(K$12)*COS($E57)+SIN($E57)*COS(K$12))/SIN(K$12)*$B57))</f>
        <v>5.11135513642896</v>
      </c>
      <c r="L147" s="0" t="n">
        <f aca="false">IF($B57=0,0,IF(SIN(L$12)=0,999999999,(SIN(L$12)*COS($E57)+SIN($E57)*COS(L$12))/SIN(L$12)*$B57))</f>
        <v>4.32360616434718</v>
      </c>
      <c r="M147" s="0" t="n">
        <f aca="false">IF($B57=0,0,IF(SIN(M$12)=0,999999999,(SIN(M$12)*COS($E57)+SIN($E57)*COS(M$12))/SIN(M$12)*$B57))</f>
        <v>3.76024178703822</v>
      </c>
      <c r="N147" s="0" t="n">
        <f aca="false">IF($B57=0,0,IF(SIN(N$12)=0,999999999,(SIN(N$12)*COS($E57)+SIN($E57)*COS(N$12))/SIN(N$12)*$B57))</f>
        <v>3.33711682816602</v>
      </c>
      <c r="O147" s="0" t="n">
        <f aca="false">IF($B57=0,0,IF(SIN(O$12)=0,999999999,(SIN(O$12)*COS($E57)+SIN($E57)*COS(O$12))/SIN(O$12)*$B57))</f>
        <v>3.00748383518826</v>
      </c>
      <c r="P147" s="0" t="n">
        <f aca="false">IF($B57=0,0,IF(SIN(P$12)=0,999999999,(SIN(P$12)*COS($E57)+SIN($E57)*COS(P$12))/SIN(P$12)*$B57))</f>
        <v>2.74329421668588</v>
      </c>
      <c r="Q147" s="0" t="n">
        <f aca="false">IF($B57=0,0,IF(SIN(Q$12)=0,999999999,(SIN(Q$12)*COS($E57)+SIN($E57)*COS(Q$12))/SIN(Q$12)*$B57))</f>
        <v>2.52669875923354</v>
      </c>
      <c r="R147" s="0" t="n">
        <f aca="false">IF($B57=0,0,IF(SIN(R$12)=0,999999999,(SIN(R$12)*COS($E57)+SIN($E57)*COS(R$12))/SIN(R$12)*$B57))</f>
        <v>2.34579788574441</v>
      </c>
      <c r="S147" s="0" t="n">
        <f aca="false">IF($B57=0,0,IF(SIN(S$12)=0,999999999,(SIN(S$12)*COS($E57)+SIN($E57)*COS(S$12))/SIN(S$12)*$B57))</f>
        <v>2.19235333295545</v>
      </c>
      <c r="T147" s="0" t="n">
        <f aca="false">IF($B57=0,0,IF(SIN(T$12)=0,999999999,(SIN(T$12)*COS($E57)+SIN($E57)*COS(T$12))/SIN(T$12)*$B57))</f>
        <v>2.06048053848165</v>
      </c>
      <c r="U147" s="0" t="n">
        <f aca="false">IF($B57=0,0,IF(SIN(U$12)=0,999999999,(SIN(U$12)*COS($E57)+SIN($E57)*COS(U$12))/SIN(U$12)*$B57))</f>
        <v>1.94586407297231</v>
      </c>
      <c r="V147" s="0" t="n">
        <f aca="false">IF($B57=0,0,IF(SIN(V$12)=0,999999999,(SIN(V$12)*COS($E57)+SIN($E57)*COS(V$12))/SIN(V$12)*$B57))</f>
        <v>1.84526728513575</v>
      </c>
      <c r="W147" s="0" t="n">
        <f aca="false">IF($B57=0,0,IF(SIN(W$12)=0,999999999,(SIN(W$12)*COS($E57)+SIN($E57)*COS(W$12))/SIN(W$12)*$B57))</f>
        <v>1.7562150131557</v>
      </c>
      <c r="X147" s="0" t="n">
        <f aca="false">IF($B57=0,0,IF(SIN(X$12)=0,999999999,(SIN(X$12)*COS($E57)+SIN($E57)*COS(X$12))/SIN(X$12)*$B57))</f>
        <v>1.6767820589011</v>
      </c>
      <c r="Y147" s="0" t="n">
        <f aca="false">IF($B57=0,0,IF(SIN(Y$12)=0,999999999,(SIN(Y$12)*COS($E57)+SIN($E57)*COS(Y$12))/SIN(Y$12)*$B57))</f>
        <v>1.60544845968805</v>
      </c>
      <c r="Z147" s="0" t="n">
        <f aca="false">IF($B57=0,0,IF(SIN(Z$12)=0,999999999,(SIN(Z$12)*COS($E57)+SIN($E57)*COS(Z$12))/SIN(Z$12)*$B57))</f>
        <v>1.54099817844899</v>
      </c>
      <c r="AA147" s="0" t="n">
        <f aca="false">IF($B57=0,0,IF(SIN(AA$12)=0,999999999,(SIN(AA$12)*COS($E57)+SIN($E57)*COS(AA$12))/SIN(AA$12)*$B57))</f>
        <v>1.48244673950511</v>
      </c>
      <c r="AB147" s="0" t="n">
        <f aca="false">IF($B57=0,0,IF(SIN(AB$12)=0,999999999,(SIN(AB$12)*COS($E57)+SIN($E57)*COS(AB$12))/SIN(AB$12)*$B57))</f>
        <v>1.42898859997558</v>
      </c>
      <c r="AC147" s="0" t="n">
        <f aca="false">IF($B57=0,0,IF(SIN(AC$12)=0,999999999,(SIN(AC$12)*COS($E57)+SIN($E57)*COS(AC$12))/SIN(AC$12)*$B57))</f>
        <v>1.37995825032369</v>
      </c>
      <c r="AD147" s="0" t="n">
        <f aca="false">IF($B57=0,0,IF(SIN(AD$12)=0,999999999,(SIN(AD$12)*COS($E57)+SIN($E57)*COS(AD$12))/SIN(AD$12)*$B57))</f>
        <v>1.33480103970655</v>
      </c>
      <c r="AE147" s="0" t="n">
        <f aca="false">IF($B57=0,0,IF(SIN(AE$12)=0,999999999,(SIN(AE$12)*COS($E57)+SIN($E57)*COS(AE$12))/SIN(AE$12)*$B57))</f>
        <v>1.29305100318141</v>
      </c>
      <c r="AF147" s="0" t="n">
        <f aca="false">IF($B57=0,0,IF(SIN(AF$12)=0,999999999,(SIN(AF$12)*COS($E57)+SIN($E57)*COS(AF$12))/SIN(AF$12)*$B57))</f>
        <v>1.25431380565163</v>
      </c>
      <c r="AG147" s="0" t="n">
        <f aca="false">IF($B57=0,0,IF(SIN(AG$12)=0,999999999,(SIN(AG$12)*COS($E57)+SIN($E57)*COS(AG$12))/SIN(AG$12)*$B57))</f>
        <v>1.21825347598804</v>
      </c>
      <c r="AH147" s="0" t="n">
        <f aca="false">IF($B57=0,0,IF(SIN(AH$12)=0,999999999,(SIN(AH$12)*COS($E57)+SIN($E57)*COS(AH$12))/SIN(AH$12)*$B57))</f>
        <v>1.18458198378005</v>
      </c>
      <c r="AI147" s="0" t="n">
        <f aca="false">IF($B57=0,0,IF(SIN(AI$12)=0,999999999,(SIN(AI$12)*COS($E57)+SIN($E57)*COS(AI$12))/SIN(AI$12)*$B57))</f>
        <v>1.15305097256226</v>
      </c>
      <c r="AJ147" s="0" t="n">
        <f aca="false">IF($B57=0,0,IF(SIN(AJ$12)=0,999999999,(SIN(AJ$12)*COS($E57)+SIN($E57)*COS(AJ$12))/SIN(AJ$12)*$B57))</f>
        <v>1.12344514633698</v>
      </c>
      <c r="AK147" s="0" t="n">
        <f aca="false">IF($B57=0,0,IF(SIN(AK$12)=0,999999999,(SIN(AK$12)*COS($E57)+SIN($E57)*COS(AK$12))/SIN(AK$12)*$B57))</f>
        <v>1.09557693606562</v>
      </c>
      <c r="AL147" s="0" t="n">
        <f aca="false">IF($B57=0,0,IF(SIN(AL$12)=0,999999999,(SIN(AL$12)*COS($E57)+SIN($E57)*COS(AL$12))/SIN(AL$12)*$B57))</f>
        <v>1.06928216613336</v>
      </c>
      <c r="AM147" s="0" t="n">
        <f aca="false">IF($B57=0,0,IF(SIN(AM$12)=0,999999999,(SIN(AM$12)*COS($E57)+SIN($E57)*COS(AM$12))/SIN(AM$12)*$B57))</f>
        <v>1.04441650866953</v>
      </c>
      <c r="AN147" s="0" t="n">
        <f aca="false">IF($B57=0,0,IF(SIN(AN$12)=0,999999999,(SIN(AN$12)*COS($E57)+SIN($E57)*COS(AN$12))/SIN(AN$12)*$B57))</f>
        <v>1.0208525635155</v>
      </c>
      <c r="AO147" s="0" t="n">
        <f aca="false">IF($B57=0,0,IF(SIN(AO$12)=0,999999999,(SIN(AO$12)*COS($E57)+SIN($E57)*COS(AO$12))/SIN(AO$12)*$B57))</f>
        <v>0.998477438708277</v>
      </c>
      <c r="AP147" s="0" t="n">
        <f aca="false">IF($B57=0,0,IF(SIN(AP$12)=0,999999999,(SIN(AP$12)*COS($E57)+SIN($E57)*COS(AP$12))/SIN(AP$12)*$B57))</f>
        <v>0.977190734154747</v>
      </c>
      <c r="AQ147" s="0" t="n">
        <f aca="false">IF($B57=0,0,IF(SIN(AQ$12)=0,999999999,(SIN(AQ$12)*COS($E57)+SIN($E57)*COS(AQ$12))/SIN(AQ$12)*$B57))</f>
        <v>0.956902852214674</v>
      </c>
      <c r="AR147" s="0" t="n">
        <f aca="false">IF($B57=0,0,IF(SIN(AR$12)=0,999999999,(SIN(AR$12)*COS($E57)+SIN($E57)*COS(AR$12))/SIN(AR$12)*$B57))</f>
        <v>0.937533574969711</v>
      </c>
      <c r="AS147" s="0" t="n">
        <f aca="false">IF($B57=0,0,IF(SIN(AS$12)=0,999999999,(SIN(AS$12)*COS($E57)+SIN($E57)*COS(AS$12))/SIN(AS$12)*$B57))</f>
        <v>0.919010860308948</v>
      </c>
      <c r="AT147" s="0" t="n">
        <f aca="false">IF($B57=0,0,IF(SIN(AT$12)=0,999999999,(SIN(AT$12)*COS($E57)+SIN($E57)*COS(AT$12))/SIN(AT$12)*$B57))</f>
        <v>0.901269818535224</v>
      </c>
      <c r="AU147" s="0" t="n">
        <f aca="false">IF($B57=0,0,IF(SIN(AU$12)=0,999999999,(SIN(AU$12)*COS($E57)+SIN($E57)*COS(AU$12))/SIN(AU$12)*$B57))</f>
        <v>0.884251838668608</v>
      </c>
      <c r="AV147" s="0" t="n">
        <f aca="false">IF($B57=0,0,IF(SIN(AV$12)=0,999999999,(SIN(AV$12)*COS($E57)+SIN($E57)*COS(AV$12))/SIN(AV$12)*$B57))</f>
        <v>0.867903839494454</v>
      </c>
      <c r="AW147" s="0" t="n">
        <f aca="false">IF($B57=0,0,IF(SIN(AW$12)=0,999999999,(SIN(AW$12)*COS($E57)+SIN($E57)*COS(AW$12))/SIN(AW$12)*$B57))</f>
        <v>0.852177625045566</v>
      </c>
      <c r="AX147" s="0" t="n">
        <f aca="false">IF($B57=0,0,IF(SIN(AX$12)=0,999999999,(SIN(AX$12)*COS($E57)+SIN($E57)*COS(AX$12))/SIN(AX$12)*$B57))</f>
        <v>0.837029327900653</v>
      </c>
      <c r="AY147" s="0" t="n">
        <f aca="false">IF($B57=0,0,IF(SIN(AY$12)=0,999999999,(SIN(AY$12)*COS($E57)+SIN($E57)*COS(AY$12))/SIN(AY$12)*$B57))</f>
        <v>0.822418926635325</v>
      </c>
      <c r="AZ147" s="0" t="n">
        <f aca="false">IF($B57=0,0,IF(SIN(AZ$12)=0,999999999,(SIN(AZ$12)*COS($E57)+SIN($E57)*COS(AZ$12))/SIN(AZ$12)*$B57))</f>
        <v>0.80830982613797</v>
      </c>
      <c r="BA147" s="0" t="n">
        <f aca="false">IF($B57=0,0,IF(SIN(BA$12)=0,999999999,(SIN(BA$12)*COS($E57)+SIN($E57)*COS(BA$12))/SIN(BA$12)*$B57))</f>
        <v>0.794668491423954</v>
      </c>
      <c r="BB147" s="0" t="n">
        <f aca="false">IF($B57=0,0,IF(SIN(BB$12)=0,999999999,(SIN(BB$12)*COS($E57)+SIN($E57)*COS(BB$12))/SIN(BB$12)*$B57))</f>
        <v>0.78146412714243</v>
      </c>
      <c r="BC147" s="0" t="n">
        <f aca="false">IF($B57=0,0,IF(SIN(BC$12)=0,999999999,(SIN(BC$12)*COS($E57)+SIN($E57)*COS(BC$12))/SIN(BC$12)*$B57))</f>
        <v>0.768668396244234</v>
      </c>
      <c r="BD147" s="0" t="n">
        <f aca="false">IF($B57=0,0,IF(SIN(BD$12)=0,999999999,(SIN(BD$12)*COS($E57)+SIN($E57)*COS(BD$12))/SIN(BD$12)*$B57))</f>
        <v>0.75625517232412</v>
      </c>
      <c r="BE147" s="0" t="n">
        <f aca="false">IF($B57=0,0,IF(SIN(BE$12)=0,999999999,(SIN(BE$12)*COS($E57)+SIN($E57)*COS(BE$12))/SIN(BE$12)*$B57))</f>
        <v>0.744200321010994</v>
      </c>
      <c r="BF147" s="0" t="n">
        <f aca="false">IF($B57=0,0,IF(SIN(BF$12)=0,999999999,(SIN(BF$12)*COS($E57)+SIN($E57)*COS(BF$12))/SIN(BF$12)*$B57))</f>
        <v>0.732481506491293</v>
      </c>
      <c r="BG147" s="0" t="n">
        <f aca="false">IF($B57=0,0,IF(SIN(BG$12)=0,999999999,(SIN(BG$12)*COS($E57)+SIN($E57)*COS(BG$12))/SIN(BG$12)*$B57))</f>
        <v>0.721078019841283</v>
      </c>
      <c r="BH147" s="0" t="n">
        <f aca="false">IF($B57=0,0,IF(SIN(BH$12)=0,999999999,(SIN(BH$12)*COS($E57)+SIN($E57)*COS(BH$12))/SIN(BH$12)*$B57))</f>
        <v>0.709970626336205</v>
      </c>
      <c r="BI147" s="0" t="n">
        <f aca="false">IF($B57=0,0,IF(SIN(BI$12)=0,999999999,(SIN(BI$12)*COS($E57)+SIN($E57)*COS(BI$12))/SIN(BI$12)*$B57))</f>
        <v>0.699141429315859</v>
      </c>
      <c r="BJ147" s="0" t="n">
        <f aca="false">IF($B57=0,0,IF(SIN(BJ$12)=0,999999999,(SIN(BJ$12)*COS($E57)+SIN($E57)*COS(BJ$12))/SIN(BJ$12)*$B57))</f>
        <v>0.688573748531629</v>
      </c>
      <c r="BK147" s="0" t="n">
        <f aca="false">IF($B57=0,0,IF(SIN(BK$12)=0,999999999,(SIN(BK$12)*COS($E57)+SIN($E57)*COS(BK$12))/SIN(BK$12)*$B57))</f>
        <v>0.678252011190826</v>
      </c>
      <c r="BL147" s="0" t="n">
        <f aca="false">IF($B57=0,0,IF(SIN(BL$12)=0,999999999,(SIN(BL$12)*COS($E57)+SIN($E57)*COS(BL$12))/SIN(BL$12)*$B57))</f>
        <v>0.668161654159952</v>
      </c>
      <c r="BM147" s="0" t="n">
        <f aca="false">IF($B57=0,0,IF(SIN(BM$12)=0,999999999,(SIN(BM$12)*COS($E57)+SIN($E57)*COS(BM$12))/SIN(BM$12)*$B57))</f>
        <v>0.658289035996704</v>
      </c>
      <c r="BN147" s="0" t="n">
        <f aca="false">IF($B57=0,0,IF(SIN(BN$12)=0,999999999,(SIN(BN$12)*COS($E57)+SIN($E57)*COS(BN$12))/SIN(BN$12)*$B57))</f>
        <v>0.648621357657436</v>
      </c>
      <c r="BO147" s="0" t="n">
        <f aca="false">IF($B57=0,0,IF(SIN(BO$12)=0,999999999,(SIN(BO$12)*COS($E57)+SIN($E57)*COS(BO$12))/SIN(BO$12)*$B57))</f>
        <v>0.639146590877678</v>
      </c>
      <c r="BP147" s="0" t="n">
        <f aca="false">IF($B57=0,0,IF(SIN(BP$12)=0,999999999,(SIN(BP$12)*COS($E57)+SIN($E57)*COS(BP$12))/SIN(BP$12)*$B57))</f>
        <v>0.629853413352119</v>
      </c>
      <c r="BQ147" s="0" t="n">
        <f aca="false">IF($B57=0,0,IF(SIN(BQ$12)=0,999999999,(SIN(BQ$12)*COS($E57)+SIN($E57)*COS(BQ$12))/SIN(BQ$12)*$B57))</f>
        <v>0.620731149950957</v>
      </c>
      <c r="BR147" s="0" t="n">
        <f aca="false">IF($B57=0,0,IF(SIN(BR$12)=0,999999999,(SIN(BR$12)*COS($E57)+SIN($E57)*COS(BR$12))/SIN(BR$12)*$B57))</f>
        <v>0.611769719304365</v>
      </c>
      <c r="BS147" s="0" t="n">
        <f aca="false">IF($B57=0,0,IF(SIN(BS$12)=0,999999999,(SIN(BS$12)*COS($E57)+SIN($E57)*COS(BS$12))/SIN(BS$12)*$B57))</f>
        <v>0.602959585168495</v>
      </c>
      <c r="BT147" s="0" t="n">
        <f aca="false">IF($B57=0,0,IF(SIN(BT$12)=0,999999999,(SIN(BT$12)*COS($E57)+SIN($E57)*COS(BT$12))/SIN(BT$12)*$B57))</f>
        <v>0.594291712057014</v>
      </c>
      <c r="BU147" s="0" t="n">
        <f aca="false">IF($B57=0,0,IF(SIN(BU$12)=0,999999999,(SIN(BU$12)*COS($E57)+SIN($E57)*COS(BU$12))/SIN(BU$12)*$B57))</f>
        <v>0.585757524683078</v>
      </c>
      <c r="BV147" s="0" t="n">
        <f aca="false">IF($B57=0,0,IF(SIN(BV$12)=0,999999999,(SIN(BV$12)*COS($E57)+SIN($E57)*COS(BV$12))/SIN(BV$12)*$B57))</f>
        <v>0.577348870809598</v>
      </c>
      <c r="BW147" s="0" t="n">
        <f aca="false">IF($B57=0,0,IF(SIN(BW$12)=0,999999999,(SIN(BW$12)*COS($E57)+SIN($E57)*COS(BW$12))/SIN(BW$12)*$B57))</f>
        <v>0.569057987151528</v>
      </c>
      <c r="BX147" s="0" t="n">
        <f aca="false">IF($B57=0,0,IF(SIN(BX$12)=0,999999999,(SIN(BX$12)*COS($E57)+SIN($E57)*COS(BX$12))/SIN(BX$12)*$B57))</f>
        <v>0.560877468013871</v>
      </c>
      <c r="BY147" s="0" t="n">
        <f aca="false">IF($B57=0,0,IF(SIN(BY$12)=0,999999999,(SIN(BY$12)*COS($E57)+SIN($E57)*COS(BY$12))/SIN(BY$12)*$B57))</f>
        <v>0.552800236383957</v>
      </c>
      <c r="BZ147" s="0" t="n">
        <f aca="false">IF($B57=0,0,IF(SIN(BZ$12)=0,999999999,(SIN(BZ$12)*COS($E57)+SIN($E57)*COS(BZ$12))/SIN(BZ$12)*$B57))</f>
        <v>0.544819517226934</v>
      </c>
      <c r="CA147" s="0" t="n">
        <f aca="false">IF($B57=0,0,IF(SIN(CA$12)=0,999999999,(SIN(CA$12)*COS($E57)+SIN($E57)*COS(CA$12))/SIN(CA$12)*$B57))</f>
        <v>0.536928812760021</v>
      </c>
      <c r="CB147" s="0" t="n">
        <f aca="false">IF($B57=0,0,IF(SIN(CB$12)=0,999999999,(SIN(CB$12)*COS($E57)+SIN($E57)*COS(CB$12))/SIN(CB$12)*$B57))</f>
        <v>0.529121879504358</v>
      </c>
      <c r="CC147" s="0" t="n">
        <f aca="false">IF($B57=0,0,IF(SIN(CC$12)=0,999999999,(SIN(CC$12)*COS($E57)+SIN($E57)*COS(CC$12))/SIN(CC$12)*$B57))</f>
        <v>0.521392706933665</v>
      </c>
      <c r="CD147" s="0" t="n">
        <f aca="false">IF($B57=0,0,IF(SIN(CD$12)=0,999999999,(SIN(CD$12)*COS($E57)+SIN($E57)*COS(CD$12))/SIN(CD$12)*$B57))</f>
        <v>0.513735497556872</v>
      </c>
      <c r="CE147" s="0" t="n">
        <f aca="false">IF($B57=0,0,IF(SIN(CE$12)=0,999999999,(SIN(CE$12)*COS($E57)+SIN($E57)*COS(CE$12))/SIN(CE$12)*$B57))</f>
        <v>0.506144648287525</v>
      </c>
      <c r="CF147" s="0" t="n">
        <f aca="false">IF($B57=0,0,IF(SIN(CF$12)=0,999999999,(SIN(CF$12)*COS($E57)+SIN($E57)*COS(CF$12))/SIN(CF$12)*$B57))</f>
        <v>0.49861473296664</v>
      </c>
      <c r="CG147" s="0" t="n">
        <f aca="false">IF($B57=0,0,IF(SIN(CG$12)=0,999999999,(SIN(CG$12)*COS($E57)+SIN($E57)*COS(CG$12))/SIN(CG$12)*$B57))</f>
        <v>0.491140485917705</v>
      </c>
      <c r="CH147" s="0" t="n">
        <f aca="false">IF($B57=0,0,IF(SIN(CH$12)=0,999999999,(SIN(CH$12)*COS($E57)+SIN($E57)*COS(CH$12))/SIN(CH$12)*$B57))</f>
        <v>0.483716786423214</v>
      </c>
      <c r="CI147" s="0" t="n">
        <f aca="false">IF($B57=0,0,IF(SIN(CI$12)=0,999999999,(SIN(CI$12)*COS($E57)+SIN($E57)*COS(CI$12))/SIN(CI$12)*$B57))</f>
        <v>0.476338644021383</v>
      </c>
      <c r="CJ147" s="0" t="n">
        <f aca="false">IF($B57=0,0,IF(SIN(CJ$12)=0,999999999,(SIN(CJ$12)*COS($E57)+SIN($E57)*COS(CJ$12))/SIN(CJ$12)*$B57))</f>
        <v>0.469001184529849</v>
      </c>
      <c r="CK147" s="0" t="n">
        <f aca="false">IF($B57=0,0,IF(SIN(CK$12)=0,999999999,(SIN(CK$12)*COS($E57)+SIN($E57)*COS(CK$12))/SIN(CK$12)*$B57))</f>
        <v>0.461699636710241</v>
      </c>
      <c r="CL147" s="0" t="n">
        <f aca="false">IF($B57=0,0,IF(SIN(CL$12)=0,999999999,(SIN(CL$12)*COS($E57)+SIN($E57)*COS(CL$12))/SIN(CL$12)*$B57))</f>
        <v>0.454429319493675</v>
      </c>
      <c r="CM147" s="0" t="n">
        <f aca="false">IF($B57=0,0,IF(SIN(CM$12)=0,999999999,(SIN(CM$12)*COS($E57)+SIN($E57)*COS(CM$12))/SIN(CM$12)*$B57))</f>
        <v>0.447185629692537</v>
      </c>
      <c r="CN147" s="0" t="n">
        <f aca="false">IF($B57=0,0,IF(SIN(CN$12)=0,999999999,(SIN(CN$12)*COS($E57)+SIN($E57)*COS(CN$12))/SIN(CN$12)*$B57))</f>
        <v>0.439964030128469</v>
      </c>
      <c r="CO147" s="0" t="n">
        <f aca="false">IF($B57=0,0,IF(SIN(CO$12)=0,999999999,(SIN(CO$12)*COS($E57)+SIN($E57)*COS(CO$12))/SIN(CO$12)*$B57))</f>
        <v>0.432760038110312</v>
      </c>
      <c r="CP147" s="0" t="n">
        <f aca="false">IF($B57=0,0,IF(SIN(CP$12)=0,999999999,(SIN(CP$12)*COS($E57)+SIN($E57)*COS(CP$12))/SIN(CP$12)*$B57))</f>
        <v>0.425569214199004</v>
      </c>
      <c r="CQ147" s="0" t="n">
        <f aca="false">IF($B57=0,0,IF(SIN(CQ$12)=0,999999999,(SIN(CQ$12)*COS($E57)+SIN($E57)*COS(CQ$12))/SIN(CQ$12)*$B57))</f>
        <v>0.41838715119897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24.2661127623684</v>
      </c>
      <c r="H148" s="0" t="n">
        <f aca="false">IF($B58=0,0,IF(SIN(H$12)=0,999999999,(SIN(H$12)*COS($E58)+SIN($E58)*COS(H$12))/SIN(H$12)*$B58))</f>
        <v>12.3305474912208</v>
      </c>
      <c r="I148" s="0" t="n">
        <f aca="false">IF($B58=0,0,IF(SIN(I$12)=0,999999999,(SIN(I$12)*COS($E58)+SIN($E58)*COS(I$12))/SIN(I$12)*$B58))</f>
        <v>8.35040933908992</v>
      </c>
      <c r="J148" s="0" t="n">
        <f aca="false">IF($B58=0,0,IF(SIN(J$12)=0,999999999,(SIN(J$12)*COS($E58)+SIN($E58)*COS(J$12))/SIN(J$12)*$B58))</f>
        <v>6.35912722776489</v>
      </c>
      <c r="K148" s="0" t="n">
        <f aca="false">IF($B58=0,0,IF(SIN(K$12)=0,999999999,(SIN(K$12)*COS($E58)+SIN($E58)*COS(K$12))/SIN(K$12)*$B58))</f>
        <v>5.16338670441924</v>
      </c>
      <c r="L148" s="0" t="n">
        <f aca="false">IF($B58=0,0,IF(SIN(L$12)=0,999999999,(SIN(L$12)*COS($E58)+SIN($E58)*COS(L$12))/SIN(L$12)*$B58))</f>
        <v>4.36541608652192</v>
      </c>
      <c r="M148" s="0" t="n">
        <f aca="false">IF($B58=0,0,IF(SIN(M$12)=0,999999999,(SIN(M$12)*COS($E58)+SIN($E58)*COS(M$12))/SIN(M$12)*$B58))</f>
        <v>3.79474162524709</v>
      </c>
      <c r="N148" s="0" t="n">
        <f aca="false">IF($B58=0,0,IF(SIN(N$12)=0,999999999,(SIN(N$12)*COS($E58)+SIN($E58)*COS(N$12))/SIN(N$12)*$B58))</f>
        <v>3.36612629619532</v>
      </c>
      <c r="O148" s="0" t="n">
        <f aca="false">IF($B58=0,0,IF(SIN(O$12)=0,999999999,(SIN(O$12)*COS($E58)+SIN($E58)*COS(O$12))/SIN(O$12)*$B58))</f>
        <v>3.03221606284945</v>
      </c>
      <c r="P148" s="0" t="n">
        <f aca="false">IF($B58=0,0,IF(SIN(P$12)=0,999999999,(SIN(P$12)*COS($E58)+SIN($E58)*COS(P$12))/SIN(P$12)*$B58))</f>
        <v>2.76459838184977</v>
      </c>
      <c r="Q148" s="0" t="n">
        <f aca="false">IF($B58=0,0,IF(SIN(Q$12)=0,999999999,(SIN(Q$12)*COS($E58)+SIN($E58)*COS(Q$12))/SIN(Q$12)*$B58))</f>
        <v>2.54519243256591</v>
      </c>
      <c r="R148" s="0" t="n">
        <f aca="false">IF($B58=0,0,IF(SIN(R$12)=0,999999999,(SIN(R$12)*COS($E58)+SIN($E58)*COS(R$12))/SIN(R$12)*$B58))</f>
        <v>2.36194423179098</v>
      </c>
      <c r="S148" s="0" t="n">
        <f aca="false">IF($B58=0,0,IF(SIN(S$12)=0,999999999,(SIN(S$12)*COS($E58)+SIN($E58)*COS(S$12))/SIN(S$12)*$B58))</f>
        <v>2.20650861849097</v>
      </c>
      <c r="T148" s="0" t="n">
        <f aca="false">IF($B58=0,0,IF(SIN(T$12)=0,999999999,(SIN(T$12)*COS($E58)+SIN($E58)*COS(T$12))/SIN(T$12)*$B58))</f>
        <v>2.07292467358018</v>
      </c>
      <c r="U148" s="0" t="n">
        <f aca="false">IF($B58=0,0,IF(SIN(U$12)=0,999999999,(SIN(U$12)*COS($E58)+SIN($E58)*COS(U$12))/SIN(U$12)*$B58))</f>
        <v>1.95682097170927</v>
      </c>
      <c r="V148" s="0" t="n">
        <f aca="false">IF($B58=0,0,IF(SIN(V$12)=0,999999999,(SIN(V$12)*COS($E58)+SIN($E58)*COS(V$12))/SIN(V$12)*$B58))</f>
        <v>1.8549188635589</v>
      </c>
      <c r="W148" s="0" t="n">
        <f aca="false">IF($B58=0,0,IF(SIN(W$12)=0,999999999,(SIN(W$12)*COS($E58)+SIN($E58)*COS(W$12))/SIN(W$12)*$B58))</f>
        <v>1.76471107019385</v>
      </c>
      <c r="X148" s="0" t="n">
        <f aca="false">IF($B58=0,0,IF(SIN(X$12)=0,999999999,(SIN(X$12)*COS($E58)+SIN($E58)*COS(X$12))/SIN(X$12)*$B58))</f>
        <v>1.68424741256388</v>
      </c>
      <c r="Y148" s="0" t="n">
        <f aca="false">IF($B58=0,0,IF(SIN(Y$12)=0,999999999,(SIN(Y$12)*COS($E58)+SIN($E58)*COS(Y$12))/SIN(Y$12)*$B58))</f>
        <v>1.61198820530596</v>
      </c>
      <c r="Z148" s="0" t="n">
        <f aca="false">IF($B58=0,0,IF(SIN(Z$12)=0,999999999,(SIN(Z$12)*COS($E58)+SIN($E58)*COS(Z$12))/SIN(Z$12)*$B58))</f>
        <v>1.54670163234087</v>
      </c>
      <c r="AA148" s="0" t="n">
        <f aca="false">IF($B58=0,0,IF(SIN(AA$12)=0,999999999,(SIN(AA$12)*COS($E58)+SIN($E58)*COS(AA$12))/SIN(AA$12)*$B58))</f>
        <v>1.48739044366441</v>
      </c>
      <c r="AB148" s="0" t="n">
        <f aca="false">IF($B58=0,0,IF(SIN(AB$12)=0,999999999,(SIN(AB$12)*COS($E58)+SIN($E58)*COS(AB$12))/SIN(AB$12)*$B58))</f>
        <v>1.43323864386036</v>
      </c>
      <c r="AC148" s="0" t="n">
        <f aca="false">IF($B58=0,0,IF(SIN(AC$12)=0,999999999,(SIN(AC$12)*COS($E58)+SIN($E58)*COS(AC$12))/SIN(AC$12)*$B58))</f>
        <v>1.38357208789642</v>
      </c>
      <c r="AD148" s="0" t="n">
        <f aca="false">IF($B58=0,0,IF(SIN(AD$12)=0,999999999,(SIN(AD$12)*COS($E58)+SIN($E58)*COS(AD$12))/SIN(AD$12)*$B58))</f>
        <v>1.3378289279105</v>
      </c>
      <c r="AE148" s="0" t="n">
        <f aca="false">IF($B58=0,0,IF(SIN(AE$12)=0,999999999,(SIN(AE$12)*COS($E58)+SIN($E58)*COS(AE$12))/SIN(AE$12)*$B58))</f>
        <v>1.2955371527081</v>
      </c>
      <c r="AF148" s="0" t="n">
        <f aca="false">IF($B58=0,0,IF(SIN(AF$12)=0,999999999,(SIN(AF$12)*COS($E58)+SIN($E58)*COS(AF$12))/SIN(AF$12)*$B58))</f>
        <v>1.2562973103929</v>
      </c>
      <c r="AG148" s="0" t="n">
        <f aca="false">IF($B58=0,0,IF(SIN(AG$12)=0,999999999,(SIN(AG$12)*COS($E58)+SIN($E58)*COS(AG$12))/SIN(AG$12)*$B58))</f>
        <v>1.2197690703532</v>
      </c>
      <c r="AH148" s="0" t="n">
        <f aca="false">IF($B58=0,0,IF(SIN(AH$12)=0,999999999,(SIN(AH$12)*COS($E58)+SIN($E58)*COS(AH$12))/SIN(AH$12)*$B58))</f>
        <v>1.18566066476337</v>
      </c>
      <c r="AI148" s="0" t="n">
        <f aca="false">IF($B58=0,0,IF(SIN(AI$12)=0,999999999,(SIN(AI$12)*COS($E58)+SIN($E58)*COS(AI$12))/SIN(AI$12)*$B58))</f>
        <v>1.1537205145428</v>
      </c>
      <c r="AJ148" s="0" t="n">
        <f aca="false">IF($B58=0,0,IF(SIN(AJ$12)=0,999999999,(SIN(AJ$12)*COS($E58)+SIN($E58)*COS(AJ$12))/SIN(AJ$12)*$B58))</f>
        <v>1.12373053006347</v>
      </c>
      <c r="AK148" s="0" t="n">
        <f aca="false">IF($B58=0,0,IF(SIN(AK$12)=0,999999999,(SIN(AK$12)*COS($E58)+SIN($E58)*COS(AK$12))/SIN(AK$12)*$B58))</f>
        <v>1.09550070843493</v>
      </c>
      <c r="AL148" s="0" t="n">
        <f aca="false">IF($B58=0,0,IF(SIN(AL$12)=0,999999999,(SIN(AL$12)*COS($E58)+SIN($E58)*COS(AL$12))/SIN(AL$12)*$B58))</f>
        <v>1.06886474373813</v>
      </c>
      <c r="AM148" s="0" t="n">
        <f aca="false">IF($B58=0,0,IF(SIN(AM$12)=0,999999999,(SIN(AM$12)*COS($E58)+SIN($E58)*COS(AM$12))/SIN(AM$12)*$B58))</f>
        <v>1.0436764353378</v>
      </c>
      <c r="AN148" s="0" t="n">
        <f aca="false">IF($B58=0,0,IF(SIN(AN$12)=0,999999999,(SIN(AN$12)*COS($E58)+SIN($E58)*COS(AN$12))/SIN(AN$12)*$B58))</f>
        <v>1.01980672996076</v>
      </c>
      <c r="AO148" s="0" t="n">
        <f aca="false">IF($B58=0,0,IF(SIN(AO$12)=0,999999999,(SIN(AO$12)*COS($E58)+SIN($E58)*COS(AO$12))/SIN(AO$12)*$B58))</f>
        <v>0.99714127078439</v>
      </c>
      <c r="AP148" s="0" t="n">
        <f aca="false">IF($B58=0,0,IF(SIN(AP$12)=0,999999999,(SIN(AP$12)*COS($E58)+SIN($E58)*COS(AP$12))/SIN(AP$12)*$B58))</f>
        <v>0.975578354947524</v>
      </c>
      <c r="AQ148" s="0" t="n">
        <f aca="false">IF($B58=0,0,IF(SIN(AQ$12)=0,999999999,(SIN(AQ$12)*COS($E58)+SIN($E58)*COS(AQ$12))/SIN(AQ$12)*$B58))</f>
        <v>0.955027222211971</v>
      </c>
      <c r="AR148" s="0" t="n">
        <f aca="false">IF($B58=0,0,IF(SIN(AR$12)=0,999999999,(SIN(AR$12)*COS($E58)+SIN($E58)*COS(AR$12))/SIN(AR$12)*$B58))</f>
        <v>0.9354066137705</v>
      </c>
      <c r="AS148" s="0" t="n">
        <f aca="false">IF($B58=0,0,IF(SIN(AS$12)=0,999999999,(SIN(AS$12)*COS($E58)+SIN($E58)*COS(AS$12))/SIN(AS$12)*$B58))</f>
        <v>0.916643552710676</v>
      </c>
      <c r="AT148" s="0" t="n">
        <f aca="false">IF($B58=0,0,IF(SIN(AT$12)=0,999999999,(SIN(AT$12)*COS($E58)+SIN($E58)*COS(AT$12))/SIN(AT$12)*$B58))</f>
        <v>0.898672307341851</v>
      </c>
      <c r="AU148" s="0" t="n">
        <f aca="false">IF($B58=0,0,IF(SIN(AU$12)=0,999999999,(SIN(AU$12)*COS($E58)+SIN($E58)*COS(AU$12))/SIN(AU$12)*$B58))</f>
        <v>0.881433506161775</v>
      </c>
      <c r="AV148" s="0" t="n">
        <f aca="false">IF($B58=0,0,IF(SIN(AV$12)=0,999999999,(SIN(AV$12)*COS($E58)+SIN($E58)*COS(AV$12))/SIN(AV$12)*$B58))</f>
        <v>0.864873379186414</v>
      </c>
      <c r="AW148" s="0" t="n">
        <f aca="false">IF($B58=0,0,IF(SIN(AW$12)=0,999999999,(SIN(AW$12)*COS($E58)+SIN($E58)*COS(AW$12))/SIN(AW$12)*$B58))</f>
        <v>0.848943105069011</v>
      </c>
      <c r="AX148" s="0" t="n">
        <f aca="false">IF($B58=0,0,IF(SIN(AX$12)=0,999999999,(SIN(AX$12)*COS($E58)+SIN($E58)*COS(AX$12))/SIN(AX$12)*$B58))</f>
        <v>0.833598247174911</v>
      </c>
      <c r="AY148" s="0" t="n">
        <f aca="false">IF($B58=0,0,IF(SIN(AY$12)=0,999999999,(SIN(AY$12)*COS($E58)+SIN($E58)*COS(AY$12))/SIN(AY$12)*$B58))</f>
        <v>0.818798264771111</v>
      </c>
      <c r="AZ148" s="0" t="n">
        <f aca="false">IF($B58=0,0,IF(SIN(AZ$12)=0,999999999,(SIN(AZ$12)*COS($E58)+SIN($E58)*COS(AZ$12))/SIN(AZ$12)*$B58))</f>
        <v>0.80450608789642</v>
      </c>
      <c r="BA148" s="0" t="n">
        <f aca="false">IF($B58=0,0,IF(SIN(BA$12)=0,999999999,(SIN(BA$12)*COS($E58)+SIN($E58)*COS(BA$12))/SIN(BA$12)*$B58))</f>
        <v>0.790687746424109</v>
      </c>
      <c r="BB148" s="0" t="n">
        <f aca="false">IF($B58=0,0,IF(SIN(BB$12)=0,999999999,(SIN(BB$12)*COS($E58)+SIN($E58)*COS(BB$12))/SIN(BB$12)*$B58))</f>
        <v>0.777312045410087</v>
      </c>
      <c r="BC148" s="0" t="n">
        <f aca="false">IF($B58=0,0,IF(SIN(BC$12)=0,999999999,(SIN(BC$12)*COS($E58)+SIN($E58)*COS(BC$12))/SIN(BC$12)*$B58))</f>
        <v>0.764350280110289</v>
      </c>
      <c r="BD148" s="0" t="n">
        <f aca="false">IF($B58=0,0,IF(SIN(BD$12)=0,999999999,(SIN(BD$12)*COS($E58)+SIN($E58)*COS(BD$12))/SIN(BD$12)*$B58))</f>
        <v>0.751775985109365</v>
      </c>
      <c r="BE148" s="0" t="n">
        <f aca="false">IF($B58=0,0,IF(SIN(BE$12)=0,999999999,(SIN(BE$12)*COS($E58)+SIN($E58)*COS(BE$12))/SIN(BE$12)*$B58))</f>
        <v>0.739564712874284</v>
      </c>
      <c r="BF148" s="0" t="n">
        <f aca="false">IF($B58=0,0,IF(SIN(BF$12)=0,999999999,(SIN(BF$12)*COS($E58)+SIN($E58)*COS(BF$12))/SIN(BF$12)*$B58))</f>
        <v>0.727693837767209</v>
      </c>
      <c r="BG148" s="0" t="n">
        <f aca="false">IF($B58=0,0,IF(SIN(BG$12)=0,999999999,(SIN(BG$12)*COS($E58)+SIN($E58)*COS(BG$12))/SIN(BG$12)*$B58))</f>
        <v>0.71614238215027</v>
      </c>
      <c r="BH148" s="0" t="n">
        <f aca="false">IF($B58=0,0,IF(SIN(BH$12)=0,999999999,(SIN(BH$12)*COS($E58)+SIN($E58)*COS(BH$12))/SIN(BH$12)*$B58))</f>
        <v>0.704890861713432</v>
      </c>
      <c r="BI148" s="0" t="n">
        <f aca="false">IF($B58=0,0,IF(SIN(BI$12)=0,999999999,(SIN(BI$12)*COS($E58)+SIN($E58)*COS(BI$12))/SIN(BI$12)*$B58))</f>
        <v>0.693921147573634</v>
      </c>
      <c r="BJ148" s="0" t="n">
        <f aca="false">IF($B58=0,0,IF(SIN(BJ$12)=0,999999999,(SIN(BJ$12)*COS($E58)+SIN($E58)*COS(BJ$12))/SIN(BJ$12)*$B58))</f>
        <v>0.683216343043266</v>
      </c>
      <c r="BK148" s="0" t="n">
        <f aca="false">IF($B58=0,0,IF(SIN(BK$12)=0,999999999,(SIN(BK$12)*COS($E58)+SIN($E58)*COS(BK$12))/SIN(BK$12)*$B58))</f>
        <v>0.672760673260736</v>
      </c>
      <c r="BL148" s="0" t="n">
        <f aca="false">IF($B58=0,0,IF(SIN(BL$12)=0,999999999,(SIN(BL$12)*COS($E58)+SIN($E58)*COS(BL$12))/SIN(BL$12)*$B58))</f>
        <v>0.662539386124744</v>
      </c>
      <c r="BM148" s="0" t="n">
        <f aca="false">IF($B58=0,0,IF(SIN(BM$12)=0,999999999,(SIN(BM$12)*COS($E58)+SIN($E58)*COS(BM$12))/SIN(BM$12)*$B58))</f>
        <v>0.65253866318483</v>
      </c>
      <c r="BN148" s="0" t="n">
        <f aca="false">IF($B58=0,0,IF(SIN(BN$12)=0,999999999,(SIN(BN$12)*COS($E58)+SIN($E58)*COS(BN$12))/SIN(BN$12)*$B58))</f>
        <v>0.642745539319964</v>
      </c>
      <c r="BO148" s="0" t="n">
        <f aca="false">IF($B58=0,0,IF(SIN(BO$12)=0,999999999,(SIN(BO$12)*COS($E58)+SIN($E58)*COS(BO$12))/SIN(BO$12)*$B58))</f>
        <v>0.633147830189737</v>
      </c>
      <c r="BP148" s="0" t="n">
        <f aca="false">IF($B58=0,0,IF(SIN(BP$12)=0,999999999,(SIN(BP$12)*COS($E58)+SIN($E58)*COS(BP$12))/SIN(BP$12)*$B58))</f>
        <v>0.62373406657326</v>
      </c>
      <c r="BQ148" s="0" t="n">
        <f aca="false">IF($B58=0,0,IF(SIN(BQ$12)=0,999999999,(SIN(BQ$12)*COS($E58)+SIN($E58)*COS(BQ$12))/SIN(BQ$12)*$B58))</f>
        <v>0.614493434822755</v>
      </c>
      <c r="BR148" s="0" t="n">
        <f aca="false">IF($B58=0,0,IF(SIN(BR$12)=0,999999999,(SIN(BR$12)*COS($E58)+SIN($E58)*COS(BR$12))/SIN(BR$12)*$B58))</f>
        <v>0.605415722754902</v>
      </c>
      <c r="BS148" s="0" t="n">
        <f aca="false">IF($B58=0,0,IF(SIN(BS$12)=0,999999999,(SIN(BS$12)*COS($E58)+SIN($E58)*COS(BS$12))/SIN(BS$12)*$B58))</f>
        <v>0.596491270385794</v>
      </c>
      <c r="BT148" s="0" t="n">
        <f aca="false">IF($B58=0,0,IF(SIN(BT$12)=0,999999999,(SIN(BT$12)*COS($E58)+SIN($E58)*COS(BT$12))/SIN(BT$12)*$B58))</f>
        <v>0.587710924986744</v>
      </c>
      <c r="BU148" s="0" t="n">
        <f aca="false">IF($B58=0,0,IF(SIN(BU$12)=0,999999999,(SIN(BU$12)*COS($E58)+SIN($E58)*COS(BU$12))/SIN(BU$12)*$B58))</f>
        <v>0.579066</v>
      </c>
      <c r="BV148" s="0" t="n">
        <f aca="false">IF($B58=0,0,IF(SIN(BV$12)=0,999999999,(SIN(BV$12)*COS($E58)+SIN($E58)*COS(BV$12))/SIN(BV$12)*$B58))</f>
        <v>0.570548237406959</v>
      </c>
      <c r="BW148" s="0" t="n">
        <f aca="false">IF($B58=0,0,IF(SIN(BW$12)=0,999999999,(SIN(BW$12)*COS($E58)+SIN($E58)*COS(BW$12))/SIN(BW$12)*$B58))</f>
        <v>0.562149773188007</v>
      </c>
      <c r="BX148" s="0" t="n">
        <f aca="false">IF($B58=0,0,IF(SIN(BX$12)=0,999999999,(SIN(BX$12)*COS($E58)+SIN($E58)*COS(BX$12))/SIN(BX$12)*$B58))</f>
        <v>0.553863105553588</v>
      </c>
      <c r="BY148" s="0" t="n">
        <f aca="false">IF($B58=0,0,IF(SIN(BY$12)=0,999999999,(SIN(BY$12)*COS($E58)+SIN($E58)*COS(BY$12))/SIN(BY$12)*$B58))</f>
        <v>0.545681065661376</v>
      </c>
      <c r="BZ148" s="0" t="n">
        <f aca="false">IF($B58=0,0,IF(SIN(BZ$12)=0,999999999,(SIN(BZ$12)*COS($E58)+SIN($E58)*COS(BZ$12))/SIN(BZ$12)*$B58))</f>
        <v>0.537596790565256</v>
      </c>
      <c r="CA148" s="0" t="n">
        <f aca="false">IF($B58=0,0,IF(SIN(CA$12)=0,999999999,(SIN(CA$12)*COS($E58)+SIN($E58)*COS(CA$12))/SIN(CA$12)*$B58))</f>
        <v>0.529603698168744</v>
      </c>
      <c r="CB148" s="0" t="n">
        <f aca="false">IF($B58=0,0,IF(SIN(CB$12)=0,999999999,(SIN(CB$12)*COS($E58)+SIN($E58)*COS(CB$12))/SIN(CB$12)*$B58))</f>
        <v>0.521695463979061</v>
      </c>
      <c r="CC148" s="0" t="n">
        <f aca="false">IF($B58=0,0,IF(SIN(CC$12)=0,999999999,(SIN(CC$12)*COS($E58)+SIN($E58)*COS(CC$12))/SIN(CC$12)*$B58))</f>
        <v>0.51386599947875</v>
      </c>
      <c r="CD148" s="0" t="n">
        <f aca="false">IF($B58=0,0,IF(SIN(CD$12)=0,999999999,(SIN(CD$12)*COS($E58)+SIN($E58)*COS(CD$12))/SIN(CD$12)*$B58))</f>
        <v>0.506109431949856</v>
      </c>
      <c r="CE148" s="0" t="n">
        <f aca="false">IF($B58=0,0,IF(SIN(CE$12)=0,999999999,(SIN(CE$12)*COS($E58)+SIN($E58)*COS(CE$12))/SIN(CE$12)*$B58))</f>
        <v>0.498420085601591</v>
      </c>
      <c r="CF148" s="0" t="n">
        <f aca="false">IF($B58=0,0,IF(SIN(CF$12)=0,999999999,(SIN(CF$12)*COS($E58)+SIN($E58)*COS(CF$12))/SIN(CF$12)*$B58))</f>
        <v>0.490792463866406</v>
      </c>
      <c r="CG148" s="0" t="n">
        <f aca="false">IF($B58=0,0,IF(SIN(CG$12)=0,999999999,(SIN(CG$12)*COS($E58)+SIN($E58)*COS(CG$12))/SIN(CG$12)*$B58))</f>
        <v>0.483221232741605</v>
      </c>
      <c r="CH148" s="0" t="n">
        <f aca="false">IF($B58=0,0,IF(SIN(CH$12)=0,999999999,(SIN(CH$12)*COS($E58)+SIN($E58)*COS(CH$12))/SIN(CH$12)*$B58))</f>
        <v>0.475701205064453</v>
      </c>
      <c r="CI148" s="0" t="n">
        <f aca="false">IF($B58=0,0,IF(SIN(CI$12)=0,999999999,(SIN(CI$12)*COS($E58)+SIN($E58)*COS(CI$12))/SIN(CI$12)*$B58))</f>
        <v>0.468227325618106</v>
      </c>
      <c r="CJ148" s="0" t="n">
        <f aca="false">IF($B58=0,0,IF(SIN(CJ$12)=0,999999999,(SIN(CJ$12)*COS($E58)+SIN($E58)*COS(CJ$12))/SIN(CJ$12)*$B58))</f>
        <v>0.460794656973953</v>
      </c>
      <c r="CK148" s="0" t="n">
        <f aca="false">IF($B58=0,0,IF(SIN(CK$12)=0,999999999,(SIN(CK$12)*COS($E58)+SIN($E58)*COS(CK$12))/SIN(CK$12)*$B58))</f>
        <v>0.453398365983153</v>
      </c>
      <c r="CL148" s="0" t="n">
        <f aca="false">IF($B58=0,0,IF(SIN(CL$12)=0,999999999,(SIN(CL$12)*COS($E58)+SIN($E58)*COS(CL$12))/SIN(CL$12)*$B58))</f>
        <v>0.446033710836373</v>
      </c>
      <c r="CM148" s="0" t="n">
        <f aca="false">IF($B58=0,0,IF(SIN(CM$12)=0,999999999,(SIN(CM$12)*COS($E58)+SIN($E58)*COS(CM$12))/SIN(CM$12)*$B58))</f>
        <v>0.438696028616116</v>
      </c>
      <c r="CN148" s="0" t="n">
        <f aca="false">IF($B58=0,0,IF(SIN(CN$12)=0,999999999,(SIN(CN$12)*COS($E58)+SIN($E58)*COS(CN$12))/SIN(CN$12)*$B58))</f>
        <v>0.431380723270661</v>
      </c>
      <c r="CO148" s="0" t="n">
        <f aca="false">IF($B58=0,0,IF(SIN(CO$12)=0,999999999,(SIN(CO$12)*COS($E58)+SIN($E58)*COS(CO$12))/SIN(CO$12)*$B58))</f>
        <v>0.424083253942502</v>
      </c>
      <c r="CP148" s="0" t="n">
        <f aca="false">IF($B58=0,0,IF(SIN(CP$12)=0,999999999,(SIN(CP$12)*COS($E58)+SIN($E58)*COS(CP$12))/SIN(CP$12)*$B58))</f>
        <v>0.416799123587456</v>
      </c>
      <c r="CQ148" s="0" t="n">
        <f aca="false">IF($B58=0,0,IF(SIN(CQ$12)=0,999999999,(SIN(CQ$12)*COS($E58)+SIN($E58)*COS(CQ$12))/SIN(CQ$12)*$B58))</f>
        <v>0.409523867823212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24.5520781928345</v>
      </c>
      <c r="H149" s="0" t="n">
        <f aca="false">IF($B59=0,0,IF(SIN(H$12)=0,999999999,(SIN(H$12)*COS($E59)+SIN($E59)*COS(H$12))/SIN(H$12)*$B59))</f>
        <v>12.4689768281897</v>
      </c>
      <c r="I149" s="0" t="n">
        <f aca="false">IF($B59=0,0,IF(SIN(I$12)=0,999999999,(SIN(I$12)*COS($E59)+SIN($E59)*COS(I$12))/SIN(I$12)*$B59))</f>
        <v>8.43963999788951</v>
      </c>
      <c r="J149" s="0" t="n">
        <f aca="false">IF($B59=0,0,IF(SIN(J$12)=0,999999999,(SIN(J$12)*COS($E59)+SIN($E59)*COS(J$12))/SIN(J$12)*$B59))</f>
        <v>6.42374355309292</v>
      </c>
      <c r="K149" s="0" t="n">
        <f aca="false">IF($B59=0,0,IF(SIN(K$12)=0,999999999,(SIN(K$12)*COS($E59)+SIN($E59)*COS(K$12))/SIN(K$12)*$B59))</f>
        <v>5.21322242391564</v>
      </c>
      <c r="L149" s="0" t="n">
        <f aca="false">IF($B59=0,0,IF(SIN(L$12)=0,999999999,(SIN(L$12)*COS($E59)+SIN($E59)*COS(L$12))/SIN(L$12)*$B59))</f>
        <v>4.40538805302333</v>
      </c>
      <c r="M149" s="0" t="n">
        <f aca="false">IF($B59=0,0,IF(SIN(M$12)=0,999999999,(SIN(M$12)*COS($E59)+SIN($E59)*COS(M$12))/SIN(M$12)*$B59))</f>
        <v>3.82765945742287</v>
      </c>
      <c r="N149" s="0" t="n">
        <f aca="false">IF($B59=0,0,IF(SIN(N$12)=0,999999999,(SIN(N$12)*COS($E59)+SIN($E59)*COS(N$12))/SIN(N$12)*$B59))</f>
        <v>3.39374599377716</v>
      </c>
      <c r="O149" s="0" t="n">
        <f aca="false">IF($B59=0,0,IF(SIN(O$12)=0,999999999,(SIN(O$12)*COS($E59)+SIN($E59)*COS(O$12))/SIN(O$12)*$B59))</f>
        <v>3.05570828005752</v>
      </c>
      <c r="P149" s="0" t="n">
        <f aca="false">IF($B59=0,0,IF(SIN(P$12)=0,999999999,(SIN(P$12)*COS($E59)+SIN($E59)*COS(P$12))/SIN(P$12)*$B59))</f>
        <v>2.78478256409607</v>
      </c>
      <c r="Q149" s="0" t="n">
        <f aca="false">IF($B59=0,0,IF(SIN(Q$12)=0,999999999,(SIN(Q$12)*COS($E59)+SIN($E59)*COS(Q$12))/SIN(Q$12)*$B59))</f>
        <v>2.56266452737336</v>
      </c>
      <c r="R149" s="0" t="n">
        <f aca="false">IF($B59=0,0,IF(SIN(R$12)=0,999999999,(SIN(R$12)*COS($E59)+SIN($E59)*COS(R$12))/SIN(R$12)*$B59))</f>
        <v>2.37715118681925</v>
      </c>
      <c r="S149" s="0" t="n">
        <f aca="false">IF($B59=0,0,IF(SIN(S$12)=0,999999999,(SIN(S$12)*COS($E59)+SIN($E59)*COS(S$12))/SIN(S$12)*$B59))</f>
        <v>2.21979422646482</v>
      </c>
      <c r="T149" s="0" t="n">
        <f aca="false">IF($B59=0,0,IF(SIN(T$12)=0,999999999,(SIN(T$12)*COS($E59)+SIN($E59)*COS(T$12))/SIN(T$12)*$B59))</f>
        <v>2.08455904401828</v>
      </c>
      <c r="U149" s="0" t="n">
        <f aca="false">IF($B59=0,0,IF(SIN(U$12)=0,999999999,(SIN(U$12)*COS($E59)+SIN($E59)*COS(U$12))/SIN(U$12)*$B59))</f>
        <v>1.96702017873236</v>
      </c>
      <c r="V149" s="0" t="n">
        <f aca="false">IF($B59=0,0,IF(SIN(V$12)=0,999999999,(SIN(V$12)*COS($E59)+SIN($E59)*COS(V$12))/SIN(V$12)*$B59))</f>
        <v>1.86385845374658</v>
      </c>
      <c r="W149" s="0" t="n">
        <f aca="false">IF($B59=0,0,IF(SIN(W$12)=0,999999999,(SIN(W$12)*COS($E59)+SIN($E59)*COS(W$12))/SIN(W$12)*$B59))</f>
        <v>1.77253559753082</v>
      </c>
      <c r="X149" s="0" t="n">
        <f aca="false">IF($B59=0,0,IF(SIN(X$12)=0,999999999,(SIN(X$12)*COS($E59)+SIN($E59)*COS(X$12))/SIN(X$12)*$B59))</f>
        <v>1.69107732477828</v>
      </c>
      <c r="Y149" s="0" t="n">
        <f aca="false">IF($B59=0,0,IF(SIN(Y$12)=0,999999999,(SIN(Y$12)*COS($E59)+SIN($E59)*COS(Y$12))/SIN(Y$12)*$B59))</f>
        <v>1.61792491800145</v>
      </c>
      <c r="Z149" s="0" t="n">
        <f aca="false">IF($B59=0,0,IF(SIN(Z$12)=0,999999999,(SIN(Z$12)*COS($E59)+SIN($E59)*COS(Z$12))/SIN(Z$12)*$B59))</f>
        <v>1.55183133458363</v>
      </c>
      <c r="AA149" s="0" t="n">
        <f aca="false">IF($B59=0,0,IF(SIN(AA$12)=0,999999999,(SIN(AA$12)*COS($E59)+SIN($E59)*COS(AA$12))/SIN(AA$12)*$B59))</f>
        <v>1.49178699746559</v>
      </c>
      <c r="AB149" s="0" t="n">
        <f aca="false">IF($B59=0,0,IF(SIN(AB$12)=0,999999999,(SIN(AB$12)*COS($E59)+SIN($E59)*COS(AB$12))/SIN(AB$12)*$B59))</f>
        <v>1.4369658246727</v>
      </c>
      <c r="AC149" s="0" t="n">
        <f aca="false">IF($B59=0,0,IF(SIN(AC$12)=0,999999999,(SIN(AC$12)*COS($E59)+SIN($E59)*COS(AC$12))/SIN(AC$12)*$B59))</f>
        <v>1.38668533803368</v>
      </c>
      <c r="AD149" s="0" t="n">
        <f aca="false">IF($B59=0,0,IF(SIN(AD$12)=0,999999999,(SIN(AD$12)*COS($E59)+SIN($E59)*COS(AD$12))/SIN(AD$12)*$B59))</f>
        <v>1.34037674465812</v>
      </c>
      <c r="AE149" s="0" t="n">
        <f aca="false">IF($B59=0,0,IF(SIN(AE$12)=0,999999999,(SIN(AE$12)*COS($E59)+SIN($E59)*COS(AE$12))/SIN(AE$12)*$B59))</f>
        <v>1.29756219879856</v>
      </c>
      <c r="AF149" s="0" t="n">
        <f aca="false">IF($B59=0,0,IF(SIN(AF$12)=0,999999999,(SIN(AF$12)*COS($E59)+SIN($E59)*COS(AF$12))/SIN(AF$12)*$B59))</f>
        <v>1.25783731091466</v>
      </c>
      <c r="AG149" s="0" t="n">
        <f aca="false">IF($B59=0,0,IF(SIN(AG$12)=0,999999999,(SIN(AG$12)*COS($E59)+SIN($E59)*COS(AG$12))/SIN(AG$12)*$B59))</f>
        <v>1.22085754355176</v>
      </c>
      <c r="AH149" s="0" t="n">
        <f aca="false">IF($B59=0,0,IF(SIN(AH$12)=0,999999999,(SIN(AH$12)*COS($E59)+SIN($E59)*COS(AH$12))/SIN(AH$12)*$B59))</f>
        <v>1.18632752232817</v>
      </c>
      <c r="AI149" s="0" t="n">
        <f aca="false">IF($B59=0,0,IF(SIN(AI$12)=0,999999999,(SIN(AI$12)*COS($E59)+SIN($E59)*COS(AI$12))/SIN(AI$12)*$B59))</f>
        <v>1.15399255838222</v>
      </c>
      <c r="AJ149" s="0" t="n">
        <f aca="false">IF($B59=0,0,IF(SIN(AJ$12)=0,999999999,(SIN(AJ$12)*COS($E59)+SIN($E59)*COS(AJ$12))/SIN(AJ$12)*$B59))</f>
        <v>1.12363186626956</v>
      </c>
      <c r="AK149" s="0" t="n">
        <f aca="false">IF($B59=0,0,IF(SIN(AK$12)=0,999999999,(SIN(AK$12)*COS($E59)+SIN($E59)*COS(AK$12))/SIN(AK$12)*$B59))</f>
        <v>1.09505309446492</v>
      </c>
      <c r="AL149" s="0" t="n">
        <f aca="false">IF($B59=0,0,IF(SIN(AL$12)=0,999999999,(SIN(AL$12)*COS($E59)+SIN($E59)*COS(AL$12))/SIN(AL$12)*$B59))</f>
        <v>1.06808788133382</v>
      </c>
      <c r="AM149" s="0" t="n">
        <f aca="false">IF($B59=0,0,IF(SIN(AM$12)=0,999999999,(SIN(AM$12)*COS($E59)+SIN($E59)*COS(AM$12))/SIN(AM$12)*$B59))</f>
        <v>1.04258821904797</v>
      </c>
      <c r="AN149" s="0" t="n">
        <f aca="false">IF($B59=0,0,IF(SIN(AN$12)=0,999999999,(SIN(AN$12)*COS($E59)+SIN($E59)*COS(AN$12))/SIN(AN$12)*$B59))</f>
        <v>1.01842345910047</v>
      </c>
      <c r="AO149" s="0" t="n">
        <f aca="false">IF($B59=0,0,IF(SIN(AO$12)=0,999999999,(SIN(AO$12)*COS($E59)+SIN($E59)*COS(AO$12))/SIN(AO$12)*$B59))</f>
        <v>0.995477831098554</v>
      </c>
      <c r="AP149" s="0" t="n">
        <f aca="false">IF($B59=0,0,IF(SIN(AP$12)=0,999999999,(SIN(AP$12)*COS($E59)+SIN($E59)*COS(AP$12))/SIN(AP$12)*$B59))</f>
        <v>0.973648375027127</v>
      </c>
      <c r="AQ149" s="0" t="n">
        <f aca="false">IF($B59=0,0,IF(SIN(AQ$12)=0,999999999,(SIN(AQ$12)*COS($E59)+SIN($E59)*COS(AQ$12))/SIN(AQ$12)*$B59))</f>
        <v>0.952843208756349</v>
      </c>
      <c r="AR149" s="0" t="n">
        <f aca="false">IF($B59=0,0,IF(SIN(AR$12)=0,999999999,(SIN(AR$12)*COS($E59)+SIN($E59)*COS(AR$12))/SIN(AR$12)*$B59))</f>
        <v>0.932980069034983</v>
      </c>
      <c r="AS149" s="0" t="n">
        <f aca="false">IF($B59=0,0,IF(SIN(AS$12)=0,999999999,(SIN(AS$12)*COS($E59)+SIN($E59)*COS(AS$12))/SIN(AS$12)*$B59))</f>
        <v>0.913985076879485</v>
      </c>
      <c r="AT149" s="0" t="n">
        <f aca="false">IF($B59=0,0,IF(SIN(AT$12)=0,999999999,(SIN(AT$12)*COS($E59)+SIN($E59)*COS(AT$12))/SIN(AT$12)*$B59))</f>
        <v>0.895791688086636</v>
      </c>
      <c r="AU149" s="0" t="n">
        <f aca="false">IF($B59=0,0,IF(SIN(AU$12)=0,999999999,(SIN(AU$12)*COS($E59)+SIN($E59)*COS(AU$12))/SIN(AU$12)*$B59))</f>
        <v>0.878339797260204</v>
      </c>
      <c r="AV149" s="0" t="n">
        <f aca="false">IF($B59=0,0,IF(SIN(AV$12)=0,999999999,(SIN(AV$12)*COS($E59)+SIN($E59)*COS(AV$12))/SIN(AV$12)*$B59))</f>
        <v>0.86157496976281</v>
      </c>
      <c r="AW149" s="0" t="n">
        <f aca="false">IF($B59=0,0,IF(SIN(AW$12)=0,999999999,(SIN(AW$12)*COS($E59)+SIN($E59)*COS(AW$12))/SIN(AW$12)*$B59))</f>
        <v>0.845447780764694</v>
      </c>
      <c r="AX149" s="0" t="n">
        <f aca="false">IF($B59=0,0,IF(SIN(AX$12)=0,999999999,(SIN(AX$12)*COS($E59)+SIN($E59)*COS(AX$12))/SIN(AX$12)*$B59))</f>
        <v>0.829913244347831</v>
      </c>
      <c r="AY149" s="0" t="n">
        <f aca="false">IF($B59=0,0,IF(SIN(AY$12)=0,999999999,(SIN(AY$12)*COS($E59)+SIN($E59)*COS(AY$12))/SIN(AY$12)*$B59))</f>
        <v>0.81493031865328</v>
      </c>
      <c r="AZ149" s="0" t="n">
        <f aca="false">IF($B59=0,0,IF(SIN(AZ$12)=0,999999999,(SIN(AZ$12)*COS($E59)+SIN($E59)*COS(AZ$12))/SIN(AZ$12)*$B59))</f>
        <v>0.800461475496284</v>
      </c>
      <c r="BA149" s="0" t="n">
        <f aca="false">IF($B59=0,0,IF(SIN(BA$12)=0,999999999,(SIN(BA$12)*COS($E59)+SIN($E59)*COS(BA$12))/SIN(BA$12)*$B59))</f>
        <v>0.786472324843752</v>
      </c>
      <c r="BB149" s="0" t="n">
        <f aca="false">IF($B59=0,0,IF(SIN(BB$12)=0,999999999,(SIN(BB$12)*COS($E59)+SIN($E59)*COS(BB$12))/SIN(BB$12)*$B59))</f>
        <v>0.772931286149398</v>
      </c>
      <c r="BC149" s="0" t="n">
        <f aca="false">IF($B59=0,0,IF(SIN(BC$12)=0,999999999,(SIN(BC$12)*COS($E59)+SIN($E59)*COS(BC$12))/SIN(BC$12)*$B59))</f>
        <v>0.759809299848439</v>
      </c>
      <c r="BD149" s="0" t="n">
        <f aca="false">IF($B59=0,0,IF(SIN(BD$12)=0,999999999,(SIN(BD$12)*COS($E59)+SIN($E59)*COS(BD$12))/SIN(BD$12)*$B59))</f>
        <v>0.747079573385262</v>
      </c>
      <c r="BE149" s="0" t="n">
        <f aca="false">IF($B59=0,0,IF(SIN(BE$12)=0,999999999,(SIN(BE$12)*COS($E59)+SIN($E59)*COS(BE$12))/SIN(BE$12)*$B59))</f>
        <v>0.734717357029708</v>
      </c>
      <c r="BF149" s="0" t="n">
        <f aca="false">IF($B59=0,0,IF(SIN(BF$12)=0,999999999,(SIN(BF$12)*COS($E59)+SIN($E59)*COS(BF$12))/SIN(BF$12)*$B59))</f>
        <v>0.72269974546735</v>
      </c>
      <c r="BG149" s="0" t="n">
        <f aca="false">IF($B59=0,0,IF(SIN(BG$12)=0,999999999,(SIN(BG$12)*COS($E59)+SIN($E59)*COS(BG$12))/SIN(BG$12)*$B59))</f>
        <v>0.711005501754731</v>
      </c>
      <c r="BH149" s="0" t="n">
        <f aca="false">IF($B59=0,0,IF(SIN(BH$12)=0,999999999,(SIN(BH$12)*COS($E59)+SIN($E59)*COS(BH$12))/SIN(BH$12)*$B59))</f>
        <v>0.699614900735328</v>
      </c>
      <c r="BI149" s="0" t="n">
        <f aca="false">IF($B59=0,0,IF(SIN(BI$12)=0,999999999,(SIN(BI$12)*COS($E59)+SIN($E59)*COS(BI$12))/SIN(BI$12)*$B59))</f>
        <v>0.688509589434088</v>
      </c>
      <c r="BJ149" s="0" t="n">
        <f aca="false">IF($B59=0,0,IF(SIN(BJ$12)=0,999999999,(SIN(BJ$12)*COS($E59)+SIN($E59)*COS(BJ$12))/SIN(BJ$12)*$B59))</f>
        <v>0.677672462302639</v>
      </c>
      <c r="BK149" s="0" t="n">
        <f aca="false">IF($B59=0,0,IF(SIN(BK$12)=0,999999999,(SIN(BK$12)*COS($E59)+SIN($E59)*COS(BK$12))/SIN(BK$12)*$B59))</f>
        <v>0.667087549485567</v>
      </c>
      <c r="BL149" s="0" t="n">
        <f aca="false">IF($B59=0,0,IF(SIN(BL$12)=0,999999999,(SIN(BL$12)*COS($E59)+SIN($E59)*COS(BL$12))/SIN(BL$12)*$B59))</f>
        <v>0.656739916530144</v>
      </c>
      <c r="BM149" s="0" t="n">
        <f aca="false">IF($B59=0,0,IF(SIN(BM$12)=0,999999999,(SIN(BM$12)*COS($E59)+SIN($E59)*COS(BM$12))/SIN(BM$12)*$B59))</f>
        <v>0.646615574175383</v>
      </c>
      <c r="BN149" s="0" t="n">
        <f aca="false">IF($B59=0,0,IF(SIN(BN$12)=0,999999999,(SIN(BN$12)*COS($E59)+SIN($E59)*COS(BN$12))/SIN(BN$12)*$B59))</f>
        <v>0.636701397037769</v>
      </c>
      <c r="BO149" s="0" t="n">
        <f aca="false">IF($B59=0,0,IF(SIN(BO$12)=0,999999999,(SIN(BO$12)*COS($E59)+SIN($E59)*COS(BO$12))/SIN(BO$12)*$B59))</f>
        <v>0.626985050165682</v>
      </c>
      <c r="BP149" s="0" t="n">
        <f aca="false">IF($B59=0,0,IF(SIN(BP$12)=0,999999999,(SIN(BP$12)*COS($E59)+SIN($E59)*COS(BP$12))/SIN(BP$12)*$B59))</f>
        <v>0.617454922566643</v>
      </c>
      <c r="BQ149" s="0" t="n">
        <f aca="false">IF($B59=0,0,IF(SIN(BQ$12)=0,999999999,(SIN(BQ$12)*COS($E59)+SIN($E59)*COS(BQ$12))/SIN(BQ$12)*$B59))</f>
        <v>0.608100066924856</v>
      </c>
      <c r="BR149" s="0" t="n">
        <f aca="false">IF($B59=0,0,IF(SIN(BR$12)=0,999999999,(SIN(BR$12)*COS($E59)+SIN($E59)*COS(BR$12))/SIN(BR$12)*$B59))</f>
        <v>0.598910144823716</v>
      </c>
      <c r="BS149" s="0" t="n">
        <f aca="false">IF($B59=0,0,IF(SIN(BS$12)=0,999999999,(SIN(BS$12)*COS($E59)+SIN($E59)*COS(BS$12))/SIN(BS$12)*$B59))</f>
        <v>0.58987537687179</v>
      </c>
      <c r="BT149" s="0" t="n">
        <f aca="false">IF($B59=0,0,IF(SIN(BT$12)=0,999999999,(SIN(BT$12)*COS($E59)+SIN($E59)*COS(BT$12))/SIN(BT$12)*$B59))</f>
        <v>0.580986497203077</v>
      </c>
      <c r="BU149" s="0" t="n">
        <f aca="false">IF($B59=0,0,IF(SIN(BU$12)=0,999999999,(SIN(BU$12)*COS($E59)+SIN($E59)*COS(BU$12))/SIN(BU$12)*$B59))</f>
        <v>0.572234711884866</v>
      </c>
      <c r="BV149" s="0" t="n">
        <f aca="false">IF($B59=0,0,IF(SIN(BV$12)=0,999999999,(SIN(BV$12)*COS($E59)+SIN($E59)*COS(BV$12))/SIN(BV$12)*$B59))</f>
        <v>0.563611660820791</v>
      </c>
      <c r="BW149" s="0" t="n">
        <f aca="false">IF($B59=0,0,IF(SIN(BW$12)=0,999999999,(SIN(BW$12)*COS($E59)+SIN($E59)*COS(BW$12))/SIN(BW$12)*$B59))</f>
        <v>0.555109382783718</v>
      </c>
      <c r="BX149" s="0" t="n">
        <f aca="false">IF($B59=0,0,IF(SIN(BX$12)=0,999999999,(SIN(BX$12)*COS($E59)+SIN($E59)*COS(BX$12))/SIN(BX$12)*$B59))</f>
        <v>0.546720283254109</v>
      </c>
      <c r="BY149" s="0" t="n">
        <f aca="false">IF($B59=0,0,IF(SIN(BY$12)=0,999999999,(SIN(BY$12)*COS($E59)+SIN($E59)*COS(BY$12))/SIN(BY$12)*$B59))</f>
        <v>0.538437104775235</v>
      </c>
      <c r="BZ149" s="0" t="n">
        <f aca="false">IF($B59=0,0,IF(SIN(BZ$12)=0,999999999,(SIN(BZ$12)*COS($E59)+SIN($E59)*COS(BZ$12))/SIN(BZ$12)*$B59))</f>
        <v>0.530252899567776</v>
      </c>
      <c r="CA149" s="0" t="n">
        <f aca="false">IF($B59=0,0,IF(SIN(CA$12)=0,999999999,(SIN(CA$12)*COS($E59)+SIN($E59)*COS(CA$12))/SIN(CA$12)*$B59))</f>
        <v>0.522161004173638</v>
      </c>
      <c r="CB149" s="0" t="n">
        <f aca="false">IF($B59=0,0,IF(SIN(CB$12)=0,999999999,(SIN(CB$12)*COS($E59)+SIN($E59)*COS(CB$12))/SIN(CB$12)*$B59))</f>
        <v>0.514155015922685</v>
      </c>
      <c r="CC149" s="0" t="n">
        <f aca="false">IF($B59=0,0,IF(SIN(CC$12)=0,999999999,(SIN(CC$12)*COS($E59)+SIN($E59)*COS(CC$12))/SIN(CC$12)*$B59))</f>
        <v>0.506228771037004</v>
      </c>
      <c r="CD149" s="0" t="n">
        <f aca="false">IF($B59=0,0,IF(SIN(CD$12)=0,999999999,(SIN(CD$12)*COS($E59)+SIN($E59)*COS(CD$12))/SIN(CD$12)*$B59))</f>
        <v>0.498376324205692</v>
      </c>
      <c r="CE149" s="0" t="n">
        <f aca="false">IF($B59=0,0,IF(SIN(CE$12)=0,999999999,(SIN(CE$12)*COS($E59)+SIN($E59)*COS(CE$12))/SIN(CE$12)*$B59))</f>
        <v>0.490591929479241</v>
      </c>
      <c r="CF149" s="0" t="n">
        <f aca="false">IF($B59=0,0,IF(SIN(CF$12)=0,999999999,(SIN(CF$12)*COS($E59)+SIN($E59)*COS(CF$12))/SIN(CF$12)*$B59))</f>
        <v>0.482870022346765</v>
      </c>
      <c r="CG149" s="0" t="n">
        <f aca="false">IF($B59=0,0,IF(SIN(CG$12)=0,999999999,(SIN(CG$12)*COS($E59)+SIN($E59)*COS(CG$12))/SIN(CG$12)*$B59))</f>
        <v>0.475205202871706</v>
      </c>
      <c r="CH149" s="0" t="n">
        <f aca="false">IF($B59=0,0,IF(SIN(CH$12)=0,999999999,(SIN(CH$12)*COS($E59)+SIN($E59)*COS(CH$12))/SIN(CH$12)*$B59))</f>
        <v>0.467592219772563</v>
      </c>
      <c r="CI149" s="0" t="n">
        <f aca="false">IF($B59=0,0,IF(SIN(CI$12)=0,999999999,(SIN(CI$12)*COS($E59)+SIN($E59)*COS(CI$12))/SIN(CI$12)*$B59))</f>
        <v>0.460025955344715</v>
      </c>
      <c r="CJ149" s="0" t="n">
        <f aca="false">IF($B59=0,0,IF(SIN(CJ$12)=0,999999999,(SIN(CJ$12)*COS($E59)+SIN($E59)*COS(CJ$12))/SIN(CJ$12)*$B59))</f>
        <v>0.452501411127758</v>
      </c>
      <c r="CK149" s="0" t="n">
        <f aca="false">IF($B59=0,0,IF(SIN(CK$12)=0,999999999,(SIN(CK$12)*COS($E59)+SIN($E59)*COS(CK$12))/SIN(CK$12)*$B59))</f>
        <v>0.44501369423007</v>
      </c>
      <c r="CL149" s="0" t="n">
        <f aca="false">IF($B59=0,0,IF(SIN(CL$12)=0,999999999,(SIN(CL$12)*COS($E59)+SIN($E59)*COS(CL$12))/SIN(CL$12)*$B59))</f>
        <v>0.437558004228583</v>
      </c>
      <c r="CM149" s="0" t="n">
        <f aca="false">IF($B59=0,0,IF(SIN(CM$12)=0,999999999,(SIN(CM$12)*COS($E59)+SIN($E59)*COS(CM$12))/SIN(CM$12)*$B59))</f>
        <v>0.430129620567254</v>
      </c>
      <c r="CN149" s="0" t="n">
        <f aca="false">IF($B59=0,0,IF(SIN(CN$12)=0,999999999,(SIN(CN$12)*COS($E59)+SIN($E59)*COS(CN$12))/SIN(CN$12)*$B59))</f>
        <v>0.422723890382347</v>
      </c>
      <c r="CO149" s="0" t="n">
        <f aca="false">IF($B59=0,0,IF(SIN(CO$12)=0,999999999,(SIN(CO$12)*COS($E59)+SIN($E59)*COS(CO$12))/SIN(CO$12)*$B59))</f>
        <v>0.4153362166866</v>
      </c>
      <c r="CP149" s="0" t="n">
        <f aca="false">IF($B59=0,0,IF(SIN(CP$12)=0,999999999,(SIN(CP$12)*COS($E59)+SIN($E59)*COS(CP$12))/SIN(CP$12)*$B59))</f>
        <v>0.40796204684765</v>
      </c>
      <c r="CQ149" s="0" t="n">
        <f aca="false">IF($B59=0,0,IF(SIN(CQ$12)=0,999999999,(SIN(CQ$12)*COS($E59)+SIN($E59)*COS(CQ$12))/SIN(CQ$12)*$B59))</f>
        <v>0.400596861298745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24.8272566407238</v>
      </c>
      <c r="H150" s="0" t="n">
        <f aca="false">IF($B60=0,0,IF(SIN(H$12)=0,999999999,(SIN(H$12)*COS($E60)+SIN($E60)*COS(H$12))/SIN(H$12)*$B60))</f>
        <v>12.6019859690652</v>
      </c>
      <c r="I150" s="0" t="n">
        <f aca="false">IF($B60=0,0,IF(SIN(I$12)=0,999999999,(SIN(I$12)*COS($E60)+SIN($E60)*COS(I$12))/SIN(I$12)*$B60))</f>
        <v>8.52524011622993</v>
      </c>
      <c r="J150" s="0" t="n">
        <f aca="false">IF($B60=0,0,IF(SIN(J$12)=0,999999999,(SIN(J$12)*COS($E60)+SIN($E60)*COS(J$12))/SIN(J$12)*$B60))</f>
        <v>6.48562471121613</v>
      </c>
      <c r="K150" s="0" t="n">
        <f aca="false">IF($B60=0,0,IF(SIN(K$12)=0,999999999,(SIN(K$12)*COS($E60)+SIN($E60)*COS(K$12))/SIN(K$12)*$B60))</f>
        <v>5.26086063688204</v>
      </c>
      <c r="L150" s="0" t="n">
        <f aca="false">IF($B60=0,0,IF(SIN(L$12)=0,999999999,(SIN(L$12)*COS($E60)+SIN($E60)*COS(L$12))/SIN(L$12)*$B60))</f>
        <v>4.44352131777935</v>
      </c>
      <c r="M150" s="0" t="n">
        <f aca="false">IF($B60=0,0,IF(SIN(M$12)=0,999999999,(SIN(M$12)*COS($E60)+SIN($E60)*COS(M$12))/SIN(M$12)*$B60))</f>
        <v>3.85899518969116</v>
      </c>
      <c r="N150" s="0" t="n">
        <f aca="false">IF($B60=0,0,IF(SIN(N$12)=0,999999999,(SIN(N$12)*COS($E60)+SIN($E60)*COS(N$12))/SIN(N$12)*$B60))</f>
        <v>3.41997631688196</v>
      </c>
      <c r="O150" s="0" t="n">
        <f aca="false">IF($B60=0,0,IF(SIN(O$12)=0,999999999,(SIN(O$12)*COS($E60)+SIN($E60)*COS(O$12))/SIN(O$12)*$B60))</f>
        <v>3.07796126439358</v>
      </c>
      <c r="P150" s="0" t="n">
        <f aca="false">IF($B60=0,0,IF(SIN(P$12)=0,999999999,(SIN(P$12)*COS($E60)+SIN($E60)*COS(P$12))/SIN(P$12)*$B60))</f>
        <v>2.80384784685386</v>
      </c>
      <c r="Q150" s="0" t="n">
        <f aca="false">IF($B60=0,0,IF(SIN(Q$12)=0,999999999,(SIN(Q$12)*COS($E60)+SIN($E60)*COS(Q$12))/SIN(Q$12)*$B60))</f>
        <v>2.579116377834</v>
      </c>
      <c r="R150" s="0" t="n">
        <f aca="false">IF($B60=0,0,IF(SIN(R$12)=0,999999999,(SIN(R$12)*COS($E60)+SIN($E60)*COS(R$12))/SIN(R$12)*$B60))</f>
        <v>2.39142029443329</v>
      </c>
      <c r="S150" s="0" t="n">
        <f aca="false">IF($B60=0,0,IF(SIN(S$12)=0,999999999,(SIN(S$12)*COS($E60)+SIN($E60)*COS(S$12))/SIN(S$12)*$B60))</f>
        <v>2.23221187812129</v>
      </c>
      <c r="T150" s="0" t="n">
        <f aca="false">IF($B60=0,0,IF(SIN(T$12)=0,999999999,(SIN(T$12)*COS($E60)+SIN($E60)*COS(T$12))/SIN(T$12)*$B60))</f>
        <v>2.09538552370722</v>
      </c>
      <c r="U150" s="0" t="n">
        <f aca="false">IF($B60=0,0,IF(SIN(U$12)=0,999999999,(SIN(U$12)*COS($E60)+SIN($E60)*COS(U$12))/SIN(U$12)*$B60))</f>
        <v>1.97646370064245</v>
      </c>
      <c r="V150" s="0" t="n">
        <f aca="false">IF($B60=0,0,IF(SIN(V$12)=0,999999999,(SIN(V$12)*COS($E60)+SIN($E60)*COS(V$12))/SIN(V$12)*$B60))</f>
        <v>1.87208817875892</v>
      </c>
      <c r="W150" s="0" t="n">
        <f aca="false">IF($B60=0,0,IF(SIN(W$12)=0,999999999,(SIN(W$12)*COS($E60)+SIN($E60)*COS(W$12))/SIN(W$12)*$B60))</f>
        <v>1.77969082132109</v>
      </c>
      <c r="X150" s="0" t="n">
        <f aca="false">IF($B60=0,0,IF(SIN(X$12)=0,999999999,(SIN(X$12)*COS($E60)+SIN($E60)*COS(X$12))/SIN(X$12)*$B60))</f>
        <v>1.69727411365699</v>
      </c>
      <c r="Y150" s="0" t="n">
        <f aca="false">IF($B60=0,0,IF(SIN(Y$12)=0,999999999,(SIN(Y$12)*COS($E60)+SIN($E60)*COS(Y$12))/SIN(Y$12)*$B60))</f>
        <v>1.62326099846896</v>
      </c>
      <c r="Z150" s="0" t="n">
        <f aca="false">IF($B60=0,0,IF(SIN(Z$12)=0,999999999,(SIN(Z$12)*COS($E60)+SIN($E60)*COS(Z$12))/SIN(Z$12)*$B60))</f>
        <v>1.55638976048474</v>
      </c>
      <c r="AA150" s="0" t="n">
        <f aca="false">IF($B60=0,0,IF(SIN(AA$12)=0,999999999,(SIN(AA$12)*COS($E60)+SIN($E60)*COS(AA$12))/SIN(AA$12)*$B60))</f>
        <v>1.49563894400013</v>
      </c>
      <c r="AB150" s="0" t="n">
        <f aca="false">IF($B60=0,0,IF(SIN(AB$12)=0,999999999,(SIN(AB$12)*COS($E60)+SIN($E60)*COS(AB$12))/SIN(AB$12)*$B60))</f>
        <v>1.44017274739172</v>
      </c>
      <c r="AC150" s="0" t="n">
        <f aca="false">IF($B60=0,0,IF(SIN(AC$12)=0,999999999,(SIN(AC$12)*COS($E60)+SIN($E60)*COS(AC$12))/SIN(AC$12)*$B60))</f>
        <v>1.38930066247623</v>
      </c>
      <c r="AD150" s="0" t="n">
        <f aca="false">IF($B60=0,0,IF(SIN(AD$12)=0,999999999,(SIN(AD$12)*COS($E60)+SIN($E60)*COS(AD$12))/SIN(AD$12)*$B60))</f>
        <v>1.34244720396792</v>
      </c>
      <c r="AE150" s="0" t="n">
        <f aca="false">IF($B60=0,0,IF(SIN(AE$12)=0,999999999,(SIN(AE$12)*COS($E60)+SIN($E60)*COS(AE$12))/SIN(AE$12)*$B60))</f>
        <v>1.29912890380462</v>
      </c>
      <c r="AF150" s="0" t="n">
        <f aca="false">IF($B60=0,0,IF(SIN(AF$12)=0,999999999,(SIN(AF$12)*COS($E60)+SIN($E60)*COS(AF$12))/SIN(AF$12)*$B60))</f>
        <v>1.25893661441417</v>
      </c>
      <c r="AG150" s="0" t="n">
        <f aca="false">IF($B60=0,0,IF(SIN(AG$12)=0,999999999,(SIN(AG$12)*COS($E60)+SIN($E60)*COS(AG$12))/SIN(AG$12)*$B60))</f>
        <v>1.22152174452743</v>
      </c>
      <c r="AH150" s="0" t="n">
        <f aca="false">IF($B60=0,0,IF(SIN(AH$12)=0,999999999,(SIN(AH$12)*COS($E60)+SIN($E60)*COS(AH$12))/SIN(AH$12)*$B60))</f>
        <v>1.18658544439908</v>
      </c>
      <c r="AI150" s="0" t="n">
        <f aca="false">IF($B60=0,0,IF(SIN(AI$12)=0,999999999,(SIN(AI$12)*COS($E60)+SIN($E60)*COS(AI$12))/SIN(AI$12)*$B60))</f>
        <v>1.15387002850807</v>
      </c>
      <c r="AJ150" s="0" t="n">
        <f aca="false">IF($B60=0,0,IF(SIN(AJ$12)=0,999999999,(SIN(AJ$12)*COS($E60)+SIN($E60)*COS(AJ$12))/SIN(AJ$12)*$B60))</f>
        <v>1.12315211365699</v>
      </c>
      <c r="AK150" s="0" t="n">
        <f aca="false">IF($B60=0,0,IF(SIN(AK$12)=0,999999999,(SIN(AK$12)*COS($E60)+SIN($E60)*COS(AK$12))/SIN(AK$12)*$B60))</f>
        <v>1.0942370851199</v>
      </c>
      <c r="AL150" s="0" t="n">
        <f aca="false">IF($B60=0,0,IF(SIN(AL$12)=0,999999999,(SIN(AL$12)*COS($E60)+SIN($E60)*COS(AL$12))/SIN(AL$12)*$B60))</f>
        <v>1.06695460032579</v>
      </c>
      <c r="AM150" s="0" t="n">
        <f aca="false">IF($B60=0,0,IF(SIN(AM$12)=0,999999999,(SIN(AM$12)*COS($E60)+SIN($E60)*COS(AM$12))/SIN(AM$12)*$B60))</f>
        <v>1.04115490999193</v>
      </c>
      <c r="AN150" s="0" t="n">
        <f aca="false">IF($B60=0,0,IF(SIN(AN$12)=0,999999999,(SIN(AN$12)*COS($E60)+SIN($E60)*COS(AN$12))/SIN(AN$12)*$B60))</f>
        <v>1.01670582840612</v>
      </c>
      <c r="AO150" s="0" t="n">
        <f aca="false">IF($B60=0,0,IF(SIN(AO$12)=0,999999999,(SIN(AO$12)*COS($E60)+SIN($E60)*COS(AO$12))/SIN(AO$12)*$B60))</f>
        <v>0.993490223025582</v>
      </c>
      <c r="AP150" s="0" t="n">
        <f aca="false">IF($B60=0,0,IF(SIN(AP$12)=0,999999999,(SIN(AP$12)*COS($E60)+SIN($E60)*COS(AP$12))/SIN(AP$12)*$B60))</f>
        <v>0.97140392241164</v>
      </c>
      <c r="AQ150" s="0" t="n">
        <f aca="false">IF($B60=0,0,IF(SIN(AQ$12)=0,999999999,(SIN(AQ$12)*COS($E60)+SIN($E60)*COS(AQ$12))/SIN(AQ$12)*$B60))</f>
        <v>0.950353963352838</v>
      </c>
      <c r="AR150" s="0" t="n">
        <f aca="false">IF($B60=0,0,IF(SIN(AR$12)=0,999999999,(SIN(AR$12)*COS($E60)+SIN($E60)*COS(AR$12))/SIN(AR$12)*$B60))</f>
        <v>0.930257114691682</v>
      </c>
      <c r="AS150" s="0" t="n">
        <f aca="false">IF($B60=0,0,IF(SIN(AS$12)=0,999999999,(SIN(AS$12)*COS($E60)+SIN($E60)*COS(AS$12))/SIN(AS$12)*$B60))</f>
        <v>0.911038628187342</v>
      </c>
      <c r="AT150" s="0" t="n">
        <f aca="false">IF($B60=0,0,IF(SIN(AT$12)=0,999999999,(SIN(AT$12)*COS($E60)+SIN($E60)*COS(AT$12))/SIN(AT$12)*$B60))</f>
        <v>0.892631176680058</v>
      </c>
      <c r="AU150" s="0" t="n">
        <f aca="false">IF($B60=0,0,IF(SIN(AU$12)=0,999999999,(SIN(AU$12)*COS($E60)+SIN($E60)*COS(AU$12))/SIN(AU$12)*$B60))</f>
        <v>0.874973947575811</v>
      </c>
      <c r="AV150" s="0" t="n">
        <f aca="false">IF($B60=0,0,IF(SIN(AV$12)=0,999999999,(SIN(AV$12)*COS($E60)+SIN($E60)*COS(AV$12))/SIN(AV$12)*$B60))</f>
        <v>0.858011865761369</v>
      </c>
      <c r="AW150" s="0" t="n">
        <f aca="false">IF($B60=0,0,IF(SIN(AW$12)=0,999999999,(SIN(AW$12)*COS($E60)+SIN($E60)*COS(AW$12))/SIN(AW$12)*$B60))</f>
        <v>0.841694924876319</v>
      </c>
      <c r="AX150" s="0" t="n">
        <f aca="false">IF($B60=0,0,IF(SIN(AX$12)=0,999999999,(SIN(AX$12)*COS($E60)+SIN($E60)*COS(AX$12))/SIN(AX$12)*$B60))</f>
        <v>0.825977609700054</v>
      </c>
      <c r="AY150" s="0" t="n">
        <f aca="false">IF($B60=0,0,IF(SIN(AY$12)=0,999999999,(SIN(AY$12)*COS($E60)+SIN($E60)*COS(AY$12))/SIN(AY$12)*$B60))</f>
        <v>0.810818395476693</v>
      </c>
      <c r="AZ150" s="0" t="n">
        <f aca="false">IF($B60=0,0,IF(SIN(AZ$12)=0,999999999,(SIN(AZ$12)*COS($E60)+SIN($E60)*COS(AZ$12))/SIN(AZ$12)*$B60))</f>
        <v>0.796179312466297</v>
      </c>
      <c r="BA150" s="0" t="n">
        <f aca="false">IF($B60=0,0,IF(SIN(BA$12)=0,999999999,(SIN(BA$12)*COS($E60)+SIN($E60)*COS(BA$12))/SIN(BA$12)*$B60))</f>
        <v>0.782025566003968</v>
      </c>
      <c r="BB150" s="0" t="n">
        <f aca="false">IF($B60=0,0,IF(SIN(BB$12)=0,999999999,(SIN(BB$12)*COS($E60)+SIN($E60)*COS(BB$12))/SIN(BB$12)*$B60))</f>
        <v>0.768325203967921</v>
      </c>
      <c r="BC150" s="0" t="n">
        <f aca="false">IF($B60=0,0,IF(SIN(BC$12)=0,999999999,(SIN(BC$12)*COS($E60)+SIN($E60)*COS(BC$12))/SIN(BC$12)*$B60))</f>
        <v>0.755048824879651</v>
      </c>
      <c r="BD150" s="0" t="n">
        <f aca="false">IF($B60=0,0,IF(SIN(BD$12)=0,999999999,(SIN(BD$12)*COS($E60)+SIN($E60)*COS(BD$12))/SIN(BD$12)*$B60))</f>
        <v>0.742169320943362</v>
      </c>
      <c r="BE150" s="0" t="n">
        <f aca="false">IF($B60=0,0,IF(SIN(BE$12)=0,999999999,(SIN(BE$12)*COS($E60)+SIN($E60)*COS(BE$12))/SIN(BE$12)*$B60))</f>
        <v>0.729661651224522</v>
      </c>
      <c r="BF150" s="0" t="n">
        <f aca="false">IF($B60=0,0,IF(SIN(BF$12)=0,999999999,(SIN(BF$12)*COS($E60)+SIN($E60)*COS(BF$12))/SIN(BF$12)*$B60))</f>
        <v>0.717502640905651</v>
      </c>
      <c r="BG150" s="0" t="n">
        <f aca="false">IF($B60=0,0,IF(SIN(BG$12)=0,999999999,(SIN(BG$12)*COS($E60)+SIN($E60)*COS(BG$12))/SIN(BG$12)*$B60))</f>
        <v>0.70567080317023</v>
      </c>
      <c r="BH150" s="0" t="n">
        <f aca="false">IF($B60=0,0,IF(SIN(BH$12)=0,999999999,(SIN(BH$12)*COS($E60)+SIN($E60)*COS(BH$12))/SIN(BH$12)*$B60))</f>
        <v>0.694146180776304</v>
      </c>
      <c r="BI150" s="0" t="n">
        <f aca="false">IF($B60=0,0,IF(SIN(BI$12)=0,999999999,(SIN(BI$12)*COS($E60)+SIN($E60)*COS(BI$12))/SIN(BI$12)*$B60))</f>
        <v>0.682910204808417</v>
      </c>
      <c r="BJ150" s="0" t="n">
        <f aca="false">IF($B60=0,0,IF(SIN(BJ$12)=0,999999999,(SIN(BJ$12)*COS($E60)+SIN($E60)*COS(BJ$12))/SIN(BJ$12)*$B60))</f>
        <v>0.671945568454972</v>
      </c>
      <c r="BK150" s="0" t="n">
        <f aca="false">IF($B60=0,0,IF(SIN(BK$12)=0,999999999,(SIN(BK$12)*COS($E60)+SIN($E60)*COS(BK$12))/SIN(BK$12)*$B60))</f>
        <v>0.66123611395985</v>
      </c>
      <c r="BL150" s="0" t="n">
        <f aca="false">IF($B60=0,0,IF(SIN(BL$12)=0,999999999,(SIN(BL$12)*COS($E60)+SIN($E60)*COS(BL$12))/SIN(BL$12)*$B60))</f>
        <v>0.650766731152124</v>
      </c>
      <c r="BM150" s="0" t="n">
        <f aca="false">IF($B60=0,0,IF(SIN(BM$12)=0,999999999,(SIN(BM$12)*COS($E60)+SIN($E60)*COS(BM$12))/SIN(BM$12)*$B60))</f>
        <v>0.640523266173699</v>
      </c>
      <c r="BN150" s="0" t="n">
        <f aca="false">IF($B60=0,0,IF(SIN(BN$12)=0,999999999,(SIN(BN$12)*COS($E60)+SIN($E60)*COS(BN$12))/SIN(BN$12)*$B60))</f>
        <v>0.630492439208303</v>
      </c>
      <c r="BO150" s="0" t="n">
        <f aca="false">IF($B60=0,0,IF(SIN(BO$12)=0,999999999,(SIN(BO$12)*COS($E60)+SIN($E60)*COS(BO$12))/SIN(BO$12)*$B60))</f>
        <v>0.620661770171745</v>
      </c>
      <c r="BP150" s="0" t="n">
        <f aca="false">IF($B60=0,0,IF(SIN(BP$12)=0,999999999,(SIN(BP$12)*COS($E60)+SIN($E60)*COS(BP$12))/SIN(BP$12)*$B60))</f>
        <v>0.611019511457059</v>
      </c>
      <c r="BQ150" s="0" t="n">
        <f aca="false">IF($B60=0,0,IF(SIN(BQ$12)=0,999999999,(SIN(BQ$12)*COS($E60)+SIN($E60)*COS(BQ$12))/SIN(BQ$12)*$B60))</f>
        <v>0.601554586942747</v>
      </c>
      <c r="BR150" s="0" t="n">
        <f aca="false">IF($B60=0,0,IF(SIN(BR$12)=0,999999999,(SIN(BR$12)*COS($E60)+SIN($E60)*COS(BR$12))/SIN(BR$12)*$B60))</f>
        <v>0.592256536570793</v>
      </c>
      <c r="BS150" s="0" t="n">
        <f aca="false">IF($B60=0,0,IF(SIN(BS$12)=0,999999999,(SIN(BS$12)*COS($E60)+SIN($E60)*COS(BS$12))/SIN(BS$12)*$B60))</f>
        <v>0.583115465885819</v>
      </c>
      <c r="BT150" s="0" t="n">
        <f aca="false">IF($B60=0,0,IF(SIN(BT$12)=0,999999999,(SIN(BT$12)*COS($E60)+SIN($E60)*COS(BT$12))/SIN(BT$12)*$B60))</f>
        <v>0.574122</v>
      </c>
      <c r="BU150" s="0" t="n">
        <f aca="false">IF($B60=0,0,IF(SIN(BU$12)=0,999999999,(SIN(BU$12)*COS($E60)+SIN($E60)*COS(BU$12))/SIN(BU$12)*$B60))</f>
        <v>0.565267241511551</v>
      </c>
      <c r="BV150" s="0" t="n">
        <f aca="false">IF($B60=0,0,IF(SIN(BV$12)=0,999999999,(SIN(BV$12)*COS($E60)+SIN($E60)*COS(BV$12))/SIN(BV$12)*$B60))</f>
        <v>0.556542731959533</v>
      </c>
      <c r="BW150" s="0" t="n">
        <f aca="false">IF($B60=0,0,IF(SIN(BW$12)=0,999999999,(SIN(BW$12)*COS($E60)+SIN($E60)*COS(BW$12))/SIN(BW$12)*$B60))</f>
        <v>0.547940416445318</v>
      </c>
      <c r="BX150" s="0" t="n">
        <f aca="false">IF($B60=0,0,IF(SIN(BX$12)=0,999999999,(SIN(BX$12)*COS($E60)+SIN($E60)*COS(BX$12))/SIN(BX$12)*$B60))</f>
        <v>0.539452611092543</v>
      </c>
      <c r="BY150" s="0" t="n">
        <f aca="false">IF($B60=0,0,IF(SIN(BY$12)=0,999999999,(SIN(BY$12)*COS($E60)+SIN($E60)*COS(BY$12))/SIN(BY$12)*$B60))</f>
        <v>0.531071973053521</v>
      </c>
      <c r="BZ150" s="0" t="n">
        <f aca="false">IF($B60=0,0,IF(SIN(BZ$12)=0,999999999,(SIN(BZ$12)*COS($E60)+SIN($E60)*COS(BZ$12))/SIN(BZ$12)*$B60))</f>
        <v>0.522791472801629</v>
      </c>
      <c r="CA150" s="0" t="n">
        <f aca="false">IF($B60=0,0,IF(SIN(CA$12)=0,999999999,(SIN(CA$12)*COS($E60)+SIN($E60)*COS(CA$12))/SIN(CA$12)*$B60))</f>
        <v>0.514604368476779</v>
      </c>
      <c r="CB150" s="0" t="n">
        <f aca="false">IF($B60=0,0,IF(SIN(CB$12)=0,999999999,(SIN(CB$12)*COS($E60)+SIN($E60)*COS(CB$12))/SIN(CB$12)*$B60))</f>
        <v>0.506504182075264</v>
      </c>
      <c r="CC150" s="0" t="n">
        <f aca="false">IF($B60=0,0,IF(SIN(CC$12)=0,999999999,(SIN(CC$12)*COS($E60)+SIN($E60)*COS(CC$12))/SIN(CC$12)*$B60))</f>
        <v>0.498484677296398</v>
      </c>
      <c r="CD150" s="0" t="n">
        <f aca="false">IF($B60=0,0,IF(SIN(CD$12)=0,999999999,(SIN(CD$12)*COS($E60)+SIN($E60)*COS(CD$12))/SIN(CD$12)*$B60))</f>
        <v>0.490539838876976</v>
      </c>
      <c r="CE150" s="0" t="n">
        <f aca="false">IF($B60=0,0,IF(SIN(CE$12)=0,999999999,(SIN(CE$12)*COS($E60)+SIN($E60)*COS(CE$12))/SIN(CE$12)*$B60))</f>
        <v>0.482663853260869</v>
      </c>
      <c r="CF150" s="0" t="n">
        <f aca="false">IF($B60=0,0,IF(SIN(CF$12)=0,999999999,(SIN(CF$12)*COS($E60)+SIN($E60)*COS(CF$12))/SIN(CF$12)*$B60))</f>
        <v>0.474851090465371</v>
      </c>
      <c r="CG150" s="0" t="n">
        <f aca="false">IF($B60=0,0,IF(SIN(CG$12)=0,999999999,(SIN(CG$12)*COS($E60)+SIN($E60)*COS(CG$12))/SIN(CG$12)*$B60))</f>
        <v>0.467096087018476</v>
      </c>
      <c r="CH150" s="0" t="n">
        <f aca="false">IF($B60=0,0,IF(SIN(CH$12)=0,999999999,(SIN(CH$12)*COS($E60)+SIN($E60)*COS(CH$12))/SIN(CH$12)*$B60))</f>
        <v>0.459393529852308</v>
      </c>
      <c r="CI150" s="0" t="n">
        <f aca="false">IF($B60=0,0,IF(SIN(CI$12)=0,999999999,(SIN(CI$12)*COS($E60)+SIN($E60)*COS(CI$12))/SIN(CI$12)*$B60))</f>
        <v>0.451738241047528</v>
      </c>
      <c r="CJ150" s="0" t="n">
        <f aca="false">IF($B60=0,0,IF(SIN(CJ$12)=0,999999999,(SIN(CJ$12)*COS($E60)+SIN($E60)*COS(CJ$12))/SIN(CJ$12)*$B60))</f>
        <v>0.44412516333204</v>
      </c>
      <c r="CK150" s="0" t="n">
        <f aca="false">IF($B60=0,0,IF(SIN(CK$12)=0,999999999,(SIN(CK$12)*COS($E60)+SIN($E60)*COS(CK$12))/SIN(CK$12)*$B60))</f>
        <v>0.436549346244646</v>
      </c>
      <c r="CL150" s="0" t="n">
        <f aca="false">IF($B60=0,0,IF(SIN(CL$12)=0,999999999,(SIN(CL$12)*COS($E60)+SIN($E60)*COS(CL$12))/SIN(CL$12)*$B60))</f>
        <v>0.429005932880685</v>
      </c>
      <c r="CM150" s="0" t="n">
        <f aca="false">IF($B60=0,0,IF(SIN(CM$12)=0,999999999,(SIN(CM$12)*COS($E60)+SIN($E60)*COS(CM$12))/SIN(CM$12)*$B60))</f>
        <v>0.421490147142232</v>
      </c>
      <c r="CN150" s="0" t="n">
        <f aca="false">IF($B60=0,0,IF(SIN(CN$12)=0,999999999,(SIN(CN$12)*COS($E60)+SIN($E60)*COS(CN$12))/SIN(CN$12)*$B60))</f>
        <v>0.413997281420136</v>
      </c>
      <c r="CO150" s="0" t="n">
        <f aca="false">IF($B60=0,0,IF(SIN(CO$12)=0,999999999,(SIN(CO$12)*COS($E60)+SIN($E60)*COS(CO$12))/SIN(CO$12)*$B60))</f>
        <v>0.406522684639158</v>
      </c>
      <c r="CP150" s="0" t="n">
        <f aca="false">IF($B60=0,0,IF(SIN(CP$12)=0,999999999,(SIN(CP$12)*COS($E60)+SIN($E60)*COS(CP$12))/SIN(CP$12)*$B60))</f>
        <v>0.399061750600839</v>
      </c>
      <c r="CQ150" s="0" t="n">
        <f aca="false">IF($B60=0,0,IF(SIN(CQ$12)=0,999999999,(SIN(CQ$12)*COS($E60)+SIN($E60)*COS(CQ$12))/SIN(CQ$12)*$B60))</f>
        <v>0.391609906561376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25.0428019563397</v>
      </c>
      <c r="H151" s="0" t="n">
        <f aca="false">IF($B61=0,0,IF(SIN(H$12)=0,999999999,(SIN(H$12)*COS($E61)+SIN($E61)*COS(H$12))/SIN(H$12)*$B61))</f>
        <v>12.7047961602145</v>
      </c>
      <c r="I151" s="0" t="n">
        <f aca="false">IF($B61=0,0,IF(SIN(I$12)=0,999999999,(SIN(I$12)*COS($E61)+SIN($E61)*COS(I$12))/SIN(I$12)*$B61))</f>
        <v>8.59045666520304</v>
      </c>
      <c r="J151" s="0" t="n">
        <f aca="false">IF($B61=0,0,IF(SIN(J$12)=0,999999999,(SIN(J$12)*COS($E61)+SIN($E61)*COS(J$12))/SIN(J$12)*$B61))</f>
        <v>6.532032981606</v>
      </c>
      <c r="K151" s="0" t="n">
        <f aca="false">IF($B61=0,0,IF(SIN(K$12)=0,999999999,(SIN(K$12)*COS($E61)+SIN($E61)*COS(K$12))/SIN(K$12)*$B61))</f>
        <v>5.29597476630189</v>
      </c>
      <c r="L151" s="0" t="n">
        <f aca="false">IF($B61=0,0,IF(SIN(L$12)=0,999999999,(SIN(L$12)*COS($E61)+SIN($E61)*COS(L$12))/SIN(L$12)*$B61))</f>
        <v>4.47109836664327</v>
      </c>
      <c r="M151" s="0" t="n">
        <f aca="false">IF($B61=0,0,IF(SIN(M$12)=0,999999999,(SIN(M$12)*COS($E61)+SIN($E61)*COS(M$12))/SIN(M$12)*$B61))</f>
        <v>3.88118204085936</v>
      </c>
      <c r="N151" s="0" t="n">
        <f aca="false">IF($B61=0,0,IF(SIN(N$12)=0,999999999,(SIN(N$12)*COS($E61)+SIN($E61)*COS(N$12))/SIN(N$12)*$B61))</f>
        <v>3.43811476302105</v>
      </c>
      <c r="O151" s="0" t="n">
        <f aca="false">IF($B61=0,0,IF(SIN(O$12)=0,999999999,(SIN(O$12)*COS($E61)+SIN($E61)*COS(O$12))/SIN(O$12)*$B61))</f>
        <v>3.09294582457405</v>
      </c>
      <c r="P151" s="0" t="n">
        <f aca="false">IF($B61=0,0,IF(SIN(P$12)=0,999999999,(SIN(P$12)*COS($E61)+SIN($E61)*COS(P$12))/SIN(P$12)*$B61))</f>
        <v>2.81630467484138</v>
      </c>
      <c r="Q151" s="0" t="n">
        <f aca="false">IF($B61=0,0,IF(SIN(Q$12)=0,999999999,(SIN(Q$12)*COS($E61)+SIN($E61)*COS(Q$12))/SIN(Q$12)*$B61))</f>
        <v>2.58950084842249</v>
      </c>
      <c r="R151" s="0" t="n">
        <f aca="false">IF($B61=0,0,IF(SIN(R$12)=0,999999999,(SIN(R$12)*COS($E61)+SIN($E61)*COS(R$12))/SIN(R$12)*$B61))</f>
        <v>2.400073928798</v>
      </c>
      <c r="S151" s="0" t="n">
        <f aca="false">IF($B61=0,0,IF(SIN(S$12)=0,999999999,(SIN(S$12)*COS($E61)+SIN($E61)*COS(S$12))/SIN(S$12)*$B61))</f>
        <v>2.23939737479719</v>
      </c>
      <c r="T151" s="0" t="n">
        <f aca="false">IF($B61=0,0,IF(SIN(T$12)=0,999999999,(SIN(T$12)*COS($E61)+SIN($E61)*COS(T$12))/SIN(T$12)*$B61))</f>
        <v>2.10130927849539</v>
      </c>
      <c r="U151" s="0" t="n">
        <f aca="false">IF($B61=0,0,IF(SIN(U$12)=0,999999999,(SIN(U$12)*COS($E61)+SIN($E61)*COS(U$12))/SIN(U$12)*$B61))</f>
        <v>1.9812908198726</v>
      </c>
      <c r="V151" s="0" t="n">
        <f aca="false">IF($B61=0,0,IF(SIN(V$12)=0,999999999,(SIN(V$12)*COS($E61)+SIN($E61)*COS(V$12))/SIN(V$12)*$B61))</f>
        <v>1.87595280089867</v>
      </c>
      <c r="W151" s="0" t="n">
        <f aca="false">IF($B61=0,0,IF(SIN(W$12)=0,999999999,(SIN(W$12)*COS($E61)+SIN($E61)*COS(W$12))/SIN(W$12)*$B61))</f>
        <v>1.78270340280907</v>
      </c>
      <c r="X151" s="0" t="n">
        <f aca="false">IF($B61=0,0,IF(SIN(X$12)=0,999999999,(SIN(X$12)*COS($E61)+SIN($E61)*COS(X$12))/SIN(X$12)*$B61))</f>
        <v>1.69952669088443</v>
      </c>
      <c r="Y151" s="0" t="n">
        <f aca="false">IF($B61=0,0,IF(SIN(Y$12)=0,999999999,(SIN(Y$12)*COS($E61)+SIN($E61)*COS(Y$12))/SIN(Y$12)*$B61))</f>
        <v>1.62483106502021</v>
      </c>
      <c r="Z151" s="0" t="n">
        <f aca="false">IF($B61=0,0,IF(SIN(Z$12)=0,999999999,(SIN(Z$12)*COS($E61)+SIN($E61)*COS(Z$12))/SIN(Z$12)*$B61))</f>
        <v>1.5573431750583</v>
      </c>
      <c r="AA151" s="0" t="n">
        <f aca="false">IF($B61=0,0,IF(SIN(AA$12)=0,999999999,(SIN(AA$12)*COS($E61)+SIN($E61)*COS(AA$12))/SIN(AA$12)*$B61))</f>
        <v>1.49603214595822</v>
      </c>
      <c r="AB151" s="0" t="n">
        <f aca="false">IF($B61=0,0,IF(SIN(AB$12)=0,999999999,(SIN(AB$12)*COS($E61)+SIN($E61)*COS(AB$12))/SIN(AB$12)*$B61))</f>
        <v>1.44005446876617</v>
      </c>
      <c r="AC151" s="0" t="n">
        <f aca="false">IF($B61=0,0,IF(SIN(AC$12)=0,999999999,(SIN(AC$12)*COS($E61)+SIN($E61)*COS(AC$12))/SIN(AC$12)*$B61))</f>
        <v>1.38871326778945</v>
      </c>
      <c r="AD151" s="0" t="n">
        <f aca="false">IF($B61=0,0,IF(SIN(AD$12)=0,999999999,(SIN(AD$12)*COS($E61)+SIN($E61)*COS(AD$12))/SIN(AD$12)*$B61))</f>
        <v>1.34142775091463</v>
      </c>
      <c r="AE151" s="0" t="n">
        <f aca="false">IF($B61=0,0,IF(SIN(AE$12)=0,999999999,(SIN(AE$12)*COS($E61)+SIN($E61)*COS(AE$12))/SIN(AE$12)*$B61))</f>
        <v>1.29770999178705</v>
      </c>
      <c r="AF151" s="0" t="n">
        <f aca="false">IF($B61=0,0,IF(SIN(AF$12)=0,999999999,(SIN(AF$12)*COS($E61)+SIN($E61)*COS(AF$12))/SIN(AF$12)*$B61))</f>
        <v>1.25714706988721</v>
      </c>
      <c r="AG151" s="0" t="n">
        <f aca="false">IF($B61=0,0,IF(SIN(AG$12)=0,999999999,(SIN(AG$12)*COS($E61)+SIN($E61)*COS(AG$12))/SIN(AG$12)*$B61))</f>
        <v>1.21938717941754</v>
      </c>
      <c r="AH151" s="0" t="n">
        <f aca="false">IF($B61=0,0,IF(SIN(AH$12)=0,999999999,(SIN(AH$12)*COS($E61)+SIN($E61)*COS(AH$12))/SIN(AH$12)*$B61))</f>
        <v>1.18412871479491</v>
      </c>
      <c r="AI151" s="0" t="n">
        <f aca="false">IF($B61=0,0,IF(SIN(AI$12)=0,999999999,(SIN(AI$12)*COS($E61)+SIN($E61)*COS(AI$12))/SIN(AI$12)*$B61))</f>
        <v>1.15111161425564</v>
      </c>
      <c r="AJ151" s="0" t="n">
        <f aca="false">IF($B61=0,0,IF(SIN(AJ$12)=0,999999999,(SIN(AJ$12)*COS($E61)+SIN($E61)*COS(AJ$12))/SIN(AJ$12)*$B61))</f>
        <v>1.12011043467798</v>
      </c>
      <c r="AK151" s="0" t="n">
        <f aca="false">IF($B61=0,0,IF(SIN(AK$12)=0,999999999,(SIN(AK$12)*COS($E61)+SIN($E61)*COS(AK$12))/SIN(AK$12)*$B61))</f>
        <v>1.09092876669963</v>
      </c>
      <c r="AL151" s="0" t="n">
        <f aca="false">IF($B61=0,0,IF(SIN(AL$12)=0,999999999,(SIN(AL$12)*COS($E61)+SIN($E61)*COS(AL$12))/SIN(AL$12)*$B61))</f>
        <v>1.06339469693848</v>
      </c>
      <c r="AM151" s="0" t="n">
        <f aca="false">IF($B61=0,0,IF(SIN(AM$12)=0,999999999,(SIN(AM$12)*COS($E61)+SIN($E61)*COS(AM$12))/SIN(AM$12)*$B61))</f>
        <v>1.03735709520134</v>
      </c>
      <c r="AN151" s="0" t="n">
        <f aca="false">IF($B61=0,0,IF(SIN(AN$12)=0,999999999,(SIN(AN$12)*COS($E61)+SIN($E61)*COS(AN$12))/SIN(AN$12)*$B61))</f>
        <v>1.01268255682773</v>
      </c>
      <c r="AO151" s="0" t="n">
        <f aca="false">IF($B61=0,0,IF(SIN(AO$12)=0,999999999,(SIN(AO$12)*COS($E61)+SIN($E61)*COS(AO$12))/SIN(AO$12)*$B61))</f>
        <v>0.989252869139125</v>
      </c>
      <c r="AP151" s="0" t="n">
        <f aca="false">IF($B61=0,0,IF(SIN(AP$12)=0,999999999,(SIN(AP$12)*COS($E61)+SIN($E61)*COS(AP$12))/SIN(AP$12)*$B61))</f>
        <v>0.966962900081712</v>
      </c>
      <c r="AQ151" s="0" t="n">
        <f aca="false">IF($B61=0,0,IF(SIN(AQ$12)=0,999999999,(SIN(AQ$12)*COS($E61)+SIN($E61)*COS(AQ$12))/SIN(AQ$12)*$B61))</f>
        <v>0.945718829185369</v>
      </c>
      <c r="AR151" s="0" t="n">
        <f aca="false">IF($B61=0,0,IF(SIN(AR$12)=0,999999999,(SIN(AR$12)*COS($E61)+SIN($E61)*COS(AR$12))/SIN(AR$12)*$B61))</f>
        <v>0.925436657777907</v>
      </c>
      <c r="AS151" s="0" t="n">
        <f aca="false">IF($B61=0,0,IF(SIN(AS$12)=0,999999999,(SIN(AS$12)*COS($E61)+SIN($E61)*COS(AS$12))/SIN(AS$12)*$B61))</f>
        <v>0.906040948328872</v>
      </c>
      <c r="AT151" s="0" t="n">
        <f aca="false">IF($B61=0,0,IF(SIN(AT$12)=0,999999999,(SIN(AT$12)*COS($E61)+SIN($E61)*COS(AT$12))/SIN(AT$12)*$B61))</f>
        <v>0.887463752822251</v>
      </c>
      <c r="AU151" s="0" t="n">
        <f aca="false">IF($B61=0,0,IF(SIN(AU$12)=0,999999999,(SIN(AU$12)*COS($E61)+SIN($E61)*COS(AU$12))/SIN(AU$12)*$B61))</f>
        <v>0.869643697881729</v>
      </c>
      <c r="AV151" s="0" t="n">
        <f aca="false">IF($B61=0,0,IF(SIN(AV$12)=0,999999999,(SIN(AV$12)*COS($E61)+SIN($E61)*COS(AV$12))/SIN(AV$12)*$B61))</f>
        <v>0.852525200519859</v>
      </c>
      <c r="AW151" s="0" t="n">
        <f aca="false">IF($B61=0,0,IF(SIN(AW$12)=0,999999999,(SIN(AW$12)*COS($E61)+SIN($E61)*COS(AW$12))/SIN(AW$12)*$B61))</f>
        <v>0.836057793243431</v>
      </c>
      <c r="AX151" s="0" t="n">
        <f aca="false">IF($B61=0,0,IF(SIN(AX$12)=0,999999999,(SIN(AX$12)*COS($E61)+SIN($E61)*COS(AX$12))/SIN(AX$12)*$B61))</f>
        <v>0.820195541114008</v>
      </c>
      <c r="AY151" s="0" t="n">
        <f aca="false">IF($B61=0,0,IF(SIN(AY$12)=0,999999999,(SIN(AY$12)*COS($E61)+SIN($E61)*COS(AY$12))/SIN(AY$12)*$B61))</f>
        <v>0.804896536455884</v>
      </c>
      <c r="AZ151" s="0" t="n">
        <f aca="false">IF($B61=0,0,IF(SIN(AZ$12)=0,999999999,(SIN(AZ$12)*COS($E61)+SIN($E61)*COS(AZ$12))/SIN(AZ$12)*$B61))</f>
        <v>0.790122459391812</v>
      </c>
      <c r="BA151" s="0" t="n">
        <f aca="false">IF($B61=0,0,IF(SIN(BA$12)=0,999999999,(SIN(BA$12)*COS($E61)+SIN($E61)*COS(BA$12))/SIN(BA$12)*$B61))</f>
        <v>0.775838194398487</v>
      </c>
      <c r="BB151" s="0" t="n">
        <f aca="false">IF($B61=0,0,IF(SIN(BB$12)=0,999999999,(SIN(BB$12)*COS($E61)+SIN($E61)*COS(BB$12))/SIN(BB$12)*$B61))</f>
        <v>0.762011494708178</v>
      </c>
      <c r="BC151" s="0" t="n">
        <f aca="false">IF($B61=0,0,IF(SIN(BC$12)=0,999999999,(SIN(BC$12)*COS($E61)+SIN($E61)*COS(BC$12))/SIN(BC$12)*$B61))</f>
        <v>0.748612687717151</v>
      </c>
      <c r="BD151" s="0" t="n">
        <f aca="false">IF($B61=0,0,IF(SIN(BD$12)=0,999999999,(SIN(BD$12)*COS($E61)+SIN($E61)*COS(BD$12))/SIN(BD$12)*$B61))</f>
        <v>0.735614415655531</v>
      </c>
      <c r="BE151" s="0" t="n">
        <f aca="false">IF($B61=0,0,IF(SIN(BE$12)=0,999999999,(SIN(BE$12)*COS($E61)+SIN($E61)*COS(BE$12))/SIN(BE$12)*$B61))</f>
        <v>0.722991406674239</v>
      </c>
      <c r="BF151" s="0" t="n">
        <f aca="false">IF($B61=0,0,IF(SIN(BF$12)=0,999999999,(SIN(BF$12)*COS($E61)+SIN($E61)*COS(BF$12))/SIN(BF$12)*$B61))</f>
        <v>0.710720272249612</v>
      </c>
      <c r="BG151" s="0" t="n">
        <f aca="false">IF($B61=0,0,IF(SIN(BG$12)=0,999999999,(SIN(BG$12)*COS($E61)+SIN($E61)*COS(BG$12))/SIN(BG$12)*$B61))</f>
        <v>0.69877932742482</v>
      </c>
      <c r="BH151" s="0" t="n">
        <f aca="false">IF($B61=0,0,IF(SIN(BH$12)=0,999999999,(SIN(BH$12)*COS($E61)+SIN($E61)*COS(BH$12))/SIN(BH$12)*$B61))</f>
        <v>0.687148430922539</v>
      </c>
      <c r="BI151" s="0" t="n">
        <f aca="false">IF($B61=0,0,IF(SIN(BI$12)=0,999999999,(SIN(BI$12)*COS($E61)+SIN($E61)*COS(BI$12))/SIN(BI$12)*$B61))</f>
        <v>0.675808842594382</v>
      </c>
      <c r="BJ151" s="0" t="n">
        <f aca="false">IF($B61=0,0,IF(SIN(BJ$12)=0,999999999,(SIN(BJ$12)*COS($E61)+SIN($E61)*COS(BJ$12))/SIN(BJ$12)*$B61))</f>
        <v>0.664743096034281</v>
      </c>
      <c r="BK151" s="0" t="n">
        <f aca="false">IF($B61=0,0,IF(SIN(BK$12)=0,999999999,(SIN(BK$12)*COS($E61)+SIN($E61)*COS(BK$12))/SIN(BK$12)*$B61))</f>
        <v>0.653934884487646</v>
      </c>
      <c r="BL151" s="0" t="n">
        <f aca="false">IF($B61=0,0,IF(SIN(BL$12)=0,999999999,(SIN(BL$12)*COS($E61)+SIN($E61)*COS(BL$12))/SIN(BL$12)*$B61))</f>
        <v>0.643368958445368</v>
      </c>
      <c r="BM151" s="0" t="n">
        <f aca="false">IF($B61=0,0,IF(SIN(BM$12)=0,999999999,(SIN(BM$12)*COS($E61)+SIN($E61)*COS(BM$12))/SIN(BM$12)*$B61))</f>
        <v>0.633031033529791</v>
      </c>
      <c r="BN151" s="0" t="n">
        <f aca="false">IF($B61=0,0,IF(SIN(BN$12)=0,999999999,(SIN(BN$12)*COS($E61)+SIN($E61)*COS(BN$12))/SIN(BN$12)*$B61))</f>
        <v>0.622907707465044</v>
      </c>
      <c r="BO151" s="0" t="n">
        <f aca="false">IF($B61=0,0,IF(SIN(BO$12)=0,999999999,(SIN(BO$12)*COS($E61)+SIN($E61)*COS(BO$12))/SIN(BO$12)*$B61))</f>
        <v>0.612986385082055</v>
      </c>
      <c r="BP151" s="0" t="n">
        <f aca="false">IF($B61=0,0,IF(SIN(BP$12)=0,999999999,(SIN(BP$12)*COS($E61)+SIN($E61)*COS(BP$12))/SIN(BP$12)*$B61))</f>
        <v>0.603255210443497</v>
      </c>
      <c r="BQ151" s="0" t="n">
        <f aca="false">IF($B61=0,0,IF(SIN(BQ$12)=0,999999999,(SIN(BQ$12)*COS($E61)+SIN($E61)*COS(BQ$12))/SIN(BQ$12)*$B61))</f>
        <v>0.593703005289612</v>
      </c>
      <c r="BR151" s="0" t="n">
        <f aca="false">IF($B61=0,0,IF(SIN(BR$12)=0,999999999,(SIN(BR$12)*COS($E61)+SIN($E61)*COS(BR$12))/SIN(BR$12)*$B61))</f>
        <v>0.584319213105133</v>
      </c>
      <c r="BS151" s="0" t="n">
        <f aca="false">IF($B61=0,0,IF(SIN(BS$12)=0,999999999,(SIN(BS$12)*COS($E61)+SIN($E61)*COS(BS$12))/SIN(BS$12)*$B61))</f>
        <v>0.575093848193136</v>
      </c>
      <c r="BT151" s="0" t="n">
        <f aca="false">IF($B61=0,0,IF(SIN(BT$12)=0,999999999,(SIN(BT$12)*COS($E61)+SIN($E61)*COS(BT$12))/SIN(BT$12)*$B61))</f>
        <v>0.566017449215425</v>
      </c>
      <c r="BU151" s="0" t="n">
        <f aca="false">IF($B61=0,0,IF(SIN(BU$12)=0,999999999,(SIN(BU$12)*COS($E61)+SIN($E61)*COS(BU$12))/SIN(BU$12)*$B61))</f>
        <v>0.557081036722976</v>
      </c>
      <c r="BV151" s="0" t="n">
        <f aca="false">IF($B61=0,0,IF(SIN(BV$12)=0,999999999,(SIN(BV$12)*COS($E61)+SIN($E61)*COS(BV$12))/SIN(BV$12)*$B61))</f>
        <v>0.548276074255299</v>
      </c>
      <c r="BW151" s="0" t="n">
        <f aca="false">IF($B61=0,0,IF(SIN(BW$12)=0,999999999,(SIN(BW$12)*COS($E61)+SIN($E61)*COS(BW$12))/SIN(BW$12)*$B61))</f>
        <v>0.539594432635655</v>
      </c>
      <c r="BX151" s="0" t="n">
        <f aca="false">IF($B61=0,0,IF(SIN(BX$12)=0,999999999,(SIN(BX$12)*COS($E61)+SIN($E61)*COS(BX$12))/SIN(BX$12)*$B61))</f>
        <v>0.531028357130947</v>
      </c>
      <c r="BY151" s="0" t="n">
        <f aca="false">IF($B61=0,0,IF(SIN(BY$12)=0,999999999,(SIN(BY$12)*COS($E61)+SIN($E61)*COS(BY$12))/SIN(BY$12)*$B61))</f>
        <v>0.522570437181544</v>
      </c>
      <c r="BZ151" s="0" t="n">
        <f aca="false">IF($B61=0,0,IF(SIN(BZ$12)=0,999999999,(SIN(BZ$12)*COS($E61)+SIN($E61)*COS(BZ$12))/SIN(BZ$12)*$B61))</f>
        <v>0.514213578438162</v>
      </c>
      <c r="CA151" s="0" t="n">
        <f aca="false">IF($B61=0,0,IF(SIN(CA$12)=0,999999999,(SIN(CA$12)*COS($E61)+SIN($E61)*COS(CA$12))/SIN(CA$12)*$B61))</f>
        <v>0.505950976870766</v>
      </c>
      <c r="CB151" s="0" t="n">
        <f aca="false">IF($B61=0,0,IF(SIN(CB$12)=0,999999999,(SIN(CB$12)*COS($E61)+SIN($E61)*COS(CB$12))/SIN(CB$12)*$B61))</f>
        <v>0.49777609473885</v>
      </c>
      <c r="CC151" s="0" t="n">
        <f aca="false">IF($B61=0,0,IF(SIN(CC$12)=0,999999999,(SIN(CC$12)*COS($E61)+SIN($E61)*COS(CC$12))/SIN(CC$12)*$B61))</f>
        <v>0.489682638233786</v>
      </c>
      <c r="CD151" s="0" t="n">
        <f aca="false">IF($B61=0,0,IF(SIN(CD$12)=0,999999999,(SIN(CD$12)*COS($E61)+SIN($E61)*COS(CD$12))/SIN(CD$12)*$B61))</f>
        <v>0.481664536622723</v>
      </c>
      <c r="CE151" s="0" t="n">
        <f aca="false">IF($B61=0,0,IF(SIN(CE$12)=0,999999999,(SIN(CE$12)*COS($E61)+SIN($E61)*COS(CE$12))/SIN(CE$12)*$B61))</f>
        <v>0.473715922739924</v>
      </c>
      <c r="CF151" s="0" t="n">
        <f aca="false">IF($B61=0,0,IF(SIN(CF$12)=0,999999999,(SIN(CF$12)*COS($E61)+SIN($E61)*COS(CF$12))/SIN(CF$12)*$B61))</f>
        <v>0.465831114685892</v>
      </c>
      <c r="CG151" s="0" t="n">
        <f aca="false">IF($B61=0,0,IF(SIN(CG$12)=0,999999999,(SIN(CG$12)*COS($E61)+SIN($E61)*COS(CG$12))/SIN(CG$12)*$B61))</f>
        <v>0.45800459860731</v>
      </c>
      <c r="CH151" s="0" t="n">
        <f aca="false">IF($B61=0,0,IF(SIN(CH$12)=0,999999999,(SIN(CH$12)*COS($E61)+SIN($E61)*COS(CH$12))/SIN(CH$12)*$B61))</f>
        <v>0.450231012441935</v>
      </c>
      <c r="CI151" s="0" t="n">
        <f aca="false">IF($B61=0,0,IF(SIN(CI$12)=0,999999999,(SIN(CI$12)*COS($E61)+SIN($E61)*COS(CI$12))/SIN(CI$12)*$B61))</f>
        <v>0.442505130522334</v>
      </c>
      <c r="CJ151" s="0" t="n">
        <f aca="false">IF($B61=0,0,IF(SIN(CJ$12)=0,999999999,(SIN(CJ$12)*COS($E61)+SIN($E61)*COS(CJ$12))/SIN(CJ$12)*$B61))</f>
        <v>0.434821848940865</v>
      </c>
      <c r="CK151" s="0" t="n">
        <f aca="false">IF($B61=0,0,IF(SIN(CK$12)=0,999999999,(SIN(CK$12)*COS($E61)+SIN($E61)*COS(CK$12))/SIN(CK$12)*$B61))</f>
        <v>0.427176171585733</v>
      </c>
      <c r="CL151" s="0" t="n">
        <f aca="false">IF($B61=0,0,IF(SIN(CL$12)=0,999999999,(SIN(CL$12)*COS($E61)+SIN($E61)*COS(CL$12))/SIN(CL$12)*$B61))</f>
        <v>0.419563196764416</v>
      </c>
      <c r="CM151" s="0" t="n">
        <f aca="false">IF($B61=0,0,IF(SIN(CM$12)=0,999999999,(SIN(CM$12)*COS($E61)+SIN($E61)*COS(CM$12))/SIN(CM$12)*$B61))</f>
        <v>0.411978104336284</v>
      </c>
      <c r="CN151" s="0" t="n">
        <f aca="false">IF($B61=0,0,IF(SIN(CN$12)=0,999999999,(SIN(CN$12)*COS($E61)+SIN($E61)*COS(CN$12))/SIN(CN$12)*$B61))</f>
        <v>0.404416143281047</v>
      </c>
      <c r="CO151" s="0" t="n">
        <f aca="false">IF($B61=0,0,IF(SIN(CO$12)=0,999999999,(SIN(CO$12)*COS($E61)+SIN($E61)*COS(CO$12))/SIN(CO$12)*$B61))</f>
        <v>0.396872619633657</v>
      </c>
      <c r="CP151" s="0" t="n">
        <f aca="false">IF($B61=0,0,IF(SIN(CP$12)=0,999999999,(SIN(CP$12)*COS($E61)+SIN($E61)*COS(CP$12))/SIN(CP$12)*$B61))</f>
        <v>0.389342884719673</v>
      </c>
      <c r="CQ151" s="0" t="n">
        <f aca="false">IF($B61=0,0,IF(SIN(CQ$12)=0,999999999,(SIN(CQ$12)*COS($E61)+SIN($E61)*COS(CQ$12))/SIN(CQ$12)*$B61))</f>
        <v>0.381822323627815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25.2791340120081</v>
      </c>
      <c r="H152" s="0" t="n">
        <f aca="false">IF($B62=0,0,IF(SIN(H$12)=0,999999999,(SIN(H$12)*COS($E62)+SIN($E62)*COS(H$12))/SIN(H$12)*$B62))</f>
        <v>12.8182251732748</v>
      </c>
      <c r="I152" s="0" t="n">
        <f aca="false">IF($B62=0,0,IF(SIN(I$12)=0,999999999,(SIN(I$12)*COS($E62)+SIN($E62)*COS(I$12))/SIN(I$12)*$B62))</f>
        <v>8.66290135303151</v>
      </c>
      <c r="J152" s="0" t="n">
        <f aca="false">IF($B62=0,0,IF(SIN(J$12)=0,999999999,(SIN(J$12)*COS($E62)+SIN($E62)*COS(J$12))/SIN(J$12)*$B62))</f>
        <v>6.58397301593769</v>
      </c>
      <c r="K152" s="0" t="n">
        <f aca="false">IF($B62=0,0,IF(SIN(K$12)=0,999999999,(SIN(K$12)*COS($E62)+SIN($E62)*COS(K$12))/SIN(K$12)*$B62))</f>
        <v>5.33560200730118</v>
      </c>
      <c r="L152" s="0" t="n">
        <f aca="false">IF($B62=0,0,IF(SIN(L$12)=0,999999999,(SIN(L$12)*COS($E62)+SIN($E62)*COS(L$12))/SIN(L$12)*$B62))</f>
        <v>4.50250873524284</v>
      </c>
      <c r="M152" s="0" t="n">
        <f aca="false">IF($B62=0,0,IF(SIN(M$12)=0,999999999,(SIN(M$12)*COS($E62)+SIN($E62)*COS(M$12))/SIN(M$12)*$B62))</f>
        <v>3.90671605370735</v>
      </c>
      <c r="N152" s="0" t="n">
        <f aca="false">IF($B62=0,0,IF(SIN(N$12)=0,999999999,(SIN(N$12)*COS($E62)+SIN($E62)*COS(N$12))/SIN(N$12)*$B62))</f>
        <v>3.45923523307888</v>
      </c>
      <c r="O152" s="0" t="n">
        <f aca="false">IF($B62=0,0,IF(SIN(O$12)=0,999999999,(SIN(O$12)*COS($E62)+SIN($E62)*COS(O$12))/SIN(O$12)*$B62))</f>
        <v>3.11062795026328</v>
      </c>
      <c r="P152" s="0" t="n">
        <f aca="false">IF($B62=0,0,IF(SIN(P$12)=0,999999999,(SIN(P$12)*COS($E62)+SIN($E62)*COS(P$12))/SIN(P$12)*$B62))</f>
        <v>2.83123108460904</v>
      </c>
      <c r="Q152" s="0" t="n">
        <f aca="false">IF($B62=0,0,IF(SIN(Q$12)=0,999999999,(SIN(Q$12)*COS($E62)+SIN($E62)*COS(Q$12))/SIN(Q$12)*$B62))</f>
        <v>2.6021679886775</v>
      </c>
      <c r="R152" s="0" t="n">
        <f aca="false">IF($B62=0,0,IF(SIN(R$12)=0,999999999,(SIN(R$12)*COS($E62)+SIN($E62)*COS(R$12))/SIN(R$12)*$B62))</f>
        <v>2.41085412353212</v>
      </c>
      <c r="S152" s="0" t="n">
        <f aca="false">IF($B62=0,0,IF(SIN(S$12)=0,999999999,(SIN(S$12)*COS($E62)+SIN($E62)*COS(S$12))/SIN(S$12)*$B62))</f>
        <v>2.24857701611215</v>
      </c>
      <c r="T152" s="0" t="n">
        <f aca="false">IF($B62=0,0,IF(SIN(T$12)=0,999999999,(SIN(T$12)*COS($E62)+SIN($E62)*COS(T$12))/SIN(T$12)*$B62))</f>
        <v>2.10911337764707</v>
      </c>
      <c r="U152" s="0" t="n">
        <f aca="false">IF($B62=0,0,IF(SIN(U$12)=0,999999999,(SIN(U$12)*COS($E62)+SIN($E62)*COS(U$12))/SIN(U$12)*$B62))</f>
        <v>1.98789937462451</v>
      </c>
      <c r="V152" s="0" t="n">
        <f aca="false">IF($B62=0,0,IF(SIN(V$12)=0,999999999,(SIN(V$12)*COS($E62)+SIN($E62)*COS(V$12))/SIN(V$12)*$B62))</f>
        <v>1.88151204806813</v>
      </c>
      <c r="W152" s="0" t="n">
        <f aca="false">IF($B62=0,0,IF(SIN(W$12)=0,999999999,(SIN(W$12)*COS($E62)+SIN($E62)*COS(W$12))/SIN(W$12)*$B62))</f>
        <v>1.78733376123136</v>
      </c>
      <c r="X152" s="0" t="n">
        <f aca="false">IF($B62=0,0,IF(SIN(X$12)=0,999999999,(SIN(X$12)*COS($E62)+SIN($E62)*COS(X$12))/SIN(X$12)*$B62))</f>
        <v>1.70332849798825</v>
      </c>
      <c r="Y152" s="0" t="n">
        <f aca="false">IF($B62=0,0,IF(SIN(Y$12)=0,999999999,(SIN(Y$12)*COS($E62)+SIN($E62)*COS(Y$12))/SIN(Y$12)*$B62))</f>
        <v>1.62788880376808</v>
      </c>
      <c r="Z152" s="0" t="n">
        <f aca="false">IF($B62=0,0,IF(SIN(Z$12)=0,999999999,(SIN(Z$12)*COS($E62)+SIN($E62)*COS(Z$12))/SIN(Z$12)*$B62))</f>
        <v>1.55972864414181</v>
      </c>
      <c r="AA152" s="0" t="n">
        <f aca="false">IF($B62=0,0,IF(SIN(AA$12)=0,999999999,(SIN(AA$12)*COS($E62)+SIN($E62)*COS(AA$12))/SIN(AA$12)*$B62))</f>
        <v>1.4978068751745</v>
      </c>
      <c r="AB152" s="0" t="n">
        <f aca="false">IF($B62=0,0,IF(SIN(AB$12)=0,999999999,(SIN(AB$12)*COS($E62)+SIN($E62)*COS(AB$12))/SIN(AB$12)*$B62))</f>
        <v>1.44127158543478</v>
      </c>
      <c r="AC152" s="0" t="n">
        <f aca="false">IF($B62=0,0,IF(SIN(AC$12)=0,999999999,(SIN(AC$12)*COS($E62)+SIN($E62)*COS(AC$12))/SIN(AC$12)*$B62))</f>
        <v>1.38941895741585</v>
      </c>
      <c r="AD152" s="0" t="n">
        <f aca="false">IF($B62=0,0,IF(SIN(AD$12)=0,999999999,(SIN(AD$12)*COS($E62)+SIN($E62)*COS(AD$12))/SIN(AD$12)*$B62))</f>
        <v>1.34166241353786</v>
      </c>
      <c r="AE152" s="0" t="n">
        <f aca="false">IF($B62=0,0,IF(SIN(AE$12)=0,999999999,(SIN(AE$12)*COS($E62)+SIN($E62)*COS(AE$12))/SIN(AE$12)*$B62))</f>
        <v>1.29750916704696</v>
      </c>
      <c r="AF152" s="0" t="n">
        <f aca="false">IF($B62=0,0,IF(SIN(AF$12)=0,999999999,(SIN(AF$12)*COS($E62)+SIN($E62)*COS(AF$12))/SIN(AF$12)*$B62))</f>
        <v>1.25654218418289</v>
      </c>
      <c r="AG152" s="0" t="n">
        <f aca="false">IF($B62=0,0,IF(SIN(AG$12)=0,999999999,(SIN(AG$12)*COS($E62)+SIN($E62)*COS(AG$12))/SIN(AG$12)*$B62))</f>
        <v>1.21840615469174</v>
      </c>
      <c r="AH152" s="0" t="n">
        <f aca="false">IF($B62=0,0,IF(SIN(AH$12)=0,999999999,(SIN(AH$12)*COS($E62)+SIN($E62)*COS(AH$12))/SIN(AH$12)*$B62))</f>
        <v>1.18279646859528</v>
      </c>
      <c r="AI152" s="0" t="n">
        <f aca="false">IF($B62=0,0,IF(SIN(AI$12)=0,999999999,(SIN(AI$12)*COS($E62)+SIN($E62)*COS(AI$12))/SIN(AI$12)*$B62))</f>
        <v>1.14945047356678</v>
      </c>
      <c r="AJ152" s="0" t="n">
        <f aca="false">IF($B62=0,0,IF(SIN(AJ$12)=0,999999999,(SIN(AJ$12)*COS($E62)+SIN($E62)*COS(AJ$12))/SIN(AJ$12)*$B62))</f>
        <v>1.11814048076943</v>
      </c>
      <c r="AK152" s="0" t="n">
        <f aca="false">IF($B62=0,0,IF(SIN(AK$12)=0,999999999,(SIN(AK$12)*COS($E62)+SIN($E62)*COS(AK$12))/SIN(AK$12)*$B62))</f>
        <v>1.08866812434092</v>
      </c>
      <c r="AL152" s="0" t="n">
        <f aca="false">IF($B62=0,0,IF(SIN(AL$12)=0,999999999,(SIN(AL$12)*COS($E62)+SIN($E62)*COS(AL$12))/SIN(AL$12)*$B62))</f>
        <v>1.06085977841189</v>
      </c>
      <c r="AM152" s="0" t="n">
        <f aca="false">IF($B62=0,0,IF(SIN(AM$12)=0,999999999,(SIN(AM$12)*COS($E62)+SIN($E62)*COS(AM$12))/SIN(AM$12)*$B62))</f>
        <v>1.03456280733026</v>
      </c>
      <c r="AN152" s="0" t="n">
        <f aca="false">IF($B62=0,0,IF(SIN(AN$12)=0,999999999,(SIN(AN$12)*COS($E62)+SIN($E62)*COS(AN$12))/SIN(AN$12)*$B62))</f>
        <v>1.00964247754666</v>
      </c>
      <c r="AO152" s="0" t="n">
        <f aca="false">IF($B62=0,0,IF(SIN(AO$12)=0,999999999,(SIN(AO$12)*COS($E62)+SIN($E62)*COS(AO$12))/SIN(AO$12)*$B62))</f>
        <v>0.985979398826157</v>
      </c>
      <c r="AP152" s="0" t="n">
        <f aca="false">IF($B62=0,0,IF(SIN(AP$12)=0,999999999,(SIN(AP$12)*COS($E62)+SIN($E62)*COS(AP$12))/SIN(AP$12)*$B62))</f>
        <v>0.963467391859047</v>
      </c>
      <c r="AQ152" s="0" t="n">
        <f aca="false">IF($B62=0,0,IF(SIN(AQ$12)=0,999999999,(SIN(AQ$12)*COS($E62)+SIN($E62)*COS(AQ$12))/SIN(AQ$12)*$B62))</f>
        <v>0.942011701597817</v>
      </c>
      <c r="AR152" s="0" t="n">
        <f aca="false">IF($B62=0,0,IF(SIN(AR$12)=0,999999999,(SIN(AR$12)*COS($E62)+SIN($E62)*COS(AR$12))/SIN(AR$12)*$B62))</f>
        <v>0.921527492631136</v>
      </c>
      <c r="AS152" s="0" t="n">
        <f aca="false">IF($B62=0,0,IF(SIN(AS$12)=0,999999999,(SIN(AS$12)*COS($E62)+SIN($E62)*COS(AS$12))/SIN(AS$12)*$B62))</f>
        <v>0.901938575969833</v>
      </c>
      <c r="AT152" s="0" t="n">
        <f aca="false">IF($B62=0,0,IF(SIN(AT$12)=0,999999999,(SIN(AT$12)*COS($E62)+SIN($E62)*COS(AT$12))/SIN(AT$12)*$B62))</f>
        <v>0.883176326744756</v>
      </c>
      <c r="AU152" s="0" t="n">
        <f aca="false">IF($B62=0,0,IF(SIN(AU$12)=0,999999999,(SIN(AU$12)*COS($E62)+SIN($E62)*COS(AU$12))/SIN(AU$12)*$B62))</f>
        <v>0.865178760218665</v>
      </c>
      <c r="AV152" s="0" t="n">
        <f aca="false">IF($B62=0,0,IF(SIN(AV$12)=0,999999999,(SIN(AV$12)*COS($E62)+SIN($E62)*COS(AV$12))/SIN(AV$12)*$B62))</f>
        <v>0.847889739723201</v>
      </c>
      <c r="AW152" s="0" t="n">
        <f aca="false">IF($B62=0,0,IF(SIN(AW$12)=0,999999999,(SIN(AW$12)*COS($E62)+SIN($E62)*COS(AW$12))/SIN(AW$12)*$B62))</f>
        <v>0.831258295041411</v>
      </c>
      <c r="AX152" s="0" t="n">
        <f aca="false">IF($B62=0,0,IF(SIN(AX$12)=0,999999999,(SIN(AX$12)*COS($E62)+SIN($E62)*COS(AX$12))/SIN(AX$12)*$B62))</f>
        <v>0.815238033661422</v>
      </c>
      <c r="AY152" s="0" t="n">
        <f aca="false">IF($B62=0,0,IF(SIN(AY$12)=0,999999999,(SIN(AY$12)*COS($E62)+SIN($E62)*COS(AY$12))/SIN(AY$12)*$B62))</f>
        <v>0.799786630451018</v>
      </c>
      <c r="AZ152" s="0" t="n">
        <f aca="false">IF($B62=0,0,IF(SIN(AZ$12)=0,999999999,(SIN(AZ$12)*COS($E62)+SIN($E62)*COS(AZ$12))/SIN(AZ$12)*$B62))</f>
        <v>0.784865383815712</v>
      </c>
      <c r="BA152" s="0" t="n">
        <f aca="false">IF($B62=0,0,IF(SIN(BA$12)=0,999999999,(SIN(BA$12)*COS($E62)+SIN($E62)*COS(BA$12))/SIN(BA$12)*$B62))</f>
        <v>0.770438828434611</v>
      </c>
      <c r="BB152" s="0" t="n">
        <f aca="false">IF($B62=0,0,IF(SIN(BB$12)=0,999999999,(SIN(BB$12)*COS($E62)+SIN($E62)*COS(BB$12))/SIN(BB$12)*$B62))</f>
        <v>0.756474396319042</v>
      </c>
      <c r="BC152" s="0" t="n">
        <f aca="false">IF($B62=0,0,IF(SIN(BC$12)=0,999999999,(SIN(BC$12)*COS($E62)+SIN($E62)*COS(BC$12))/SIN(BC$12)*$B62))</f>
        <v>0.742942119286444</v>
      </c>
      <c r="BD152" s="0" t="n">
        <f aca="false">IF($B62=0,0,IF(SIN(BD$12)=0,999999999,(SIN(BD$12)*COS($E62)+SIN($E62)*COS(BD$12))/SIN(BD$12)*$B62))</f>
        <v>0.729814367046956</v>
      </c>
      <c r="BE152" s="0" t="n">
        <f aca="false">IF($B62=0,0,IF(SIN(BE$12)=0,999999999,(SIN(BE$12)*COS($E62)+SIN($E62)*COS(BE$12))/SIN(BE$12)*$B62))</f>
        <v>0.717065616010075</v>
      </c>
      <c r="BF152" s="0" t="n">
        <f aca="false">IF($B62=0,0,IF(SIN(BF$12)=0,999999999,(SIN(BF$12)*COS($E62)+SIN($E62)*COS(BF$12))/SIN(BF$12)*$B62))</f>
        <v>0.704672244671156</v>
      </c>
      <c r="BG152" s="0" t="n">
        <f aca="false">IF($B62=0,0,IF(SIN(BG$12)=0,999999999,(SIN(BG$12)*COS($E62)+SIN($E62)*COS(BG$12))/SIN(BG$12)*$B62))</f>
        <v>0.692612352062189</v>
      </c>
      <c r="BH152" s="0" t="n">
        <f aca="false">IF($B62=0,0,IF(SIN(BH$12)=0,999999999,(SIN(BH$12)*COS($E62)+SIN($E62)*COS(BH$12))/SIN(BH$12)*$B62))</f>
        <v>0.680865596271786</v>
      </c>
      <c r="BI152" s="0" t="n">
        <f aca="false">IF($B62=0,0,IF(SIN(BI$12)=0,999999999,(SIN(BI$12)*COS($E62)+SIN($E62)*COS(BI$12))/SIN(BI$12)*$B62))</f>
        <v>0.669413050474611</v>
      </c>
      <c r="BJ152" s="0" t="n">
        <f aca="false">IF($B62=0,0,IF(SIN(BJ$12)=0,999999999,(SIN(BJ$12)*COS($E62)+SIN($E62)*COS(BJ$12))/SIN(BJ$12)*$B62))</f>
        <v>0.658237074275827</v>
      </c>
      <c r="BK152" s="0" t="n">
        <f aca="false">IF($B62=0,0,IF(SIN(BK$12)=0,999999999,(SIN(BK$12)*COS($E62)+SIN($E62)*COS(BK$12))/SIN(BK$12)*$B62))</f>
        <v>0.647321198483756</v>
      </c>
      <c r="BL152" s="0" t="n">
        <f aca="false">IF($B62=0,0,IF(SIN(BL$12)=0,999999999,(SIN(BL$12)*COS($E62)+SIN($E62)*COS(BL$12))/SIN(BL$12)*$B62))</f>
        <v>0.636650021683776</v>
      </c>
      <c r="BM152" s="0" t="n">
        <f aca="false">IF($B62=0,0,IF(SIN(BM$12)=0,999999999,(SIN(BM$12)*COS($E62)+SIN($E62)*COS(BM$12))/SIN(BM$12)*$B62))</f>
        <v>0.626209117206723</v>
      </c>
      <c r="BN152" s="0" t="n">
        <f aca="false">IF($B62=0,0,IF(SIN(BN$12)=0,999999999,(SIN(BN$12)*COS($E62)+SIN($E62)*COS(BN$12))/SIN(BN$12)*$B62))</f>
        <v>0.615984949272129</v>
      </c>
      <c r="BO152" s="0" t="n">
        <f aca="false">IF($B62=0,0,IF(SIN(BO$12)=0,999999999,(SIN(BO$12)*COS($E62)+SIN($E62)*COS(BO$12))/SIN(BO$12)*$B62))</f>
        <v>0.605964797246187</v>
      </c>
      <c r="BP152" s="0" t="n">
        <f aca="false">IF($B62=0,0,IF(SIN(BP$12)=0,999999999,(SIN(BP$12)*COS($E62)+SIN($E62)*COS(BP$12))/SIN(BP$12)*$B62))</f>
        <v>0.596136687090578</v>
      </c>
      <c r="BQ152" s="0" t="n">
        <f aca="false">IF($B62=0,0,IF(SIN(BQ$12)=0,999999999,(SIN(BQ$12)*COS($E62)+SIN($E62)*COS(BQ$12))/SIN(BQ$12)*$B62))</f>
        <v>0.586489329195121</v>
      </c>
      <c r="BR152" s="0" t="n">
        <f aca="false">IF($B62=0,0,IF(SIN(BR$12)=0,999999999,(SIN(BR$12)*COS($E62)+SIN($E62)*COS(BR$12))/SIN(BR$12)*$B62))</f>
        <v>0.577012061887537</v>
      </c>
      <c r="BS152" s="0" t="n">
        <f aca="false">IF($B62=0,0,IF(SIN(BS$12)=0,999999999,(SIN(BS$12)*COS($E62)+SIN($E62)*COS(BS$12))/SIN(BS$12)*$B62))</f>
        <v>0.5676948</v>
      </c>
      <c r="BT152" s="0" t="n">
        <f aca="false">IF($B62=0,0,IF(SIN(BT$12)=0,999999999,(SIN(BT$12)*COS($E62)+SIN($E62)*COS(BT$12))/SIN(BT$12)*$B62))</f>
        <v>0.55852798794673</v>
      </c>
      <c r="BU152" s="0" t="n">
        <f aca="false">IF($B62=0,0,IF(SIN(BU$12)=0,999999999,(SIN(BU$12)*COS($E62)+SIN($E62)*COS(BU$12))/SIN(BU$12)*$B62))</f>
        <v>0.54950255683138</v>
      </c>
      <c r="BV152" s="0" t="n">
        <f aca="false">IF($B62=0,0,IF(SIN(BV$12)=0,999999999,(SIN(BV$12)*COS($E62)+SIN($E62)*COS(BV$12))/SIN(BV$12)*$B62))</f>
        <v>0.540609885158892</v>
      </c>
      <c r="BW152" s="0" t="n">
        <f aca="false">IF($B62=0,0,IF(SIN(BW$12)=0,999999999,(SIN(BW$12)*COS($E62)+SIN($E62)*COS(BW$12))/SIN(BW$12)*$B62))</f>
        <v>0.531841762775053</v>
      </c>
      <c r="BX152" s="0" t="n">
        <f aca="false">IF($B62=0,0,IF(SIN(BX$12)=0,999999999,(SIN(BX$12)*COS($E62)+SIN($E62)*COS(BX$12))/SIN(BX$12)*$B62))</f>
        <v>0.523190357699251</v>
      </c>
      <c r="BY152" s="0" t="n">
        <f aca="false">IF($B62=0,0,IF(SIN(BY$12)=0,999999999,(SIN(BY$12)*COS($E62)+SIN($E62)*COS(BY$12))/SIN(BY$12)*$B62))</f>
        <v>0.514648185552767</v>
      </c>
      <c r="BZ152" s="0" t="n">
        <f aca="false">IF($B62=0,0,IF(SIN(BZ$12)=0,999999999,(SIN(BZ$12)*COS($E62)+SIN($E62)*COS(BZ$12))/SIN(BZ$12)*$B62))</f>
        <v>0.506208081317108</v>
      </c>
      <c r="CA152" s="0" t="n">
        <f aca="false">IF($B62=0,0,IF(SIN(CA$12)=0,999999999,(SIN(CA$12)*COS($E62)+SIN($E62)*COS(CA$12))/SIN(CA$12)*$B62))</f>
        <v>0.497863173185</v>
      </c>
      <c r="CB152" s="0" t="n">
        <f aca="false">IF($B62=0,0,IF(SIN(CB$12)=0,999999999,(SIN(CB$12)*COS($E62)+SIN($E62)*COS(CB$12))/SIN(CB$12)*$B62))</f>
        <v>0.489606858291292</v>
      </c>
      <c r="CC152" s="0" t="n">
        <f aca="false">IF($B62=0,0,IF(SIN(CC$12)=0,999999999,(SIN(CC$12)*COS($E62)+SIN($E62)*COS(CC$12))/SIN(CC$12)*$B62))</f>
        <v>0.481432780132605</v>
      </c>
      <c r="CD152" s="0" t="n">
        <f aca="false">IF($B62=0,0,IF(SIN(CD$12)=0,999999999,(SIN(CD$12)*COS($E62)+SIN($E62)*COS(CD$12))/SIN(CD$12)*$B62))</f>
        <v>0.473334807503468</v>
      </c>
      <c r="CE152" s="0" t="n">
        <f aca="false">IF($B62=0,0,IF(SIN(CE$12)=0,999999999,(SIN(CE$12)*COS($E62)+SIN($E62)*COS(CE$12))/SIN(CE$12)*$B62))</f>
        <v>0.465307014793324</v>
      </c>
      <c r="CF152" s="0" t="n">
        <f aca="false">IF($B62=0,0,IF(SIN(CF$12)=0,999999999,(SIN(CF$12)*COS($E62)+SIN($E62)*COS(CF$12))/SIN(CF$12)*$B62))</f>
        <v>0.457343663503357</v>
      </c>
      <c r="CG152" s="0" t="n">
        <f aca="false">IF($B62=0,0,IF(SIN(CG$12)=0,999999999,(SIN(CG$12)*COS($E62)+SIN($E62)*COS(CG$12))/SIN(CG$12)*$B62))</f>
        <v>0.449439184854893</v>
      </c>
      <c r="CH152" s="0" t="n">
        <f aca="false">IF($B62=0,0,IF(SIN(CH$12)=0,999999999,(SIN(CH$12)*COS($E62)+SIN($E62)*COS(CH$12))/SIN(CH$12)*$B62))</f>
        <v>0.441588163372378</v>
      </c>
      <c r="CI152" s="0" t="n">
        <f aca="false">IF($B62=0,0,IF(SIN(CI$12)=0,999999999,(SIN(CI$12)*COS($E62)+SIN($E62)*COS(CI$12))/SIN(CI$12)*$B62))</f>
        <v>0.43378532133374</v>
      </c>
      <c r="CJ152" s="0" t="n">
        <f aca="false">IF($B62=0,0,IF(SIN(CJ$12)=0,999999999,(SIN(CJ$12)*COS($E62)+SIN($E62)*COS(CJ$12))/SIN(CJ$12)*$B62))</f>
        <v>0.426025503989589</v>
      </c>
      <c r="CK152" s="0" t="n">
        <f aca="false">IF($B62=0,0,IF(SIN(CK$12)=0,999999999,(SIN(CK$12)*COS($E62)+SIN($E62)*COS(CK$12))/SIN(CK$12)*$B62))</f>
        <v>0.418303665460174</v>
      </c>
      <c r="CL152" s="0" t="n">
        <f aca="false">IF($B62=0,0,IF(SIN(CL$12)=0,999999999,(SIN(CL$12)*COS($E62)+SIN($E62)*COS(CL$12))/SIN(CL$12)*$B62))</f>
        <v>0.410614855225557</v>
      </c>
      <c r="CM152" s="0" t="n">
        <f aca="false">IF($B62=0,0,IF(SIN(CM$12)=0,999999999,(SIN(CM$12)*COS($E62)+SIN($E62)*COS(CM$12))/SIN(CM$12)*$B62))</f>
        <v>0.402954205130061</v>
      </c>
      <c r="CN152" s="0" t="n">
        <f aca="false">IF($B62=0,0,IF(SIN(CN$12)=0,999999999,(SIN(CN$12)*COS($E62)+SIN($E62)*COS(CN$12))/SIN(CN$12)*$B62))</f>
        <v>0.395316916826878</v>
      </c>
      <c r="CO152" s="0" t="n">
        <f aca="false">IF($B62=0,0,IF(SIN(CO$12)=0,999999999,(SIN(CO$12)*COS($E62)+SIN($E62)*COS(CO$12))/SIN(CO$12)*$B62))</f>
        <v>0.387698249592787</v>
      </c>
      <c r="CP152" s="0" t="n">
        <f aca="false">IF($B62=0,0,IF(SIN(CP$12)=0,999999999,(SIN(CP$12)*COS($E62)+SIN($E62)*COS(CP$12))/SIN(CP$12)*$B62))</f>
        <v>0.380093508446333</v>
      </c>
      <c r="CQ152" s="0" t="n">
        <f aca="false">IF($B62=0,0,IF(SIN(CQ$12)=0,999999999,(SIN(CQ$12)*COS($E62)+SIN($E62)*COS(CQ$12))/SIN(CQ$12)*$B62))</f>
        <v>0.372498032505545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25.5432532299925</v>
      </c>
      <c r="H153" s="0" t="n">
        <f aca="false">IF($B63=0,0,IF(SIN(H$12)=0,999999999,(SIN(H$12)*COS($E63)+SIN($E63)*COS(H$12))/SIN(H$12)*$B63))</f>
        <v>12.9457982851698</v>
      </c>
      <c r="I153" s="0" t="n">
        <f aca="false">IF($B63=0,0,IF(SIN(I$12)=0,999999999,(SIN(I$12)*COS($E63)+SIN($E63)*COS(I$12))/SIN(I$12)*$B63))</f>
        <v>8.74494060423166</v>
      </c>
      <c r="J153" s="0" t="n">
        <f aca="false">IF($B63=0,0,IF(SIN(J$12)=0,999999999,(SIN(J$12)*COS($E63)+SIN($E63)*COS(J$12))/SIN(J$12)*$B63))</f>
        <v>6.6432314593378</v>
      </c>
      <c r="K153" s="0" t="n">
        <f aca="false">IF($B63=0,0,IF(SIN(K$12)=0,999999999,(SIN(K$12)*COS($E63)+SIN($E63)*COS(K$12))/SIN(K$12)*$B63))</f>
        <v>5.38118085458272</v>
      </c>
      <c r="L153" s="0" t="n">
        <f aca="false">IF($B63=0,0,IF(SIN(L$12)=0,999999999,(SIN(L$12)*COS($E63)+SIN($E63)*COS(L$12))/SIN(L$12)*$B63))</f>
        <v>4.53895858208139</v>
      </c>
      <c r="M153" s="0" t="n">
        <f aca="false">IF($B63=0,0,IF(SIN(M$12)=0,999999999,(SIN(M$12)*COS($E63)+SIN($E63)*COS(M$12))/SIN(M$12)*$B63))</f>
        <v>3.93663722982428</v>
      </c>
      <c r="N153" s="0" t="n">
        <f aca="false">IF($B63=0,0,IF(SIN(N$12)=0,999999999,(SIN(N$12)*COS($E63)+SIN($E63)*COS(N$12))/SIN(N$12)*$B63))</f>
        <v>3.48425293350257</v>
      </c>
      <c r="O153" s="0" t="n">
        <f aca="false">IF($B63=0,0,IF(SIN(O$12)=0,999999999,(SIN(O$12)*COS($E63)+SIN($E63)*COS(O$12))/SIN(O$12)*$B63))</f>
        <v>3.13182562699215</v>
      </c>
      <c r="P153" s="0" t="n">
        <f aca="false">IF($B63=0,0,IF(SIN(P$12)=0,999999999,(SIN(P$12)*COS($E63)+SIN($E63)*COS(P$12))/SIN(P$12)*$B63))</f>
        <v>2.84936714243415</v>
      </c>
      <c r="Q153" s="0" t="n">
        <f aca="false">IF($B63=0,0,IF(SIN(Q$12)=0,999999999,(SIN(Q$12)*COS($E63)+SIN($E63)*COS(Q$12))/SIN(Q$12)*$B63))</f>
        <v>2.61779398289465</v>
      </c>
      <c r="R153" s="0" t="n">
        <f aca="false">IF($B63=0,0,IF(SIN(R$12)=0,999999999,(SIN(R$12)*COS($E63)+SIN($E63)*COS(R$12))/SIN(R$12)*$B63))</f>
        <v>2.42438370859769</v>
      </c>
      <c r="S153" s="0" t="n">
        <f aca="false">IF($B63=0,0,IF(SIN(S$12)=0,999999999,(SIN(S$12)*COS($E63)+SIN($E63)*COS(S$12))/SIN(S$12)*$B63))</f>
        <v>2.26032837557537</v>
      </c>
      <c r="T153" s="0" t="n">
        <f aca="false">IF($B63=0,0,IF(SIN(T$12)=0,999999999,(SIN(T$12)*COS($E63)+SIN($E63)*COS(T$12))/SIN(T$12)*$B63))</f>
        <v>2.11933650052498</v>
      </c>
      <c r="U153" s="0" t="n">
        <f aca="false">IF($B63=0,0,IF(SIN(U$12)=0,999999999,(SIN(U$12)*COS($E63)+SIN($E63)*COS(U$12))/SIN(U$12)*$B63))</f>
        <v>1.99679423964175</v>
      </c>
      <c r="V153" s="0" t="n">
        <f aca="false">IF($B63=0,0,IF(SIN(V$12)=0,999999999,(SIN(V$12)*COS($E63)+SIN($E63)*COS(V$12))/SIN(V$12)*$B63))</f>
        <v>1.88924112531125</v>
      </c>
      <c r="W153" s="0" t="n">
        <f aca="false">IF($B63=0,0,IF(SIN(W$12)=0,999999999,(SIN(W$12)*COS($E63)+SIN($E63)*COS(W$12))/SIN(W$12)*$B63))</f>
        <v>1.79403083683542</v>
      </c>
      <c r="X153" s="0" t="n">
        <f aca="false">IF($B63=0,0,IF(SIN(X$12)=0,999999999,(SIN(X$12)*COS($E63)+SIN($E63)*COS(X$12))/SIN(X$12)*$B63))</f>
        <v>1.70910504751068</v>
      </c>
      <c r="Y153" s="0" t="n">
        <f aca="false">IF($B63=0,0,IF(SIN(Y$12)=0,999999999,(SIN(Y$12)*COS($E63)+SIN($E63)*COS(Y$12))/SIN(Y$12)*$B63))</f>
        <v>1.63283868834789</v>
      </c>
      <c r="Z153" s="0" t="n">
        <f aca="false">IF($B63=0,0,IF(SIN(Z$12)=0,999999999,(SIN(Z$12)*COS($E63)+SIN($E63)*COS(Z$12))/SIN(Z$12)*$B63))</f>
        <v>1.5639316326077</v>
      </c>
      <c r="AA153" s="0" t="n">
        <f aca="false">IF($B63=0,0,IF(SIN(AA$12)=0,999999999,(SIN(AA$12)*COS($E63)+SIN($E63)*COS(AA$12))/SIN(AA$12)*$B63))</f>
        <v>1.50133132754451</v>
      </c>
      <c r="AB153" s="0" t="n">
        <f aca="false">IF($B63=0,0,IF(SIN(AB$12)=0,999999999,(SIN(AB$12)*COS($E63)+SIN($E63)*COS(AB$12))/SIN(AB$12)*$B63))</f>
        <v>1.44417652651789</v>
      </c>
      <c r="AC153" s="0" t="n">
        <f aca="false">IF($B63=0,0,IF(SIN(AC$12)=0,999999999,(SIN(AC$12)*COS($E63)+SIN($E63)*COS(AC$12))/SIN(AC$12)*$B63))</f>
        <v>1.39175569961891</v>
      </c>
      <c r="AD153" s="0" t="n">
        <f aca="false">IF($B63=0,0,IF(SIN(AD$12)=0,999999999,(SIN(AD$12)*COS($E63)+SIN($E63)*COS(AD$12))/SIN(AD$12)*$B63))</f>
        <v>1.34347584157571</v>
      </c>
      <c r="AE153" s="0" t="n">
        <f aca="false">IF($B63=0,0,IF(SIN(AE$12)=0,999999999,(SIN(AE$12)*COS($E63)+SIN($E63)*COS(AE$12))/SIN(AE$12)*$B63))</f>
        <v>1.29883876569823</v>
      </c>
      <c r="AF153" s="0" t="n">
        <f aca="false">IF($B63=0,0,IF(SIN(AF$12)=0,999999999,(SIN(AF$12)*COS($E63)+SIN($E63)*COS(AF$12))/SIN(AF$12)*$B63))</f>
        <v>1.25742286838814</v>
      </c>
      <c r="AG153" s="0" t="n">
        <f aca="false">IF($B63=0,0,IF(SIN(AG$12)=0,999999999,(SIN(AG$12)*COS($E63)+SIN($E63)*COS(AG$12))/SIN(AG$12)*$B63))</f>
        <v>1.21886894591694</v>
      </c>
      <c r="AH153" s="0" t="n">
        <f aca="false">IF($B63=0,0,IF(SIN(AH$12)=0,999999999,(SIN(AH$12)*COS($E63)+SIN($E63)*COS(AH$12))/SIN(AH$12)*$B63))</f>
        <v>1.1828690504033</v>
      </c>
      <c r="AI153" s="0" t="n">
        <f aca="false">IF($B63=0,0,IF(SIN(AI$12)=0,999999999,(SIN(AI$12)*COS($E63)+SIN($E63)*COS(AI$12))/SIN(AI$12)*$B63))</f>
        <v>1.14915765138752</v>
      </c>
      <c r="AJ153" s="0" t="n">
        <f aca="false">IF($B63=0,0,IF(SIN(AJ$12)=0,999999999,(SIN(AJ$12)*COS($E63)+SIN($E63)*COS(AJ$12))/SIN(AJ$12)*$B63))</f>
        <v>1.11750456502826</v>
      </c>
      <c r="AK153" s="0" t="n">
        <f aca="false">IF($B63=0,0,IF(SIN(AK$12)=0,999999999,(SIN(AK$12)*COS($E63)+SIN($E63)*COS(AK$12))/SIN(AK$12)*$B63))</f>
        <v>1.08770925177857</v>
      </c>
      <c r="AL153" s="0" t="n">
        <f aca="false">IF($B63=0,0,IF(SIN(AL$12)=0,999999999,(SIN(AL$12)*COS($E63)+SIN($E63)*COS(AL$12))/SIN(AL$12)*$B63))</f>
        <v>1.05959618318424</v>
      </c>
      <c r="AM153" s="0" t="n">
        <f aca="false">IF($B63=0,0,IF(SIN(AM$12)=0,999999999,(SIN(AM$12)*COS($E63)+SIN($E63)*COS(AM$12))/SIN(AM$12)*$B63))</f>
        <v>1.03301105101824</v>
      </c>
      <c r="AN153" s="0" t="n">
        <f aca="false">IF($B63=0,0,IF(SIN(AN$12)=0,999999999,(SIN(AN$12)*COS($E63)+SIN($E63)*COS(AN$12))/SIN(AN$12)*$B63))</f>
        <v>1.00781764532673</v>
      </c>
      <c r="AO153" s="0" t="n">
        <f aca="false">IF($B63=0,0,IF(SIN(AO$12)=0,999999999,(SIN(AO$12)*COS($E63)+SIN($E63)*COS(AO$12))/SIN(AO$12)*$B63))</f>
        <v>0.983895267601709</v>
      </c>
      <c r="AP153" s="0" t="n">
        <f aca="false">IF($B63=0,0,IF(SIN(AP$12)=0,999999999,(SIN(AP$12)*COS($E63)+SIN($E63)*COS(AP$12))/SIN(AP$12)*$B63))</f>
        <v>0.961136575025114</v>
      </c>
      <c r="AQ153" s="0" t="n">
        <f aca="false">IF($B63=0,0,IF(SIN(AQ$12)=0,999999999,(SIN(AQ$12)*COS($E63)+SIN($E63)*COS(AQ$12))/SIN(AQ$12)*$B63))</f>
        <v>0.939445774227683</v>
      </c>
      <c r="AR153" s="0" t="n">
        <f aca="false">IF($B63=0,0,IF(SIN(AR$12)=0,999999999,(SIN(AR$12)*COS($E63)+SIN($E63)*COS(AR$12))/SIN(AR$12)*$B63))</f>
        <v>0.918737100175275</v>
      </c>
      <c r="AS153" s="0" t="n">
        <f aca="false">IF($B63=0,0,IF(SIN(AS$12)=0,999999999,(SIN(AS$12)*COS($E63)+SIN($E63)*COS(AS$12))/SIN(AS$12)*$B63))</f>
        <v>0.898933529003034</v>
      </c>
      <c r="AT153" s="0" t="n">
        <f aca="false">IF($B63=0,0,IF(SIN(AT$12)=0,999999999,(SIN(AT$12)*COS($E63)+SIN($E63)*COS(AT$12))/SIN(AT$12)*$B63))</f>
        <v>0.87996568385343</v>
      </c>
      <c r="AU153" s="0" t="n">
        <f aca="false">IF($B63=0,0,IF(SIN(AU$12)=0,999999999,(SIN(AU$12)*COS($E63)+SIN($E63)*COS(AU$12))/SIN(AU$12)*$B63))</f>
        <v>0.86177090076312</v>
      </c>
      <c r="AV153" s="0" t="n">
        <f aca="false">IF($B63=0,0,IF(SIN(AV$12)=0,999999999,(SIN(AV$12)*COS($E63)+SIN($E63)*COS(AV$12))/SIN(AV$12)*$B63))</f>
        <v>0.844292427920535</v>
      </c>
      <c r="AW153" s="0" t="n">
        <f aca="false">IF($B63=0,0,IF(SIN(AW$12)=0,999999999,(SIN(AW$12)*COS($E63)+SIN($E63)*COS(AW$12))/SIN(AW$12)*$B63))</f>
        <v>0.827478736579265</v>
      </c>
      <c r="AX153" s="0" t="n">
        <f aca="false">IF($B63=0,0,IF(SIN(AX$12)=0,999999999,(SIN(AX$12)*COS($E63)+SIN($E63)*COS(AX$12))/SIN(AX$12)*$B63))</f>
        <v>0.811282925860277</v>
      </c>
      <c r="AY153" s="0" t="n">
        <f aca="false">IF($B63=0,0,IF(SIN(AY$12)=0,999999999,(SIN(AY$12)*COS($E63)+SIN($E63)*COS(AY$12))/SIN(AY$12)*$B63))</f>
        <v>0.795662206834365</v>
      </c>
      <c r="AZ153" s="0" t="n">
        <f aca="false">IF($B63=0,0,IF(SIN(AZ$12)=0,999999999,(SIN(AZ$12)*COS($E63)+SIN($E63)*COS(AZ$12))/SIN(AZ$12)*$B63))</f>
        <v>0.780577453816625</v>
      </c>
      <c r="BA153" s="0" t="n">
        <f aca="false">IF($B63=0,0,IF(SIN(BA$12)=0,999999999,(SIN(BA$12)*COS($E63)+SIN($E63)*COS(BA$12))/SIN(BA$12)*$B63))</f>
        <v>0.765992812858697</v>
      </c>
      <c r="BB153" s="0" t="n">
        <f aca="false">IF($B63=0,0,IF(SIN(BB$12)=0,999999999,(SIN(BB$12)*COS($E63)+SIN($E63)*COS(BB$12))/SIN(BB$12)*$B63))</f>
        <v>0.751875359093279</v>
      </c>
      <c r="BC153" s="0" t="n">
        <f aca="false">IF($B63=0,0,IF(SIN(BC$12)=0,999999999,(SIN(BC$12)*COS($E63)+SIN($E63)*COS(BC$12))/SIN(BC$12)*$B63))</f>
        <v>0.738194795947746</v>
      </c>
      <c r="BD153" s="0" t="n">
        <f aca="false">IF($B63=0,0,IF(SIN(BD$12)=0,999999999,(SIN(BD$12)*COS($E63)+SIN($E63)*COS(BD$12))/SIN(BD$12)*$B63))</f>
        <v>0.724923190360704</v>
      </c>
      <c r="BE153" s="0" t="n">
        <f aca="false">IF($B63=0,0,IF(SIN(BE$12)=0,999999999,(SIN(BE$12)*COS($E63)+SIN($E63)*COS(BE$12))/SIN(BE$12)*$B63))</f>
        <v>0.712034739055238</v>
      </c>
      <c r="BF153" s="0" t="n">
        <f aca="false">IF($B63=0,0,IF(SIN(BF$12)=0,999999999,(SIN(BF$12)*COS($E63)+SIN($E63)*COS(BF$12))/SIN(BF$12)*$B63))</f>
        <v>0.699505561683264</v>
      </c>
      <c r="BG153" s="0" t="n">
        <f aca="false">IF($B63=0,0,IF(SIN(BG$12)=0,999999999,(SIN(BG$12)*COS($E63)+SIN($E63)*COS(BG$12))/SIN(BG$12)*$B63))</f>
        <v>0.687313517286901</v>
      </c>
      <c r="BH153" s="0" t="n">
        <f aca="false">IF($B63=0,0,IF(SIN(BH$12)=0,999999999,(SIN(BH$12)*COS($E63)+SIN($E63)*COS(BH$12))/SIN(BH$12)*$B63))</f>
        <v>0.675438041048968</v>
      </c>
      <c r="BI153" s="0" t="n">
        <f aca="false">IF($B63=0,0,IF(SIN(BI$12)=0,999999999,(SIN(BI$12)*COS($E63)+SIN($E63)*COS(BI$12))/SIN(BI$12)*$B63))</f>
        <v>0.663859998744784</v>
      </c>
      <c r="BJ153" s="0" t="n">
        <f aca="false">IF($B63=0,0,IF(SIN(BJ$12)=0,999999999,(SIN(BJ$12)*COS($E63)+SIN($E63)*COS(BJ$12))/SIN(BJ$12)*$B63))</f>
        <v>0.652561556676822</v>
      </c>
      <c r="BK153" s="0" t="n">
        <f aca="false">IF($B63=0,0,IF(SIN(BK$12)=0,999999999,(SIN(BK$12)*COS($E63)+SIN($E63)*COS(BK$12))/SIN(BK$12)*$B63))</f>
        <v>0.641526065184704</v>
      </c>
      <c r="BL153" s="0" t="n">
        <f aca="false">IF($B63=0,0,IF(SIN(BL$12)=0,999999999,(SIN(BL$12)*COS($E63)+SIN($E63)*COS(BL$12))/SIN(BL$12)*$B63))</f>
        <v>0.630737954085767</v>
      </c>
      <c r="BM153" s="0" t="n">
        <f aca="false">IF($B63=0,0,IF(SIN(BM$12)=0,999999999,(SIN(BM$12)*COS($E63)+SIN($E63)*COS(BM$12))/SIN(BM$12)*$B63))</f>
        <v>0.620182638624021</v>
      </c>
      <c r="BN153" s="0" t="n">
        <f aca="false">IF($B63=0,0,IF(SIN(BN$12)=0,999999999,(SIN(BN$12)*COS($E63)+SIN($E63)*COS(BN$12))/SIN(BN$12)*$B63))</f>
        <v>0.609846434694498</v>
      </c>
      <c r="BO153" s="0" t="n">
        <f aca="false">IF($B63=0,0,IF(SIN(BO$12)=0,999999999,(SIN(BO$12)*COS($E63)+SIN($E63)*COS(BO$12))/SIN(BO$12)*$B63))</f>
        <v>0.599716482271228</v>
      </c>
      <c r="BP153" s="0" t="n">
        <f aca="false">IF($B63=0,0,IF(SIN(BP$12)=0,999999999,(SIN(BP$12)*COS($E63)+SIN($E63)*COS(BP$12))/SIN(BP$12)*$B63))</f>
        <v>0.589780676104892</v>
      </c>
      <c r="BQ153" s="0" t="n">
        <f aca="false">IF($B63=0,0,IF(SIN(BQ$12)=0,999999999,(SIN(BQ$12)*COS($E63)+SIN($E63)*COS(BQ$12))/SIN(BQ$12)*$B63))</f>
        <v>0.580027602874244</v>
      </c>
      <c r="BR153" s="0" t="n">
        <f aca="false">IF($B63=0,0,IF(SIN(BR$12)=0,999999999,(SIN(BR$12)*COS($E63)+SIN($E63)*COS(BR$12))/SIN(BR$12)*$B63))</f>
        <v>0.570446484076855</v>
      </c>
      <c r="BS153" s="0" t="n">
        <f aca="false">IF($B63=0,0,IF(SIN(BS$12)=0,999999999,(SIN(BS$12)*COS($E63)+SIN($E63)*COS(BS$12))/SIN(BS$12)*$B63))</f>
        <v>0.561027124032063</v>
      </c>
      <c r="BT153" s="0" t="n">
        <f aca="false">IF($B63=0,0,IF(SIN(BT$12)=0,999999999,(SIN(BT$12)*COS($E63)+SIN($E63)*COS(BT$12))/SIN(BT$12)*$B63))</f>
        <v>0.551759862444387</v>
      </c>
      <c r="BU153" s="0" t="n">
        <f aca="false">IF($B63=0,0,IF(SIN(BU$12)=0,999999999,(SIN(BU$12)*COS($E63)+SIN($E63)*COS(BU$12))/SIN(BU$12)*$B63))</f>
        <v>0.542635531040901</v>
      </c>
      <c r="BV153" s="0" t="n">
        <f aca="false">IF($B63=0,0,IF(SIN(BV$12)=0,999999999,(SIN(BV$12)*COS($E63)+SIN($E63)*COS(BV$12))/SIN(BV$12)*$B63))</f>
        <v>0.533645413852575</v>
      </c>
      <c r="BW153" s="0" t="n">
        <f aca="false">IF($B63=0,0,IF(SIN(BW$12)=0,999999999,(SIN(BW$12)*COS($E63)+SIN($E63)*COS(BW$12))/SIN(BW$12)*$B63))</f>
        <v>0.524781210758675</v>
      </c>
      <c r="BX153" s="0" t="n">
        <f aca="false">IF($B63=0,0,IF(SIN(BX$12)=0,999999999,(SIN(BX$12)*COS($E63)+SIN($E63)*COS(BX$12))/SIN(BX$12)*$B63))</f>
        <v>0.516035003956082</v>
      </c>
      <c r="BY153" s="0" t="n">
        <f aca="false">IF($B63=0,0,IF(SIN(BY$12)=0,999999999,(SIN(BY$12)*COS($E63)+SIN($E63)*COS(BY$12))/SIN(BY$12)*$B63))</f>
        <v>0.507399227052574</v>
      </c>
      <c r="BZ153" s="0" t="n">
        <f aca="false">IF($B63=0,0,IF(SIN(BZ$12)=0,999999999,(SIN(BZ$12)*COS($E63)+SIN($E63)*COS(BZ$12))/SIN(BZ$12)*$B63))</f>
        <v>0.498866636515692</v>
      </c>
      <c r="CA153" s="0" t="n">
        <f aca="false">IF($B63=0,0,IF(SIN(CA$12)=0,999999999,(SIN(CA$12)*COS($E63)+SIN($E63)*COS(CA$12))/SIN(CA$12)*$B63))</f>
        <v>0.490430285237192</v>
      </c>
      <c r="CB153" s="0" t="n">
        <f aca="false">IF($B63=0,0,IF(SIN(CB$12)=0,999999999,(SIN(CB$12)*COS($E63)+SIN($E63)*COS(CB$12))/SIN(CB$12)*$B63))</f>
        <v>0.48208349799801</v>
      </c>
      <c r="CC153" s="0" t="n">
        <f aca="false">IF($B63=0,0,IF(SIN(CC$12)=0,999999999,(SIN(CC$12)*COS($E63)+SIN($E63)*COS(CC$12))/SIN(CC$12)*$B63))</f>
        <v>0.473819848640474</v>
      </c>
      <c r="CD153" s="0" t="n">
        <f aca="false">IF($B63=0,0,IF(SIN(CD$12)=0,999999999,(SIN(CD$12)*COS($E63)+SIN($E63)*COS(CD$12))/SIN(CD$12)*$B63))</f>
        <v>0.465633138773625</v>
      </c>
      <c r="CE153" s="0" t="n">
        <f aca="false">IF($B63=0,0,IF(SIN(CE$12)=0,999999999,(SIN(CE$12)*COS($E63)+SIN($E63)*COS(CE$12))/SIN(CE$12)*$B63))</f>
        <v>0.45751737785432</v>
      </c>
      <c r="CF153" s="0" t="n">
        <f aca="false">IF($B63=0,0,IF(SIN(CF$12)=0,999999999,(SIN(CF$12)*COS($E63)+SIN($E63)*COS(CF$12))/SIN(CF$12)*$B63))</f>
        <v>0.449466764501517</v>
      </c>
      <c r="CG153" s="0" t="n">
        <f aca="false">IF($B63=0,0,IF(SIN(CG$12)=0,999999999,(SIN(CG$12)*COS($E63)+SIN($E63)*COS(CG$12))/SIN(CG$12)*$B63))</f>
        <v>0.441475668914106</v>
      </c>
      <c r="CH153" s="0" t="n">
        <f aca="false">IF($B63=0,0,IF(SIN(CH$12)=0,999999999,(SIN(CH$12)*COS($E63)+SIN($E63)*COS(CH$12))/SIN(CH$12)*$B63))</f>
        <v>0.433538616273982</v>
      </c>
      <c r="CI153" s="0" t="n">
        <f aca="false">IF($B63=0,0,IF(SIN(CI$12)=0,999999999,(SIN(CI$12)*COS($E63)+SIN($E63)*COS(CI$12))/SIN(CI$12)*$B63))</f>
        <v>0.42565027102602</v>
      </c>
      <c r="CJ153" s="0" t="n">
        <f aca="false">IF($B63=0,0,IF(SIN(CJ$12)=0,999999999,(SIN(CJ$12)*COS($E63)+SIN($E63)*COS(CJ$12))/SIN(CJ$12)*$B63))</f>
        <v>0.417805421935306</v>
      </c>
      <c r="CK153" s="0" t="n">
        <f aca="false">IF($B63=0,0,IF(SIN(CK$12)=0,999999999,(SIN(CK$12)*COS($E63)+SIN($E63)*COS(CK$12))/SIN(CK$12)*$B63))</f>
        <v>0.409998967829557</v>
      </c>
      <c r="CL153" s="0" t="n">
        <f aca="false">IF($B63=0,0,IF(SIN(CL$12)=0,999999999,(SIN(CL$12)*COS($E63)+SIN($E63)*COS(CL$12))/SIN(CL$12)*$B63))</f>
        <v>0.402225903941247</v>
      </c>
      <c r="CM153" s="0" t="n">
        <f aca="false">IF($B63=0,0,IF(SIN(CM$12)=0,999999999,(SIN(CM$12)*COS($E63)+SIN($E63)*COS(CM$12))/SIN(CM$12)*$B63))</f>
        <v>0.394481308769658</v>
      </c>
      <c r="CN153" s="0" t="n">
        <f aca="false">IF($B63=0,0,IF(SIN(CN$12)=0,999999999,(SIN(CN$12)*COS($E63)+SIN($E63)*COS(CN$12))/SIN(CN$12)*$B63))</f>
        <v>0.386760331387903</v>
      </c>
      <c r="CO153" s="0" t="n">
        <f aca="false">IF($B63=0,0,IF(SIN(CO$12)=0,999999999,(SIN(CO$12)*COS($E63)+SIN($E63)*COS(CO$12))/SIN(CO$12)*$B63))</f>
        <v>0.37905817912412</v>
      </c>
      <c r="CP153" s="0" t="n">
        <f aca="false">IF($B63=0,0,IF(SIN(CP$12)=0,999999999,(SIN(CP$12)*COS($E63)+SIN($E63)*COS(CP$12))/SIN(CP$12)*$B63))</f>
        <v>0.371370105549445</v>
      </c>
      <c r="CQ153" s="0" t="n">
        <f aca="false">IF($B63=0,0,IF(SIN(CQ$12)=0,999999999,(SIN(CQ$12)*COS($E63)+SIN($E63)*COS(CQ$12))/SIN(CQ$12)*$B63))</f>
        <v>0.363691398708164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25.7971566613329</v>
      </c>
      <c r="H154" s="0" t="n">
        <f aca="false">IF($B64=0,0,IF(SIN(H$12)=0,999999999,(SIN(H$12)*COS($E64)+SIN($E64)*COS(H$12))/SIN(H$12)*$B64))</f>
        <v>13.0682376508155</v>
      </c>
      <c r="I154" s="0" t="n">
        <f aca="false">IF($B64=0,0,IF(SIN(I$12)=0,999999999,(SIN(I$12)*COS($E64)+SIN($E64)*COS(I$12))/SIN(I$12)*$B64))</f>
        <v>8.82354081089173</v>
      </c>
      <c r="J154" s="0" t="n">
        <f aca="false">IF($B64=0,0,IF(SIN(J$12)=0,999999999,(SIN(J$12)*COS($E64)+SIN($E64)*COS(J$12))/SIN(J$12)*$B64))</f>
        <v>6.69989872555033</v>
      </c>
      <c r="K154" s="0" t="n">
        <f aca="false">IF($B64=0,0,IF(SIN(K$12)=0,999999999,(SIN(K$12)*COS($E64)+SIN($E64)*COS(K$12))/SIN(K$12)*$B64))</f>
        <v>5.42467765863919</v>
      </c>
      <c r="L154" s="0" t="n">
        <f aca="false">IF($B64=0,0,IF(SIN(L$12)=0,999999999,(SIN(L$12)*COS($E64)+SIN($E64)*COS(L$12))/SIN(L$12)*$B64))</f>
        <v>4.57366615334072</v>
      </c>
      <c r="M154" s="0" t="n">
        <f aca="false">IF($B64=0,0,IF(SIN(M$12)=0,999999999,(SIN(M$12)*COS($E64)+SIN($E64)*COS(M$12))/SIN(M$12)*$B64))</f>
        <v>3.96505911765238</v>
      </c>
      <c r="N154" s="0" t="n">
        <f aca="false">IF($B64=0,0,IF(SIN(N$12)=0,999999999,(SIN(N$12)*COS($E64)+SIN($E64)*COS(N$12))/SIN(N$12)*$B64))</f>
        <v>3.50795384561681</v>
      </c>
      <c r="O154" s="0" t="n">
        <f aca="false">IF($B64=0,0,IF(SIN(O$12)=0,999999999,(SIN(O$12)*COS($E64)+SIN($E64)*COS(O$12))/SIN(O$12)*$B64))</f>
        <v>3.15184869093955</v>
      </c>
      <c r="P154" s="0" t="n">
        <f aca="false">IF($B64=0,0,IF(SIN(P$12)=0,999999999,(SIN(P$12)*COS($E64)+SIN($E64)*COS(P$12))/SIN(P$12)*$B64))</f>
        <v>2.8664425363218</v>
      </c>
      <c r="Q154" s="0" t="n">
        <f aca="false">IF($B64=0,0,IF(SIN(Q$12)=0,999999999,(SIN(Q$12)*COS($E64)+SIN($E64)*COS(Q$12))/SIN(Q$12)*$B64))</f>
        <v>2.63245273396102</v>
      </c>
      <c r="R154" s="0" t="n">
        <f aca="false">IF($B64=0,0,IF(SIN(R$12)=0,999999999,(SIN(R$12)*COS($E64)+SIN($E64)*COS(R$12))/SIN(R$12)*$B64))</f>
        <v>2.43702407570337</v>
      </c>
      <c r="S154" s="0" t="n">
        <f aca="false">IF($B64=0,0,IF(SIN(S$12)=0,999999999,(SIN(S$12)*COS($E64)+SIN($E64)*COS(S$12))/SIN(S$12)*$B64))</f>
        <v>2.27125669995714</v>
      </c>
      <c r="T154" s="0" t="n">
        <f aca="false">IF($B64=0,0,IF(SIN(T$12)=0,999999999,(SIN(T$12)*COS($E64)+SIN($E64)*COS(T$12))/SIN(T$12)*$B64))</f>
        <v>2.12879346698523</v>
      </c>
      <c r="U154" s="0" t="n">
        <f aca="false">IF($B64=0,0,IF(SIN(U$12)=0,999999999,(SIN(U$12)*COS($E64)+SIN($E64)*COS(U$12))/SIN(U$12)*$B64))</f>
        <v>2.00497238399819</v>
      </c>
      <c r="V154" s="0" t="n">
        <f aca="false">IF($B64=0,0,IF(SIN(V$12)=0,999999999,(SIN(V$12)*COS($E64)+SIN($E64)*COS(V$12))/SIN(V$12)*$B64))</f>
        <v>1.89629687075856</v>
      </c>
      <c r="W154" s="0" t="n">
        <f aca="false">IF($B64=0,0,IF(SIN(W$12)=0,999999999,(SIN(W$12)*COS($E64)+SIN($E64)*COS(W$12))/SIN(W$12)*$B64))</f>
        <v>1.80009299019022</v>
      </c>
      <c r="X154" s="0" t="n">
        <f aca="false">IF($B64=0,0,IF(SIN(X$12)=0,999999999,(SIN(X$12)*COS($E64)+SIN($E64)*COS(X$12))/SIN(X$12)*$B64))</f>
        <v>1.71428093537805</v>
      </c>
      <c r="Y154" s="0" t="n">
        <f aca="false">IF($B64=0,0,IF(SIN(Y$12)=0,999999999,(SIN(Y$12)*COS($E64)+SIN($E64)*COS(Y$12))/SIN(Y$12)*$B64))</f>
        <v>1.63721867849662</v>
      </c>
      <c r="Z154" s="0" t="n">
        <f aca="false">IF($B64=0,0,IF(SIN(Z$12)=0,999999999,(SIN(Z$12)*COS($E64)+SIN($E64)*COS(Z$12))/SIN(Z$12)*$B64))</f>
        <v>1.56759252499087</v>
      </c>
      <c r="AA154" s="0" t="n">
        <f aca="false">IF($B64=0,0,IF(SIN(AA$12)=0,999999999,(SIN(AA$12)*COS($E64)+SIN($E64)*COS(AA$12))/SIN(AA$12)*$B64))</f>
        <v>1.50433893792322</v>
      </c>
      <c r="AB154" s="0" t="n">
        <f aca="false">IF($B64=0,0,IF(SIN(AB$12)=0,999999999,(SIN(AB$12)*COS($E64)+SIN($E64)*COS(AB$12))/SIN(AB$12)*$B64))</f>
        <v>1.44658768288666</v>
      </c>
      <c r="AC154" s="0" t="n">
        <f aca="false">IF($B64=0,0,IF(SIN(AC$12)=0,999999999,(SIN(AC$12)*COS($E64)+SIN($E64)*COS(AC$12))/SIN(AC$12)*$B64))</f>
        <v>1.3936198046141</v>
      </c>
      <c r="AD154" s="0" t="n">
        <f aca="false">IF($B64=0,0,IF(SIN(AD$12)=0,999999999,(SIN(AD$12)*COS($E64)+SIN($E64)*COS(AD$12))/SIN(AD$12)*$B64))</f>
        <v>1.34483610937065</v>
      </c>
      <c r="AE154" s="0" t="n">
        <f aca="false">IF($B64=0,0,IF(SIN(AE$12)=0,999999999,(SIN(AE$12)*COS($E64)+SIN($E64)*COS(AE$12))/SIN(AE$12)*$B64))</f>
        <v>1.29973321150761</v>
      </c>
      <c r="AF154" s="0" t="n">
        <f aca="false">IF($B64=0,0,IF(SIN(AF$12)=0,999999999,(SIN(AF$12)*COS($E64)+SIN($E64)*COS(AF$12))/SIN(AF$12)*$B64))</f>
        <v>1.25788510767099</v>
      </c>
      <c r="AG154" s="0" t="n">
        <f aca="false">IF($B64=0,0,IF(SIN(AG$12)=0,999999999,(SIN(AG$12)*COS($E64)+SIN($E64)*COS(AG$12))/SIN(AG$12)*$B64))</f>
        <v>1.218928845567</v>
      </c>
      <c r="AH154" s="0" t="n">
        <f aca="false">IF($B64=0,0,IF(SIN(AH$12)=0,999999999,(SIN(AH$12)*COS($E64)+SIN($E64)*COS(AH$12))/SIN(AH$12)*$B64))</f>
        <v>1.18255326364293</v>
      </c>
      <c r="AI154" s="0" t="n">
        <f aca="false">IF($B64=0,0,IF(SIN(AI$12)=0,999999999,(SIN(AI$12)*COS($E64)+SIN($E64)*COS(AI$12))/SIN(AI$12)*$B64))</f>
        <v>1.14849006042589</v>
      </c>
      <c r="AJ154" s="0" t="n">
        <f aca="false">IF($B64=0,0,IF(SIN(AJ$12)=0,999999999,(SIN(AJ$12)*COS($E64)+SIN($E64)*COS(AJ$12))/SIN(AJ$12)*$B64))</f>
        <v>1.11650664993029</v>
      </c>
      <c r="AK154" s="0" t="n">
        <f aca="false">IF($B64=0,0,IF(SIN(AK$12)=0,999999999,(SIN(AK$12)*COS($E64)+SIN($E64)*COS(AK$12))/SIN(AK$12)*$B64))</f>
        <v>1.08640039982585</v>
      </c>
      <c r="AL154" s="0" t="n">
        <f aca="false">IF($B64=0,0,IF(SIN(AL$12)=0,999999999,(SIN(AL$12)*COS($E64)+SIN($E64)*COS(AL$12))/SIN(AL$12)*$B64))</f>
        <v>1.05799394988483</v>
      </c>
      <c r="AM154" s="0" t="n">
        <f aca="false">IF($B64=0,0,IF(SIN(AM$12)=0,999999999,(SIN(AM$12)*COS($E64)+SIN($E64)*COS(AM$12))/SIN(AM$12)*$B64))</f>
        <v>1.03113138155598</v>
      </c>
      <c r="AN154" s="0" t="n">
        <f aca="false">IF($B64=0,0,IF(SIN(AN$12)=0,999999999,(SIN(AN$12)*COS($E64)+SIN($E64)*COS(AN$12))/SIN(AN$12)*$B64))</f>
        <v>1.00567506343054</v>
      </c>
      <c r="AO154" s="0" t="n">
        <f aca="false">IF($B64=0,0,IF(SIN(AO$12)=0,999999999,(SIN(AO$12)*COS($E64)+SIN($E64)*COS(AO$12))/SIN(AO$12)*$B64))</f>
        <v>0.98150303741937</v>
      </c>
      <c r="AP154" s="0" t="n">
        <f aca="false">IF($B64=0,0,IF(SIN(AP$12)=0,999999999,(SIN(AP$12)*COS($E64)+SIN($E64)*COS(AP$12))/SIN(AP$12)*$B64))</f>
        <v>0.958506840500103</v>
      </c>
      <c r="AQ154" s="0" t="n">
        <f aca="false">IF($B64=0,0,IF(SIN(AQ$12)=0,999999999,(SIN(AQ$12)*COS($E64)+SIN($E64)*COS(AQ$12))/SIN(AQ$12)*$B64))</f>
        <v>0.936589679626491</v>
      </c>
      <c r="AR154" s="0" t="n">
        <f aca="false">IF($B64=0,0,IF(SIN(AR$12)=0,999999999,(SIN(AR$12)*COS($E64)+SIN($E64)*COS(AR$12))/SIN(AR$12)*$B64))</f>
        <v>0.915664894740744</v>
      </c>
      <c r="AS154" s="0" t="n">
        <f aca="false">IF($B64=0,0,IF(SIN(AS$12)=0,999999999,(SIN(AS$12)*COS($E64)+SIN($E64)*COS(AS$12))/SIN(AS$12)*$B64))</f>
        <v>0.895654658175137</v>
      </c>
      <c r="AT154" s="0" t="n">
        <f aca="false">IF($B64=0,0,IF(SIN(AT$12)=0,999999999,(SIN(AT$12)*COS($E64)+SIN($E64)*COS(AT$12))/SIN(AT$12)*$B64))</f>
        <v>0.876488869071635</v>
      </c>
      <c r="AU154" s="0" t="n">
        <f aca="false">IF($B64=0,0,IF(SIN(AU$12)=0,999999999,(SIN(AU$12)*COS($E64)+SIN($E64)*COS(AU$12))/SIN(AU$12)*$B64))</f>
        <v>0.858104209520567</v>
      </c>
      <c r="AV154" s="0" t="n">
        <f aca="false">IF($B64=0,0,IF(SIN(AV$12)=0,999999999,(SIN(AV$12)*COS($E64)+SIN($E64)*COS(AV$12))/SIN(AV$12)*$B64))</f>
        <v>0.840443335461856</v>
      </c>
      <c r="AW154" s="0" t="n">
        <f aca="false">IF($B64=0,0,IF(SIN(AW$12)=0,999999999,(SIN(AW$12)*COS($E64)+SIN($E64)*COS(AW$12))/SIN(AW$12)*$B64))</f>
        <v>0.823454180407262</v>
      </c>
      <c r="AX154" s="0" t="n">
        <f aca="false">IF($B64=0,0,IF(SIN(AX$12)=0,999999999,(SIN(AX$12)*COS($E64)+SIN($E64)*COS(AX$12))/SIN(AX$12)*$B64))</f>
        <v>0.807089354031249</v>
      </c>
      <c r="AY154" s="0" t="n">
        <f aca="false">IF($B64=0,0,IF(SIN(AY$12)=0,999999999,(SIN(AY$12)*COS($E64)+SIN($E64)*COS(AY$12))/SIN(AY$12)*$B64))</f>
        <v>0.791305620869449</v>
      </c>
      <c r="AZ154" s="0" t="n">
        <f aca="false">IF($B64=0,0,IF(SIN(AZ$12)=0,999999999,(SIN(AZ$12)*COS($E64)+SIN($E64)*COS(AZ$12))/SIN(AZ$12)*$B64))</f>
        <v>0.776063446930548</v>
      </c>
      <c r="BA154" s="0" t="n">
        <f aca="false">IF($B64=0,0,IF(SIN(BA$12)=0,999999999,(SIN(BA$12)*COS($E64)+SIN($E64)*COS(BA$12))/SIN(BA$12)*$B64))</f>
        <v>0.761326604102843</v>
      </c>
      <c r="BB154" s="0" t="n">
        <f aca="false">IF($B64=0,0,IF(SIN(BB$12)=0,999999999,(SIN(BB$12)*COS($E64)+SIN($E64)*COS(BB$12))/SIN(BB$12)*$B64))</f>
        <v>0.747061823922891</v>
      </c>
      <c r="BC154" s="0" t="n">
        <f aca="false">IF($B64=0,0,IF(SIN(BC$12)=0,999999999,(SIN(BC$12)*COS($E64)+SIN($E64)*COS(BC$12))/SIN(BC$12)*$B64))</f>
        <v>0.73323849365019</v>
      </c>
      <c r="BD154" s="0" t="n">
        <f aca="false">IF($B64=0,0,IF(SIN(BD$12)=0,999999999,(SIN(BD$12)*COS($E64)+SIN($E64)*COS(BD$12))/SIN(BD$12)*$B64))</f>
        <v>0.719828388720511</v>
      </c>
      <c r="BE154" s="0" t="n">
        <f aca="false">IF($B64=0,0,IF(SIN(BE$12)=0,999999999,(SIN(BE$12)*COS($E64)+SIN($E64)*COS(BE$12))/SIN(BE$12)*$B64))</f>
        <v>0.706805436580032</v>
      </c>
      <c r="BF154" s="0" t="n">
        <f aca="false">IF($B64=0,0,IF(SIN(BF$12)=0,999999999,(SIN(BF$12)*COS($E64)+SIN($E64)*COS(BF$12))/SIN(BF$12)*$B64))</f>
        <v>0.694145507670993</v>
      </c>
      <c r="BG154" s="0" t="n">
        <f aca="false">IF($B64=0,0,IF(SIN(BG$12)=0,999999999,(SIN(BG$12)*COS($E64)+SIN($E64)*COS(BG$12))/SIN(BG$12)*$B64))</f>
        <v>0.681826229977707</v>
      </c>
      <c r="BH154" s="0" t="n">
        <f aca="false">IF($B64=0,0,IF(SIN(BH$12)=0,999999999,(SIN(BH$12)*COS($E64)+SIN($E64)*COS(BH$12))/SIN(BH$12)*$B64))</f>
        <v>0.669826824073413</v>
      </c>
      <c r="BI154" s="0" t="n">
        <f aca="false">IF($B64=0,0,IF(SIN(BI$12)=0,999999999,(SIN(BI$12)*COS($E64)+SIN($E64)*COS(BI$12))/SIN(BI$12)*$B64))</f>
        <v>0.658127956053181</v>
      </c>
      <c r="BJ154" s="0" t="n">
        <f aca="false">IF($B64=0,0,IF(SIN(BJ$12)=0,999999999,(SIN(BJ$12)*COS($E64)+SIN($E64)*COS(BJ$12))/SIN(BJ$12)*$B64))</f>
        <v>0.646711606111226</v>
      </c>
      <c r="BK154" s="0" t="n">
        <f aca="false">IF($B64=0,0,IF(SIN(BK$12)=0,999999999,(SIN(BK$12)*COS($E64)+SIN($E64)*COS(BK$12))/SIN(BK$12)*$B64))</f>
        <v>0.635560950835245</v>
      </c>
      <c r="BL154" s="0" t="n">
        <f aca="false">IF($B64=0,0,IF(SIN(BL$12)=0,999999999,(SIN(BL$12)*COS($E64)+SIN($E64)*COS(BL$12))/SIN(BL$12)*$B64))</f>
        <v>0.624660257555825</v>
      </c>
      <c r="BM154" s="0" t="n">
        <f aca="false">IF($B64=0,0,IF(SIN(BM$12)=0,999999999,(SIN(BM$12)*COS($E64)+SIN($E64)*COS(BM$12))/SIN(BM$12)*$B64))</f>
        <v>0.613994789313905</v>
      </c>
      <c r="BN154" s="0" t="n">
        <f aca="false">IF($B64=0,0,IF(SIN(BN$12)=0,999999999,(SIN(BN$12)*COS($E64)+SIN($E64)*COS(BN$12))/SIN(BN$12)*$B64))</f>
        <v>0.603550719200428</v>
      </c>
      <c r="BO154" s="0" t="n">
        <f aca="false">IF($B64=0,0,IF(SIN(BO$12)=0,999999999,(SIN(BO$12)*COS($E64)+SIN($E64)*COS(BO$12))/SIN(BO$12)*$B64))</f>
        <v>0.593315052985231</v>
      </c>
      <c r="BP154" s="0" t="n">
        <f aca="false">IF($B64=0,0,IF(SIN(BP$12)=0,999999999,(SIN(BP$12)*COS($E64)+SIN($E64)*COS(BP$12))/SIN(BP$12)*$B64))</f>
        <v>0.583275559091468</v>
      </c>
      <c r="BQ154" s="0" t="n">
        <f aca="false">IF($B64=0,0,IF(SIN(BQ$12)=0,999999999,(SIN(BQ$12)*COS($E64)+SIN($E64)*COS(BQ$12))/SIN(BQ$12)*$B64))</f>
        <v>0.57342070509117</v>
      </c>
      <c r="BR154" s="0" t="n">
        <f aca="false">IF($B64=0,0,IF(SIN(BR$12)=0,999999999,(SIN(BR$12)*COS($E64)+SIN($E64)*COS(BR$12))/SIN(BR$12)*$B64))</f>
        <v>0.5637396</v>
      </c>
      <c r="BS154" s="0" t="n">
        <f aca="false">IF($B64=0,0,IF(SIN(BS$12)=0,999999999,(SIN(BS$12)*COS($E64)+SIN($E64)*COS(BS$12))/SIN(BS$12)*$B64))</f>
        <v>0.55422194173758</v>
      </c>
      <c r="BT154" s="0" t="n">
        <f aca="false">IF($B64=0,0,IF(SIN(BT$12)=0,999999999,(SIN(BT$12)*COS($E64)+SIN($E64)*COS(BT$12))/SIN(BT$12)*$B64))</f>
        <v>0.544857969195865</v>
      </c>
      <c r="BU154" s="0" t="n">
        <f aca="false">IF($B64=0,0,IF(SIN(BU$12)=0,999999999,(SIN(BU$12)*COS($E64)+SIN($E64)*COS(BU$12))/SIN(BU$12)*$B64))</f>
        <v>0.535638418423999</v>
      </c>
      <c r="BV154" s="0" t="n">
        <f aca="false">IF($B64=0,0,IF(SIN(BV$12)=0,999999999,(SIN(BV$12)*COS($E64)+SIN($E64)*COS(BV$12))/SIN(BV$12)*$B64))</f>
        <v>0.526554482495155</v>
      </c>
      <c r="BW154" s="0" t="n">
        <f aca="false">IF($B64=0,0,IF(SIN(BW$12)=0,999999999,(SIN(BW$12)*COS($E64)+SIN($E64)*COS(BW$12))/SIN(BW$12)*$B64))</f>
        <v>0.517597774670501</v>
      </c>
      <c r="BX154" s="0" t="n">
        <f aca="false">IF($B64=0,0,IF(SIN(BX$12)=0,999999999,(SIN(BX$12)*COS($E64)+SIN($E64)*COS(BX$12))/SIN(BX$12)*$B64))</f>
        <v>0.508760294518591</v>
      </c>
      <c r="BY154" s="0" t="n">
        <f aca="false">IF($B64=0,0,IF(SIN(BY$12)=0,999999999,(SIN(BY$12)*COS($E64)+SIN($E64)*COS(BY$12))/SIN(BY$12)*$B64))</f>
        <v>0.500034396686123</v>
      </c>
      <c r="BZ154" s="0" t="n">
        <f aca="false">IF($B64=0,0,IF(SIN(BZ$12)=0,999999999,(SIN(BZ$12)*COS($E64)+SIN($E64)*COS(BZ$12))/SIN(BZ$12)*$B64))</f>
        <v>0.491412762048841</v>
      </c>
      <c r="CA154" s="0" t="n">
        <f aca="false">IF($B64=0,0,IF(SIN(CA$12)=0,999999999,(SIN(CA$12)*COS($E64)+SIN($E64)*COS(CA$12))/SIN(CA$12)*$B64))</f>
        <v>0.482888371000121</v>
      </c>
      <c r="CB154" s="0" t="n">
        <f aca="false">IF($B64=0,0,IF(SIN(CB$12)=0,999999999,(SIN(CB$12)*COS($E64)+SIN($E64)*COS(CB$12))/SIN(CB$12)*$B64))</f>
        <v>0.474454478659888</v>
      </c>
      <c r="CC154" s="0" t="n">
        <f aca="false">IF($B64=0,0,IF(SIN(CC$12)=0,999999999,(SIN(CC$12)*COS($E64)+SIN($E64)*COS(CC$12))/SIN(CC$12)*$B64))</f>
        <v>0.466104591808606</v>
      </c>
      <c r="CD154" s="0" t="n">
        <f aca="false">IF($B64=0,0,IF(SIN(CD$12)=0,999999999,(SIN(CD$12)*COS($E64)+SIN($E64)*COS(CD$12))/SIN(CD$12)*$B64))</f>
        <v>0.457832447370372</v>
      </c>
      <c r="CE154" s="0" t="n">
        <f aca="false">IF($B64=0,0,IF(SIN(CE$12)=0,999999999,(SIN(CE$12)*COS($E64)+SIN($E64)*COS(CE$12))/SIN(CE$12)*$B64))</f>
        <v>0.449631992286148</v>
      </c>
      <c r="CF154" s="0" t="n">
        <f aca="false">IF($B64=0,0,IF(SIN(CF$12)=0,999999999,(SIN(CF$12)*COS($E64)+SIN($E64)*COS(CF$12))/SIN(CF$12)*$B64))</f>
        <v>0.44149736463305</v>
      </c>
      <c r="CG154" s="0" t="n">
        <f aca="false">IF($B64=0,0,IF(SIN(CG$12)=0,999999999,(SIN(CG$12)*COS($E64)+SIN($E64)*COS(CG$12))/SIN(CG$12)*$B64))</f>
        <v>0.433422875858691</v>
      </c>
      <c r="CH154" s="0" t="n">
        <f aca="false">IF($B64=0,0,IF(SIN(CH$12)=0,999999999,(SIN(CH$12)*COS($E64)+SIN($E64)*COS(CH$12))/SIN(CH$12)*$B64))</f>
        <v>0.425402994011058</v>
      </c>
      <c r="CI154" s="0" t="n">
        <f aca="false">IF($B64=0,0,IF(SIN(CI$12)=0,999999999,(SIN(CI$12)*COS($E64)+SIN($E64)*COS(CI$12))/SIN(CI$12)*$B64))</f>
        <v>0.417432327854433</v>
      </c>
      <c r="CJ154" s="0" t="n">
        <f aca="false">IF($B64=0,0,IF(SIN(CJ$12)=0,999999999,(SIN(CJ$12)*COS($E64)+SIN($E64)*COS(CJ$12))/SIN(CJ$12)*$B64))</f>
        <v>0.409505611770685</v>
      </c>
      <c r="CK154" s="0" t="n">
        <f aca="false">IF($B64=0,0,IF(SIN(CK$12)=0,999999999,(SIN(CK$12)*COS($E64)+SIN($E64)*COS(CK$12))/SIN(CK$12)*$B64))</f>
        <v>0.401617691352899</v>
      </c>
      <c r="CL154" s="0" t="n">
        <f aca="false">IF($B64=0,0,IF(SIN(CL$12)=0,999999999,(SIN(CL$12)*COS($E64)+SIN($E64)*COS(CL$12))/SIN(CL$12)*$B64))</f>
        <v>0.393763509604979</v>
      </c>
      <c r="CM154" s="0" t="n">
        <f aca="false">IF($B64=0,0,IF(SIN(CM$12)=0,999999999,(SIN(CM$12)*COS($E64)+SIN($E64)*COS(CM$12))/SIN(CM$12)*$B64))</f>
        <v>0.385938093666587</v>
      </c>
      <c r="CN154" s="0" t="n">
        <f aca="false">IF($B64=0,0,IF(SIN(CN$12)=0,999999999,(SIN(CN$12)*COS($E64)+SIN($E64)*COS(CN$12))/SIN(CN$12)*$B64))</f>
        <v>0.378136541987706</v>
      </c>
      <c r="CO154" s="0" t="n">
        <f aca="false">IF($B64=0,0,IF(SIN(CO$12)=0,999999999,(SIN(CO$12)*COS($E64)+SIN($E64)*COS(CO$12))/SIN(CO$12)*$B64))</f>
        <v>0.370354011881285</v>
      </c>
      <c r="CP154" s="0" t="n">
        <f aca="false">IF($B64=0,0,IF(SIN(CP$12)=0,999999999,(SIN(CP$12)*COS($E64)+SIN($E64)*COS(CP$12))/SIN(CP$12)*$B64))</f>
        <v>0.362585707385848</v>
      </c>
      <c r="CQ154" s="0" t="n">
        <f aca="false">IF($B64=0,0,IF(SIN(CQ$12)=0,999999999,(SIN(CQ$12)*COS($E64)+SIN($E64)*COS(CQ$12))/SIN(CQ$12)*$B64))</f>
        <v>0.354826867372822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26.0408217300719</v>
      </c>
      <c r="H155" s="0" t="n">
        <f aca="false">IF($B65=0,0,IF(SIN(H$12)=0,999999999,(SIN(H$12)*COS($E65)+SIN($E65)*COS(H$12))/SIN(H$12)*$B65))</f>
        <v>13.1855337234963</v>
      </c>
      <c r="I155" s="0" t="n">
        <f aca="false">IF($B65=0,0,IF(SIN(I$12)=0,999999999,(SIN(I$12)*COS($E65)+SIN($E65)*COS(I$12))/SIN(I$12)*$B65))</f>
        <v>8.89869677114109</v>
      </c>
      <c r="J155" s="0" t="n">
        <f aca="false">IF($B65=0,0,IF(SIN(J$12)=0,999999999,(SIN(J$12)*COS($E65)+SIN($E65)*COS(J$12))/SIN(J$12)*$B65))</f>
        <v>6.75397178645136</v>
      </c>
      <c r="K155" s="0" t="n">
        <f aca="false">IF($B65=0,0,IF(SIN(K$12)=0,999999999,(SIN(K$12)*COS($E65)+SIN($E65)*COS(K$12))/SIN(K$12)*$B65))</f>
        <v>5.46609069665495</v>
      </c>
      <c r="L155" s="0" t="n">
        <f aca="false">IF($B65=0,0,IF(SIN(L$12)=0,999999999,(SIN(L$12)*COS($E65)+SIN($E65)*COS(L$12))/SIN(L$12)*$B65))</f>
        <v>4.6066305972952</v>
      </c>
      <c r="M155" s="0" t="n">
        <f aca="false">IF($B65=0,0,IF(SIN(M$12)=0,999999999,(SIN(M$12)*COS($E65)+SIN($E65)*COS(M$12))/SIN(M$12)*$B65))</f>
        <v>3.99198148843235</v>
      </c>
      <c r="N155" s="0" t="n">
        <f aca="false">IF($B65=0,0,IF(SIN(N$12)=0,999999999,(SIN(N$12)*COS($E65)+SIN($E65)*COS(N$12))/SIN(N$12)*$B65))</f>
        <v>3.53033820855241</v>
      </c>
      <c r="O155" s="0" t="n">
        <f aca="false">IF($B65=0,0,IF(SIN(O$12)=0,999999999,(SIN(O$12)*COS($E65)+SIN($E65)*COS(O$12))/SIN(O$12)*$B65))</f>
        <v>3.17069774574328</v>
      </c>
      <c r="P155" s="0" t="n">
        <f aca="false">IF($B65=0,0,IF(SIN(P$12)=0,999999999,(SIN(P$12)*COS($E65)+SIN($E65)*COS(P$12))/SIN(P$12)*$B65))</f>
        <v>2.88245816204974</v>
      </c>
      <c r="Q155" s="0" t="n">
        <f aca="false">IF($B65=0,0,IF(SIN(Q$12)=0,999999999,(SIN(Q$12)*COS($E65)+SIN($E65)*COS(Q$12))/SIN(Q$12)*$B65))</f>
        <v>2.64614537716485</v>
      </c>
      <c r="R155" s="0" t="n">
        <f aca="false">IF($B65=0,0,IF(SIN(R$12)=0,999999999,(SIN(R$12)*COS($E65)+SIN($E65)*COS(R$12))/SIN(R$12)*$B65))</f>
        <v>2.44877656017693</v>
      </c>
      <c r="S155" s="0" t="n">
        <f aca="false">IF($B65=0,0,IF(SIN(S$12)=0,999999999,(SIN(S$12)*COS($E65)+SIN($E65)*COS(S$12))/SIN(S$12)*$B65))</f>
        <v>2.2813634942637</v>
      </c>
      <c r="T155" s="0" t="n">
        <f aca="false">IF($B65=0,0,IF(SIN(T$12)=0,999999999,(SIN(T$12)*COS($E65)+SIN($E65)*COS(T$12))/SIN(T$12)*$B65))</f>
        <v>2.13748592785853</v>
      </c>
      <c r="U155" s="0" t="n">
        <f aca="false">IF($B65=0,0,IF(SIN(U$12)=0,999999999,(SIN(U$12)*COS($E65)+SIN($E65)*COS(U$12))/SIN(U$12)*$B65))</f>
        <v>2.01243558526704</v>
      </c>
      <c r="V155" s="0" t="n">
        <f aca="false">IF($B65=0,0,IF(SIN(V$12)=0,999999999,(SIN(V$12)*COS($E65)+SIN($E65)*COS(V$12))/SIN(V$12)*$B65))</f>
        <v>1.90268117322281</v>
      </c>
      <c r="W155" s="0" t="n">
        <f aca="false">IF($B65=0,0,IF(SIN(W$12)=0,999999999,(SIN(W$12)*COS($E65)+SIN($E65)*COS(W$12))/SIN(W$12)*$B65))</f>
        <v>1.80552220858218</v>
      </c>
      <c r="X155" s="0" t="n">
        <f aca="false">IF($B65=0,0,IF(SIN(X$12)=0,999999999,(SIN(X$12)*COS($E65)+SIN($E65)*COS(X$12))/SIN(X$12)*$B65))</f>
        <v>1.71885823671349</v>
      </c>
      <c r="Y155" s="0" t="n">
        <f aca="false">IF($B65=0,0,IF(SIN(Y$12)=0,999999999,(SIN(Y$12)*COS($E65)+SIN($E65)*COS(Y$12))/SIN(Y$12)*$B65))</f>
        <v>1.64103092821784</v>
      </c>
      <c r="Z155" s="0" t="n">
        <f aca="false">IF($B65=0,0,IF(SIN(Z$12)=0,999999999,(SIN(Z$12)*COS($E65)+SIN($E65)*COS(Z$12))/SIN(Z$12)*$B65))</f>
        <v>1.57071354656376</v>
      </c>
      <c r="AA155" s="0" t="n">
        <f aca="false">IF($B65=0,0,IF(SIN(AA$12)=0,999999999,(SIN(AA$12)*COS($E65)+SIN($E65)*COS(AA$12))/SIN(AA$12)*$B65))</f>
        <v>1.50683199632907</v>
      </c>
      <c r="AB155" s="0" t="n">
        <f aca="false">IF($B65=0,0,IF(SIN(AB$12)=0,999999999,(SIN(AB$12)*COS($E65)+SIN($E65)*COS(AB$12))/SIN(AB$12)*$B65))</f>
        <v>1.44850740367335</v>
      </c>
      <c r="AC155" s="0" t="n">
        <f aca="false">IF($B65=0,0,IF(SIN(AC$12)=0,999999999,(SIN(AC$12)*COS($E65)+SIN($E65)*COS(AC$12))/SIN(AC$12)*$B65))</f>
        <v>1.39501367575125</v>
      </c>
      <c r="AD155" s="0" t="n">
        <f aca="false">IF($B65=0,0,IF(SIN(AD$12)=0,999999999,(SIN(AD$12)*COS($E65)+SIN($E65)*COS(AD$12))/SIN(AD$12)*$B65))</f>
        <v>1.34574567020723</v>
      </c>
      <c r="AE155" s="0" t="n">
        <f aca="false">IF($B65=0,0,IF(SIN(AE$12)=0,999999999,(SIN(AE$12)*COS($E65)+SIN($E65)*COS(AE$12))/SIN(AE$12)*$B65))</f>
        <v>1.30019500392665</v>
      </c>
      <c r="AF155" s="0" t="n">
        <f aca="false">IF($B65=0,0,IF(SIN(AF$12)=0,999999999,(SIN(AF$12)*COS($E65)+SIN($E65)*COS(AF$12))/SIN(AF$12)*$B65))</f>
        <v>1.25793144431847</v>
      </c>
      <c r="AG155" s="0" t="n">
        <f aca="false">IF($B65=0,0,IF(SIN(AG$12)=0,999999999,(SIN(AG$12)*COS($E65)+SIN($E65)*COS(AG$12))/SIN(AG$12)*$B65))</f>
        <v>1.21858843580434</v>
      </c>
      <c r="AH155" s="0" t="n">
        <f aca="false">IF($B65=0,0,IF(SIN(AH$12)=0,999999999,(SIN(AH$12)*COS($E65)+SIN($E65)*COS(AH$12))/SIN(AH$12)*$B65))</f>
        <v>1.1818517277104</v>
      </c>
      <c r="AI155" s="0" t="n">
        <f aca="false">IF($B65=0,0,IF(SIN(AI$12)=0,999999999,(SIN(AI$12)*COS($E65)+SIN($E65)*COS(AI$12))/SIN(AI$12)*$B65))</f>
        <v>1.14745035494498</v>
      </c>
      <c r="AJ155" s="0" t="n">
        <f aca="false">IF($B65=0,0,IF(SIN(AJ$12)=0,999999999,(SIN(AJ$12)*COS($E65)+SIN($E65)*COS(AJ$12))/SIN(AJ$12)*$B65))</f>
        <v>1.11514942247666</v>
      </c>
      <c r="AK155" s="0" t="n">
        <f aca="false">IF($B65=0,0,IF(SIN(AK$12)=0,999999999,(SIN(AK$12)*COS($E65)+SIN($E65)*COS(AK$12))/SIN(AK$12)*$B65))</f>
        <v>1.08474428630046</v>
      </c>
      <c r="AL155" s="0" t="n">
        <f aca="false">IF($B65=0,0,IF(SIN(AL$12)=0,999999999,(SIN(AL$12)*COS($E65)+SIN($E65)*COS(AL$12))/SIN(AL$12)*$B65))</f>
        <v>1.05605582540803</v>
      </c>
      <c r="AM155" s="0" t="n">
        <f aca="false">IF($B65=0,0,IF(SIN(AM$12)=0,999999999,(SIN(AM$12)*COS($E65)+SIN($E65)*COS(AM$12))/SIN(AM$12)*$B65))</f>
        <v>1.0289265733342</v>
      </c>
      <c r="AN155" s="0" t="n">
        <f aca="false">IF($B65=0,0,IF(SIN(AN$12)=0,999999999,(SIN(AN$12)*COS($E65)+SIN($E65)*COS(AN$12))/SIN(AN$12)*$B65))</f>
        <v>1.00321753230573</v>
      </c>
      <c r="AO155" s="0" t="n">
        <f aca="false">IF($B65=0,0,IF(SIN(AO$12)=0,999999999,(SIN(AO$12)*COS($E65)+SIN($E65)*COS(AO$12))/SIN(AO$12)*$B65))</f>
        <v>0.978805533469118</v>
      </c>
      <c r="AP155" s="0" t="n">
        <f aca="false">IF($B65=0,0,IF(SIN(AP$12)=0,999999999,(SIN(AP$12)*COS($E65)+SIN($E65)*COS(AP$12))/SIN(AP$12)*$B65))</f>
        <v>0.955581037012754</v>
      </c>
      <c r="AQ155" s="0" t="n">
        <f aca="false">IF($B65=0,0,IF(SIN(AQ$12)=0,999999999,(SIN(AQ$12)*COS($E65)+SIN($E65)*COS(AQ$12))/SIN(AQ$12)*$B65))</f>
        <v>0.933446288957248</v>
      </c>
      <c r="AR155" s="0" t="n">
        <f aca="false">IF($B65=0,0,IF(SIN(AR$12)=0,999999999,(SIN(AR$12)*COS($E65)+SIN($E65)*COS(AR$12))/SIN(AR$12)*$B65))</f>
        <v>0.912313768909029</v>
      </c>
      <c r="AS155" s="0" t="n">
        <f aca="false">IF($B65=0,0,IF(SIN(AS$12)=0,999999999,(SIN(AS$12)*COS($E65)+SIN($E65)*COS(AS$12))/SIN(AS$12)*$B65))</f>
        <v>0.892104876549981</v>
      </c>
      <c r="AT155" s="0" t="n">
        <f aca="false">IF($B65=0,0,IF(SIN(AT$12)=0,999999999,(SIN(AT$12)*COS($E65)+SIN($E65)*COS(AT$12))/SIN(AT$12)*$B65))</f>
        <v>0.872748815081192</v>
      </c>
      <c r="AU155" s="0" t="n">
        <f aca="false">IF($B65=0,0,IF(SIN(AU$12)=0,999999999,(SIN(AU$12)*COS($E65)+SIN($E65)*COS(AU$12))/SIN(AU$12)*$B65))</f>
        <v>0.854181637991248</v>
      </c>
      <c r="AV155" s="0" t="n">
        <f aca="false">IF($B65=0,0,IF(SIN(AV$12)=0,999999999,(SIN(AV$12)*COS($E65)+SIN($E65)*COS(AV$12))/SIN(AV$12)*$B65))</f>
        <v>0.836345431924968</v>
      </c>
      <c r="AW155" s="0" t="n">
        <f aca="false">IF($B65=0,0,IF(SIN(AW$12)=0,999999999,(SIN(AW$12)*COS($E65)+SIN($E65)*COS(AW$12))/SIN(AW$12)*$B65))</f>
        <v>0.819187613493197</v>
      </c>
      <c r="AX155" s="0" t="n">
        <f aca="false">IF($B65=0,0,IF(SIN(AX$12)=0,999999999,(SIN(AX$12)*COS($E65)+SIN($E65)*COS(AX$12))/SIN(AX$12)*$B65))</f>
        <v>0.802660321893067</v>
      </c>
      <c r="AY155" s="0" t="n">
        <f aca="false">IF($B65=0,0,IF(SIN(AY$12)=0,999999999,(SIN(AY$12)*COS($E65)+SIN($E65)*COS(AY$12))/SIN(AY$12)*$B65))</f>
        <v>0.786719892431128</v>
      </c>
      <c r="AZ155" s="0" t="n">
        <f aca="false">IF($B65=0,0,IF(SIN(AZ$12)=0,999999999,(SIN(AZ$12)*COS($E65)+SIN($E65)*COS(AZ$12))/SIN(AZ$12)*$B65))</f>
        <v>0.77132639863413</v>
      </c>
      <c r="BA155" s="0" t="n">
        <f aca="false">IF($B65=0,0,IF(SIN(BA$12)=0,999999999,(SIN(BA$12)*COS($E65)+SIN($E65)*COS(BA$12))/SIN(BA$12)*$B65))</f>
        <v>0.75644325272824</v>
      </c>
      <c r="BB155" s="0" t="n">
        <f aca="false">IF($B65=0,0,IF(SIN(BB$12)=0,999999999,(SIN(BB$12)*COS($E65)+SIN($E65)*COS(BB$12))/SIN(BB$12)*$B65))</f>
        <v>0.742036855970413</v>
      </c>
      <c r="BC155" s="0" t="n">
        <f aca="false">IF($B65=0,0,IF(SIN(BC$12)=0,999999999,(SIN(BC$12)*COS($E65)+SIN($E65)*COS(BC$12))/SIN(BC$12)*$B65))</f>
        <v>0.728076291705783</v>
      </c>
      <c r="BD155" s="0" t="n">
        <f aca="false">IF($B65=0,0,IF(SIN(BD$12)=0,999999999,(SIN(BD$12)*COS($E65)+SIN($E65)*COS(BD$12))/SIN(BD$12)*$B65))</f>
        <v>0.714533055164881</v>
      </c>
      <c r="BE155" s="0" t="n">
        <f aca="false">IF($B65=0,0,IF(SIN(BE$12)=0,999999999,(SIN(BE$12)*COS($E65)+SIN($E65)*COS(BE$12))/SIN(BE$12)*$B65))</f>
        <v>0.701380814953172</v>
      </c>
      <c r="BF155" s="0" t="n">
        <f aca="false">IF($B65=0,0,IF(SIN(BF$12)=0,999999999,(SIN(BF$12)*COS($E65)+SIN($E65)*COS(BF$12))/SIN(BF$12)*$B65))</f>
        <v>0.688595201961684</v>
      </c>
      <c r="BG155" s="0" t="n">
        <f aca="false">IF($B65=0,0,IF(SIN(BG$12)=0,999999999,(SIN(BG$12)*COS($E65)+SIN($E65)*COS(BG$12))/SIN(BG$12)*$B65))</f>
        <v>0.676153622071882</v>
      </c>
      <c r="BH155" s="0" t="n">
        <f aca="false">IF($B65=0,0,IF(SIN(BH$12)=0,999999999,(SIN(BH$12)*COS($E65)+SIN($E65)*COS(BH$12))/SIN(BH$12)*$B65))</f>
        <v>0.664035089564915</v>
      </c>
      <c r="BI155" s="0" t="n">
        <f aca="false">IF($B65=0,0,IF(SIN(BI$12)=0,999999999,(SIN(BI$12)*COS($E65)+SIN($E65)*COS(BI$12))/SIN(BI$12)*$B65))</f>
        <v>0.652220078594483</v>
      </c>
      <c r="BJ155" s="0" t="n">
        <f aca="false">IF($B65=0,0,IF(SIN(BJ$12)=0,999999999,(SIN(BJ$12)*COS($E65)+SIN($E65)*COS(BJ$12))/SIN(BJ$12)*$B65))</f>
        <v>0.640690390459425</v>
      </c>
      <c r="BK155" s="0" t="n">
        <f aca="false">IF($B65=0,0,IF(SIN(BK$12)=0,999999999,(SIN(BK$12)*COS($E65)+SIN($E65)*COS(BK$12))/SIN(BK$12)*$B65))</f>
        <v>0.629429034729504</v>
      </c>
      <c r="BL155" s="0" t="n">
        <f aca="false">IF($B65=0,0,IF(SIN(BL$12)=0,999999999,(SIN(BL$12)*COS($E65)+SIN($E65)*COS(BL$12))/SIN(BL$12)*$B65))</f>
        <v>0.618420122545955</v>
      </c>
      <c r="BM155" s="0" t="n">
        <f aca="false">IF($B65=0,0,IF(SIN(BM$12)=0,999999999,(SIN(BM$12)*COS($E65)+SIN($E65)*COS(BM$12))/SIN(BM$12)*$B65))</f>
        <v>0.607648770645485</v>
      </c>
      <c r="BN155" s="0" t="n">
        <f aca="false">IF($B65=0,0,IF(SIN(BN$12)=0,999999999,(SIN(BN$12)*COS($E65)+SIN($E65)*COS(BN$12))/SIN(BN$12)*$B65))</f>
        <v>0.597101014849515</v>
      </c>
      <c r="BO155" s="0" t="n">
        <f aca="false">IF($B65=0,0,IF(SIN(BO$12)=0,999999999,(SIN(BO$12)*COS($E65)+SIN($E65)*COS(BO$12))/SIN(BO$12)*$B65))</f>
        <v>0.586763731924954</v>
      </c>
      <c r="BP155" s="0" t="n">
        <f aca="false">IF($B65=0,0,IF(SIN(BP$12)=0,999999999,(SIN(BP$12)*COS($E65)+SIN($E65)*COS(BP$12))/SIN(BP$12)*$B65))</f>
        <v>0.576624568863431</v>
      </c>
      <c r="BQ155" s="0" t="n">
        <f aca="false">IF($B65=0,0,IF(SIN(BQ$12)=0,999999999,(SIN(BQ$12)*COS($E65)+SIN($E65)*COS(BQ$12))/SIN(BQ$12)*$B65))</f>
        <v>0.566671878746389</v>
      </c>
      <c r="BR155" s="0" t="n">
        <f aca="false">IF($B65=0,0,IF(SIN(BR$12)=0,999999999,(SIN(BR$12)*COS($E65)+SIN($E65)*COS(BR$12))/SIN(BR$12)*$B65))</f>
        <v>0.55689466246698</v>
      </c>
      <c r="BS155" s="0" t="n">
        <f aca="false">IF($B65=0,0,IF(SIN(BS$12)=0,999999999,(SIN(BS$12)*COS($E65)+SIN($E65)*COS(BS$12))/SIN(BS$12)*$B65))</f>
        <v>0.547282515668773</v>
      </c>
      <c r="BT155" s="0" t="n">
        <f aca="false">IF($B65=0,0,IF(SIN(BT$12)=0,999999999,(SIN(BT$12)*COS($E65)+SIN($E65)*COS(BT$12))/SIN(BT$12)*$B65))</f>
        <v>0.537825580338291</v>
      </c>
      <c r="BU155" s="0" t="n">
        <f aca="false">IF($B65=0,0,IF(SIN(BU$12)=0,999999999,(SIN(BU$12)*COS($E65)+SIN($E65)*COS(BU$12))/SIN(BU$12)*$B65))</f>
        <v>0.528514500554874</v>
      </c>
      <c r="BV155" s="0" t="n">
        <f aca="false">IF($B65=0,0,IF(SIN(BV$12)=0,999999999,(SIN(BV$12)*COS($E65)+SIN($E65)*COS(BV$12))/SIN(BV$12)*$B65))</f>
        <v>0.519340381959093</v>
      </c>
      <c r="BW155" s="0" t="n">
        <f aca="false">IF($B65=0,0,IF(SIN(BW$12)=0,999999999,(SIN(BW$12)*COS($E65)+SIN($E65)*COS(BW$12))/SIN(BW$12)*$B65))</f>
        <v>0.51029475455102</v>
      </c>
      <c r="BX155" s="0" t="n">
        <f aca="false">IF($B65=0,0,IF(SIN(BX$12)=0,999999999,(SIN(BX$12)*COS($E65)+SIN($E65)*COS(BX$12))/SIN(BX$12)*$B65))</f>
        <v>0.501369538473258</v>
      </c>
      <c r="BY155" s="0" t="n">
        <f aca="false">IF($B65=0,0,IF(SIN(BY$12)=0,999999999,(SIN(BY$12)*COS($E65)+SIN($E65)*COS(BY$12))/SIN(BY$12)*$B65))</f>
        <v>0.492557012471667</v>
      </c>
      <c r="BZ155" s="0" t="n">
        <f aca="false">IF($B65=0,0,IF(SIN(BZ$12)=0,999999999,(SIN(BZ$12)*COS($E65)+SIN($E65)*COS(BZ$12))/SIN(BZ$12)*$B65))</f>
        <v>0.48384978475986</v>
      </c>
      <c r="CA155" s="0" t="n">
        <f aca="false">IF($B65=0,0,IF(SIN(CA$12)=0,999999999,(SIN(CA$12)*COS($E65)+SIN($E65)*COS(CA$12))/SIN(CA$12)*$B65))</f>
        <v>0.475240766042605</v>
      </c>
      <c r="CB155" s="0" t="n">
        <f aca="false">IF($B65=0,0,IF(SIN(CB$12)=0,999999999,(SIN(CB$12)*COS($E65)+SIN($E65)*COS(CB$12))/SIN(CB$12)*$B65))</f>
        <v>0.466723144478624</v>
      </c>
      <c r="CC155" s="0" t="n">
        <f aca="false">IF($B65=0,0,IF(SIN(CC$12)=0,999999999,(SIN(CC$12)*COS($E65)+SIN($E65)*COS(CC$12))/SIN(CC$12)*$B65))</f>
        <v>0.458290362385592</v>
      </c>
      <c r="CD155" s="0" t="n">
        <f aca="false">IF($B65=0,0,IF(SIN(CD$12)=0,999999999,(SIN(CD$12)*COS($E65)+SIN($E65)*COS(CD$12))/SIN(CD$12)*$B65))</f>
        <v>0.449936094509613</v>
      </c>
      <c r="CE155" s="0" t="n">
        <f aca="false">IF($B65=0,0,IF(SIN(CE$12)=0,999999999,(SIN(CE$12)*COS($E65)+SIN($E65)*COS(CE$12))/SIN(CE$12)*$B65))</f>
        <v>0.441654227698646</v>
      </c>
      <c r="CF155" s="0" t="n">
        <f aca="false">IF($B65=0,0,IF(SIN(CF$12)=0,999999999,(SIN(CF$12)*COS($E65)+SIN($E65)*COS(CF$12))/SIN(CF$12)*$B65))</f>
        <v>0.433438841834346</v>
      </c>
      <c r="CG155" s="0" t="n">
        <f aca="false">IF($B65=0,0,IF(SIN(CG$12)=0,999999999,(SIN(CG$12)*COS($E65)+SIN($E65)*COS(CG$12))/SIN(CG$12)*$B65))</f>
        <v>0.425284191890036</v>
      </c>
      <c r="CH155" s="0" t="n">
        <f aca="false">IF($B65=0,0,IF(SIN(CH$12)=0,999999999,(SIN(CH$12)*COS($E65)+SIN($E65)*COS(CH$12))/SIN(CH$12)*$B65))</f>
        <v>0.417184690994096</v>
      </c>
      <c r="CI155" s="0" t="n">
        <f aca="false">IF($B65=0,0,IF(SIN(CI$12)=0,999999999,(SIN(CI$12)*COS($E65)+SIN($E65)*COS(CI$12))/SIN(CI$12)*$B65))</f>
        <v>0.409134894388193</v>
      </c>
      <c r="CJ155" s="0" t="n">
        <f aca="false">IF($B65=0,0,IF(SIN(CJ$12)=0,999999999,(SIN(CJ$12)*COS($E65)+SIN($E65)*COS(CJ$12))/SIN(CJ$12)*$B65))</f>
        <v>0.401129484178673</v>
      </c>
      <c r="CK155" s="0" t="n">
        <f aca="false">IF($B65=0,0,IF(SIN(CK$12)=0,999999999,(SIN(CK$12)*COS($E65)+SIN($E65)*COS(CK$12))/SIN(CK$12)*$B65))</f>
        <v>0.393163254787175</v>
      </c>
      <c r="CL155" s="0" t="n">
        <f aca="false">IF($B65=0,0,IF(SIN(CL$12)=0,999999999,(SIN(CL$12)*COS($E65)+SIN($E65)*COS(CL$12))/SIN(CL$12)*$B65))</f>
        <v>0.385231099013219</v>
      </c>
      <c r="CM155" s="0" t="n">
        <f aca="false">IF($B65=0,0,IF(SIN(CM$12)=0,999999999,(SIN(CM$12)*COS($E65)+SIN($E65)*COS(CM$12))/SIN(CM$12)*$B65))</f>
        <v>0.377327994627358</v>
      </c>
      <c r="CN155" s="0" t="n">
        <f aca="false">IF($B65=0,0,IF(SIN(CN$12)=0,999999999,(SIN(CN$12)*COS($E65)+SIN($E65)*COS(CN$12))/SIN(CN$12)*$B65))</f>
        <v>0.369448991418419</v>
      </c>
      <c r="CO155" s="0" t="n">
        <f aca="false">IF($B65=0,0,IF(SIN(CO$12)=0,999999999,(SIN(CO$12)*COS($E65)+SIN($E65)*COS(CO$12))/SIN(CO$12)*$B65))</f>
        <v>0.361589198622563</v>
      </c>
      <c r="CP155" s="0" t="n">
        <f aca="false">IF($B65=0,0,IF(SIN(CP$12)=0,999999999,(SIN(CP$12)*COS($E65)+SIN($E65)*COS(CP$12))/SIN(CP$12)*$B65))</f>
        <v>0.353743772665409</v>
      </c>
      <c r="CQ155" s="0" t="n">
        <f aca="false">IF($B65=0,0,IF(SIN(CQ$12)=0,999999999,(SIN(CQ$12)*COS($E65)+SIN($E65)*COS(CQ$12))/SIN(CQ$12)*$B65))</f>
        <v>0.345907905151289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26.2568257099558</v>
      </c>
      <c r="H156" s="0" t="n">
        <f aca="false">IF($B66=0,0,IF(SIN(H$12)=0,999999999,(SIN(H$12)*COS($E66)+SIN($E66)*COS(H$12))/SIN(H$12)*$B66))</f>
        <v>13.2888705230251</v>
      </c>
      <c r="I156" s="0" t="n">
        <f aca="false">IF($B66=0,0,IF(SIN(I$12)=0,999999999,(SIN(I$12)*COS($E66)+SIN($E66)*COS(I$12))/SIN(I$12)*$B66))</f>
        <v>8.96446258573233</v>
      </c>
      <c r="J156" s="0" t="n">
        <f aca="false">IF($B66=0,0,IF(SIN(J$12)=0,999999999,(SIN(J$12)*COS($E66)+SIN($E66)*COS(J$12))/SIN(J$12)*$B66))</f>
        <v>6.80094065798396</v>
      </c>
      <c r="K156" s="0" t="n">
        <f aca="false">IF($B66=0,0,IF(SIN(K$12)=0,999999999,(SIN(K$12)*COS($E66)+SIN($E66)*COS(K$12))/SIN(K$12)*$B66))</f>
        <v>5.50177223406125</v>
      </c>
      <c r="L156" s="0" t="n">
        <f aca="false">IF($B66=0,0,IF(SIN(L$12)=0,999999999,(SIN(L$12)*COS($E66)+SIN($E66)*COS(L$12))/SIN(L$12)*$B66))</f>
        <v>4.6347795966539</v>
      </c>
      <c r="M156" s="0" t="n">
        <f aca="false">IF($B66=0,0,IF(SIN(M$12)=0,999999999,(SIN(M$12)*COS($E66)+SIN($E66)*COS(M$12))/SIN(M$12)*$B66))</f>
        <v>4.01474353870302</v>
      </c>
      <c r="N156" s="0" t="n">
        <f aca="false">IF($B66=0,0,IF(SIN(N$12)=0,999999999,(SIN(N$12)*COS($E66)+SIN($E66)*COS(N$12))/SIN(N$12)*$B66))</f>
        <v>3.54905429371928</v>
      </c>
      <c r="O156" s="0" t="n">
        <f aca="false">IF($B66=0,0,IF(SIN(O$12)=0,999999999,(SIN(O$12)*COS($E66)+SIN($E66)*COS(O$12))/SIN(O$12)*$B66))</f>
        <v>3.18626184576088</v>
      </c>
      <c r="P156" s="0" t="n">
        <f aca="false">IF($B66=0,0,IF(SIN(P$12)=0,999999999,(SIN(P$12)*COS($E66)+SIN($E66)*COS(P$12))/SIN(P$12)*$B66))</f>
        <v>2.89549605330835</v>
      </c>
      <c r="Q156" s="0" t="n">
        <f aca="false">IF($B66=0,0,IF(SIN(Q$12)=0,999999999,(SIN(Q$12)*COS($E66)+SIN($E66)*COS(Q$12))/SIN(Q$12)*$B66))</f>
        <v>2.65711216000946</v>
      </c>
      <c r="R156" s="0" t="n">
        <f aca="false">IF($B66=0,0,IF(SIN(R$12)=0,999999999,(SIN(R$12)*COS($E66)+SIN($E66)*COS(R$12))/SIN(R$12)*$B66))</f>
        <v>2.45801354995206</v>
      </c>
      <c r="S156" s="0" t="n">
        <f aca="false">IF($B66=0,0,IF(SIN(S$12)=0,999999999,(SIN(S$12)*COS($E66)+SIN($E66)*COS(S$12))/SIN(S$12)*$B66))</f>
        <v>2.28913323117903</v>
      </c>
      <c r="T156" s="0" t="n">
        <f aca="false">IF($B66=0,0,IF(SIN(T$12)=0,999999999,(SIN(T$12)*COS($E66)+SIN($E66)*COS(T$12))/SIN(T$12)*$B66))</f>
        <v>2.14399468332289</v>
      </c>
      <c r="U156" s="0" t="n">
        <f aca="false">IF($B66=0,0,IF(SIN(U$12)=0,999999999,(SIN(U$12)*COS($E66)+SIN($E66)*COS(U$12))/SIN(U$12)*$B66))</f>
        <v>2.01784836610252</v>
      </c>
      <c r="V156" s="0" t="n">
        <f aca="false">IF($B66=0,0,IF(SIN(V$12)=0,999999999,(SIN(V$12)*COS($E66)+SIN($E66)*COS(V$12))/SIN(V$12)*$B66))</f>
        <v>1.90713203705338</v>
      </c>
      <c r="W156" s="0" t="n">
        <f aca="false">IF($B66=0,0,IF(SIN(W$12)=0,999999999,(SIN(W$12)*COS($E66)+SIN($E66)*COS(W$12))/SIN(W$12)*$B66))</f>
        <v>1.80912154527569</v>
      </c>
      <c r="X156" s="0" t="n">
        <f aca="false">IF($B66=0,0,IF(SIN(X$12)=0,999999999,(SIN(X$12)*COS($E66)+SIN($E66)*COS(X$12))/SIN(X$12)*$B66))</f>
        <v>1.72169802719194</v>
      </c>
      <c r="Y156" s="0" t="n">
        <f aca="false">IF($B66=0,0,IF(SIN(Y$12)=0,999999999,(SIN(Y$12)*COS($E66)+SIN($E66)*COS(Y$12))/SIN(Y$12)*$B66))</f>
        <v>1.64318861936112</v>
      </c>
      <c r="Z156" s="0" t="n">
        <f aca="false">IF($B66=0,0,IF(SIN(Z$12)=0,999999999,(SIN(Z$12)*COS($E66)+SIN($E66)*COS(Z$12))/SIN(Z$12)*$B66))</f>
        <v>1.57225495737813</v>
      </c>
      <c r="AA156" s="0" t="n">
        <f aca="false">IF($B66=0,0,IF(SIN(AA$12)=0,999999999,(SIN(AA$12)*COS($E66)+SIN($E66)*COS(AA$12))/SIN(AA$12)*$B66))</f>
        <v>1.50781353216141</v>
      </c>
      <c r="AB156" s="0" t="n">
        <f aca="false">IF($B66=0,0,IF(SIN(AB$12)=0,999999999,(SIN(AB$12)*COS($E66)+SIN($E66)*COS(AB$12))/SIN(AB$12)*$B66))</f>
        <v>1.44897776718527</v>
      </c>
      <c r="AC156" s="0" t="n">
        <f aca="false">IF($B66=0,0,IF(SIN(AC$12)=0,999999999,(SIN(AC$12)*COS($E66)+SIN($E66)*COS(AC$12))/SIN(AC$12)*$B66))</f>
        <v>1.3950152059326</v>
      </c>
      <c r="AD156" s="0" t="n">
        <f aca="false">IF($B66=0,0,IF(SIN(AD$12)=0,999999999,(SIN(AD$12)*COS($E66)+SIN($E66)*COS(AD$12))/SIN(AD$12)*$B66))</f>
        <v>1.34531540241848</v>
      </c>
      <c r="AE156" s="0" t="n">
        <f aca="false">IF($B66=0,0,IF(SIN(AE$12)=0,999999999,(SIN(AE$12)*COS($E66)+SIN($E66)*COS(AE$12))/SIN(AE$12)*$B66))</f>
        <v>1.29936551792275</v>
      </c>
      <c r="AF156" s="0" t="n">
        <f aca="false">IF($B66=0,0,IF(SIN(AF$12)=0,999999999,(SIN(AF$12)*COS($E66)+SIN($E66)*COS(AF$12))/SIN(AF$12)*$B66))</f>
        <v>1.25673154918096</v>
      </c>
      <c r="AG156" s="0" t="n">
        <f aca="false">IF($B66=0,0,IF(SIN(AG$12)=0,999999999,(SIN(AG$12)*COS($E66)+SIN($E66)*COS(AG$12))/SIN(AG$12)*$B66))</f>
        <v>1.21704372802368</v>
      </c>
      <c r="AH156" s="0" t="n">
        <f aca="false">IF($B66=0,0,IF(SIN(AH$12)=0,999999999,(SIN(AH$12)*COS($E66)+SIN($E66)*COS(AH$12))/SIN(AH$12)*$B66))</f>
        <v>1.17998504960015</v>
      </c>
      <c r="AI156" s="0" t="n">
        <f aca="false">IF($B66=0,0,IF(SIN(AI$12)=0,999999999,(SIN(AI$12)*COS($E66)+SIN($E66)*COS(AI$12))/SIN(AI$12)*$B66))</f>
        <v>1.14528217400821</v>
      </c>
      <c r="AJ156" s="0" t="n">
        <f aca="false">IF($B66=0,0,IF(SIN(AJ$12)=0,999999999,(SIN(AJ$12)*COS($E66)+SIN($E66)*COS(AJ$12))/SIN(AJ$12)*$B66))</f>
        <v>1.11269814753358</v>
      </c>
      <c r="AK156" s="0" t="n">
        <f aca="false">IF($B66=0,0,IF(SIN(AK$12)=0,999999999,(SIN(AK$12)*COS($E66)+SIN($E66)*COS(AK$12))/SIN(AK$12)*$B66))</f>
        <v>1.08202653261653</v>
      </c>
      <c r="AL156" s="0" t="n">
        <f aca="false">IF($B66=0,0,IF(SIN(AL$12)=0,999999999,(SIN(AL$12)*COS($E66)+SIN($E66)*COS(AL$12))/SIN(AL$12)*$B66))</f>
        <v>1.0530866383843</v>
      </c>
      <c r="AM156" s="0" t="n">
        <f aca="false">IF($B66=0,0,IF(SIN(AM$12)=0,999999999,(SIN(AM$12)*COS($E66)+SIN($E66)*COS(AM$12))/SIN(AM$12)*$B66))</f>
        <v>1.02571961829355</v>
      </c>
      <c r="AN156" s="0" t="n">
        <f aca="false">IF($B66=0,0,IF(SIN(AN$12)=0,999999999,(SIN(AN$12)*COS($E66)+SIN($E66)*COS(AN$12))/SIN(AN$12)*$B66))</f>
        <v>0.999785256357382</v>
      </c>
      <c r="AO156" s="0" t="n">
        <f aca="false">IF($B66=0,0,IF(SIN(AO$12)=0,999999999,(SIN(AO$12)*COS($E66)+SIN($E66)*COS(AO$12))/SIN(AO$12)*$B66))</f>
        <v>0.97515930423755</v>
      </c>
      <c r="AP156" s="0" t="n">
        <f aca="false">IF($B66=0,0,IF(SIN(AP$12)=0,999999999,(SIN(AP$12)*COS($E66)+SIN($E66)*COS(AP$12))/SIN(AP$12)*$B66))</f>
        <v>0.951731262086249</v>
      </c>
      <c r="AQ156" s="0" t="n">
        <f aca="false">IF($B66=0,0,IF(SIN(AQ$12)=0,999999999,(SIN(AQ$12)*COS($E66)+SIN($E66)*COS(AQ$12))/SIN(AQ$12)*$B66))</f>
        <v>0.929402519182086</v>
      </c>
      <c r="AR156" s="0" t="n">
        <f aca="false">IF($B66=0,0,IF(SIN(AR$12)=0,999999999,(SIN(AR$12)*COS($E66)+SIN($E66)*COS(AR$12))/SIN(AR$12)*$B66))</f>
        <v>0.908084788079365</v>
      </c>
      <c r="AS156" s="0" t="n">
        <f aca="false">IF($B66=0,0,IF(SIN(AS$12)=0,999999999,(SIN(AS$12)*COS($E66)+SIN($E66)*COS(AS$12))/SIN(AS$12)*$B66))</f>
        <v>0.887698779585771</v>
      </c>
      <c r="AT156" s="0" t="n">
        <f aca="false">IF($B66=0,0,IF(SIN(AT$12)=0,999999999,(SIN(AT$12)*COS($E66)+SIN($E66)*COS(AT$12))/SIN(AT$12)*$B66))</f>
        <v>0.868173076420324</v>
      </c>
      <c r="AU156" s="0" t="n">
        <f aca="false">IF($B66=0,0,IF(SIN(AU$12)=0,999999999,(SIN(AU$12)*COS($E66)+SIN($E66)*COS(AU$12))/SIN(AU$12)*$B66))</f>
        <v>0.84944317162729</v>
      </c>
      <c r="AV156" s="0" t="n">
        <f aca="false">IF($B66=0,0,IF(SIN(AV$12)=0,999999999,(SIN(AV$12)*COS($E66)+SIN($E66)*COS(AV$12))/SIN(AV$12)*$B66))</f>
        <v>0.831450644283362</v>
      </c>
      <c r="AW156" s="0" t="n">
        <f aca="false">IF($B66=0,0,IF(SIN(AW$12)=0,999999999,(SIN(AW$12)*COS($E66)+SIN($E66)*COS(AW$12))/SIN(AW$12)*$B66))</f>
        <v>0.814142450144506</v>
      </c>
      <c r="AX156" s="0" t="n">
        <f aca="false">IF($B66=0,0,IF(SIN(AX$12)=0,999999999,(SIN(AX$12)*COS($E66)+SIN($E66)*COS(AX$12))/SIN(AX$12)*$B66))</f>
        <v>0.797470308942988</v>
      </c>
      <c r="AY156" s="0" t="n">
        <f aca="false">IF($B66=0,0,IF(SIN(AY$12)=0,999999999,(SIN(AY$12)*COS($E66)+SIN($E66)*COS(AY$12))/SIN(AY$12)*$B66))</f>
        <v>0.78139017329631</v>
      </c>
      <c r="AZ156" s="0" t="n">
        <f aca="false">IF($B66=0,0,IF(SIN(AZ$12)=0,999999999,(SIN(AZ$12)*COS($E66)+SIN($E66)*COS(AZ$12))/SIN(AZ$12)*$B66))</f>
        <v>0.765861766804937</v>
      </c>
      <c r="BA156" s="0" t="n">
        <f aca="false">IF($B66=0,0,IF(SIN(BA$12)=0,999999999,(SIN(BA$12)*COS($E66)+SIN($E66)*COS(BA$12))/SIN(BA$12)*$B66))</f>
        <v>0.750848181030009</v>
      </c>
      <c r="BB156" s="0" t="n">
        <f aca="false">IF($B66=0,0,IF(SIN(BB$12)=0,999999999,(SIN(BB$12)*COS($E66)+SIN($E66)*COS(BB$12))/SIN(BB$12)*$B66))</f>
        <v>0.736315522760113</v>
      </c>
      <c r="BC156" s="0" t="n">
        <f aca="false">IF($B66=0,0,IF(SIN(BC$12)=0,999999999,(SIN(BC$12)*COS($E66)+SIN($E66)*COS(BC$12))/SIN(BC$12)*$B66))</f>
        <v>0.722232604378559</v>
      </c>
      <c r="BD156" s="0" t="n">
        <f aca="false">IF($B66=0,0,IF(SIN(BD$12)=0,999999999,(SIN(BD$12)*COS($E66)+SIN($E66)*COS(BD$12))/SIN(BD$12)*$B66))</f>
        <v>0.708570671292456</v>
      </c>
      <c r="BE156" s="0" t="n">
        <f aca="false">IF($B66=0,0,IF(SIN(BE$12)=0,999999999,(SIN(BE$12)*COS($E66)+SIN($E66)*COS(BE$12))/SIN(BE$12)*$B66))</f>
        <v>0.695303161331889</v>
      </c>
      <c r="BF156" s="0" t="n">
        <f aca="false">IF($B66=0,0,IF(SIN(BF$12)=0,999999999,(SIN(BF$12)*COS($E66)+SIN($E66)*COS(BF$12))/SIN(BF$12)*$B66))</f>
        <v>0.682405491810503</v>
      </c>
      <c r="BG156" s="0" t="n">
        <f aca="false">IF($B66=0,0,IF(SIN(BG$12)=0,999999999,(SIN(BG$12)*COS($E66)+SIN($E66)*COS(BG$12))/SIN(BG$12)*$B66))</f>
        <v>0.669854870588867</v>
      </c>
      <c r="BH156" s="0" t="n">
        <f aca="false">IF($B66=0,0,IF(SIN(BH$12)=0,999999999,(SIN(BH$12)*COS($E66)+SIN($E66)*COS(BH$12))/SIN(BH$12)*$B66))</f>
        <v>0.657630128023681</v>
      </c>
      <c r="BI156" s="0" t="n">
        <f aca="false">IF($B66=0,0,IF(SIN(BI$12)=0,999999999,(SIN(BI$12)*COS($E66)+SIN($E66)*COS(BI$12))/SIN(BI$12)*$B66))</f>
        <v>0.645711567138909</v>
      </c>
      <c r="BJ156" s="0" t="n">
        <f aca="false">IF($B66=0,0,IF(SIN(BJ$12)=0,999999999,(SIN(BJ$12)*COS($E66)+SIN($E66)*COS(BJ$12))/SIN(BJ$12)*$B66))</f>
        <v>0.634080829735107</v>
      </c>
      <c r="BK156" s="0" t="n">
        <f aca="false">IF($B66=0,0,IF(SIN(BK$12)=0,999999999,(SIN(BK$12)*COS($E66)+SIN($E66)*COS(BK$12))/SIN(BK$12)*$B66))</f>
        <v>0.622720776473368</v>
      </c>
      <c r="BL156" s="0" t="n">
        <f aca="false">IF($B66=0,0,IF(SIN(BL$12)=0,999999999,(SIN(BL$12)*COS($E66)+SIN($E66)*COS(BL$12))/SIN(BL$12)*$B66))</f>
        <v>0.61161537924072</v>
      </c>
      <c r="BM156" s="0" t="n">
        <f aca="false">IF($B66=0,0,IF(SIN(BM$12)=0,999999999,(SIN(BM$12)*COS($E66)+SIN($E66)*COS(BM$12))/SIN(BM$12)*$B66))</f>
        <v>0.600749624332973</v>
      </c>
      <c r="BN156" s="0" t="n">
        <f aca="false">IF($B66=0,0,IF(SIN(BN$12)=0,999999999,(SIN(BN$12)*COS($E66)+SIN($E66)*COS(BN$12))/SIN(BN$12)*$B66))</f>
        <v>0.590109425185753</v>
      </c>
      <c r="BO156" s="0" t="n">
        <f aca="false">IF($B66=0,0,IF(SIN(BO$12)=0,999999999,(SIN(BO$12)*COS($E66)+SIN($E66)*COS(BO$12))/SIN(BO$12)*$B66))</f>
        <v>0.579681543550448</v>
      </c>
      <c r="BP156" s="0" t="n">
        <f aca="false">IF($B66=0,0,IF(SIN(BP$12)=0,999999999,(SIN(BP$12)*COS($E66)+SIN($E66)*COS(BP$12))/SIN(BP$12)*$B66))</f>
        <v>0.569453518153617</v>
      </c>
      <c r="BQ156" s="0" t="n">
        <f aca="false">IF($B66=0,0,IF(SIN(BQ$12)=0,999999999,(SIN(BQ$12)*COS($E66)+SIN($E66)*COS(BQ$12))/SIN(BQ$12)*$B66))</f>
        <v>0.5594136</v>
      </c>
      <c r="BR156" s="0" t="n">
        <f aca="false">IF($B66=0,0,IF(SIN(BR$12)=0,999999999,(SIN(BR$12)*COS($E66)+SIN($E66)*COS(BR$12))/SIN(BR$12)*$B66))</f>
        <v>0.549550693583632</v>
      </c>
      <c r="BS156" s="0" t="n">
        <f aca="false">IF($B66=0,0,IF(SIN(BS$12)=0,999999999,(SIN(BS$12)*COS($E66)+SIN($E66)*COS(BS$12))/SIN(BS$12)*$B66))</f>
        <v>0.539854303361524</v>
      </c>
      <c r="BT156" s="0" t="n">
        <f aca="false">IF($B66=0,0,IF(SIN(BT$12)=0,999999999,(SIN(BT$12)*COS($E66)+SIN($E66)*COS(BT$12))/SIN(BT$12)*$B66))</f>
        <v>0.530314484921932</v>
      </c>
      <c r="BU156" s="0" t="n">
        <f aca="false">IF($B66=0,0,IF(SIN(BU$12)=0,999999999,(SIN(BU$12)*COS($E66)+SIN($E66)*COS(BU$12))/SIN(BU$12)*$B66))</f>
        <v>0.520921800346407</v>
      </c>
      <c r="BV156" s="0" t="n">
        <f aca="false">IF($B66=0,0,IF(SIN(BV$12)=0,999999999,(SIN(BV$12)*COS($E66)+SIN($E66)*COS(BV$12))/SIN(BV$12)*$B66))</f>
        <v>0.511667277322978</v>
      </c>
      <c r="BW156" s="0" t="n">
        <f aca="false">IF($B66=0,0,IF(SIN(BW$12)=0,999999999,(SIN(BW$12)*COS($E66)+SIN($E66)*COS(BW$12))/SIN(BW$12)*$B66))</f>
        <v>0.502542371618371</v>
      </c>
      <c r="BX156" s="0" t="n">
        <f aca="false">IF($B66=0,0,IF(SIN(BX$12)=0,999999999,(SIN(BX$12)*COS($E66)+SIN($E66)*COS(BX$12))/SIN(BX$12)*$B66))</f>
        <v>0.493538932561161</v>
      </c>
      <c r="BY156" s="0" t="n">
        <f aca="false">IF($B66=0,0,IF(SIN(BY$12)=0,999999999,(SIN(BY$12)*COS($E66)+SIN($E66)*COS(BY$12))/SIN(BY$12)*$B66))</f>
        <v>0.484649171226071</v>
      </c>
      <c r="BZ156" s="0" t="n">
        <f aca="false">IF($B66=0,0,IF(SIN(BZ$12)=0,999999999,(SIN(BZ$12)*COS($E66)+SIN($E66)*COS(BZ$12))/SIN(BZ$12)*$B66))</f>
        <v>0.475865631043125</v>
      </c>
      <c r="CA156" s="0" t="n">
        <f aca="false">IF($B66=0,0,IF(SIN(CA$12)=0,999999999,(SIN(CA$12)*COS($E66)+SIN($E66)*COS(CA$12))/SIN(CA$12)*$B66))</f>
        <v>0.467181160584609</v>
      </c>
      <c r="CB156" s="0" t="n">
        <f aca="false">IF($B66=0,0,IF(SIN(CB$12)=0,999999999,(SIN(CB$12)*COS($E66)+SIN($E66)*COS(CB$12))/SIN(CB$12)*$B66))</f>
        <v>0.45858888830845</v>
      </c>
      <c r="CC156" s="0" t="n">
        <f aca="false">IF($B66=0,0,IF(SIN(CC$12)=0,999999999,(SIN(CC$12)*COS($E66)+SIN($E66)*COS(CC$12))/SIN(CC$12)*$B66))</f>
        <v>0.450082199059041</v>
      </c>
      <c r="CD156" s="0" t="n">
        <f aca="false">IF($B66=0,0,IF(SIN(CD$12)=0,999999999,(SIN(CD$12)*COS($E66)+SIN($E66)*COS(CD$12))/SIN(CD$12)*$B66))</f>
        <v>0.441654712146272</v>
      </c>
      <c r="CE156" s="0" t="n">
        <f aca="false">IF($B66=0,0,IF(SIN(CE$12)=0,999999999,(SIN(CE$12)*COS($E66)+SIN($E66)*COS(CE$12))/SIN(CE$12)*$B66))</f>
        <v>0.4333002608408</v>
      </c>
      <c r="CF156" s="0" t="n">
        <f aca="false">IF($B66=0,0,IF(SIN(CF$12)=0,999999999,(SIN(CF$12)*COS($E66)+SIN($E66)*COS(CF$12))/SIN(CF$12)*$B66))</f>
        <v>0.425012873138782</v>
      </c>
      <c r="CG156" s="0" t="n">
        <f aca="false">IF($B66=0,0,IF(SIN(CG$12)=0,999999999,(SIN(CG$12)*COS($E66)+SIN($E66)*COS(CG$12))/SIN(CG$12)*$B66))</f>
        <v>0.416786753662592</v>
      </c>
      <c r="CH156" s="0" t="n">
        <f aca="false">IF($B66=0,0,IF(SIN(CH$12)=0,999999999,(SIN(CH$12)*COS($E66)+SIN($E66)*COS(CH$12))/SIN(CH$12)*$B66))</f>
        <v>0.408616266575775</v>
      </c>
      <c r="CI156" s="0" t="n">
        <f aca="false">IF($B66=0,0,IF(SIN(CI$12)=0,999999999,(SIN(CI$12)*COS($E66)+SIN($E66)*COS(CI$12))/SIN(CI$12)*$B66))</f>
        <v>0.400495919400677</v>
      </c>
      <c r="CJ156" s="0" t="n">
        <f aca="false">IF($B66=0,0,IF(SIN(CJ$12)=0,999999999,(SIN(CJ$12)*COS($E66)+SIN($E66)*COS(CJ$12))/SIN(CJ$12)*$B66))</f>
        <v>0.392420347636206</v>
      </c>
      <c r="CK156" s="0" t="n">
        <f aca="false">IF($B66=0,0,IF(SIN(CK$12)=0,999999999,(SIN(CK$12)*COS($E66)+SIN($E66)*COS(CK$12))/SIN(CK$12)*$B66))</f>
        <v>0.384384300080918</v>
      </c>
      <c r="CL156" s="0" t="n">
        <f aca="false">IF($B66=0,0,IF(SIN(CL$12)=0,999999999,(SIN(CL$12)*COS($E66)+SIN($E66)*COS(CL$12))/SIN(CL$12)*$B66))</f>
        <v>0.376382624773465</v>
      </c>
      <c r="CM156" s="0" t="n">
        <f aca="false">IF($B66=0,0,IF(SIN(CM$12)=0,999999999,(SIN(CM$12)*COS($E66)+SIN($E66)*COS(CM$12))/SIN(CM$12)*$B66))</f>
        <v>0.368410255468238</v>
      </c>
      <c r="CN156" s="0" t="n">
        <f aca="false">IF($B66=0,0,IF(SIN(CN$12)=0,999999999,(SIN(CN$12)*COS($E66)+SIN($E66)*COS(CN$12))/SIN(CN$12)*$B66))</f>
        <v>0.360462198569089</v>
      </c>
      <c r="CO156" s="0" t="n">
        <f aca="false">IF($B66=0,0,IF(SIN(CO$12)=0,999999999,(SIN(CO$12)*COS($E66)+SIN($E66)*COS(CO$12))/SIN(CO$12)*$B66))</f>
        <v>0.352533520448219</v>
      </c>
      <c r="CP156" s="0" t="n">
        <f aca="false">IF($B66=0,0,IF(SIN(CP$12)=0,999999999,(SIN(CP$12)*COS($E66)+SIN($E66)*COS(CP$12))/SIN(CP$12)*$B66))</f>
        <v>0.344619335080866</v>
      </c>
      <c r="CQ156" s="0" t="n">
        <f aca="false">IF($B66=0,0,IF(SIN(CQ$12)=0,999999999,(SIN(CQ$12)*COS($E66)+SIN($E66)*COS(CQ$12))/SIN(CQ$12)*$B66))</f>
        <v>0.336714791929296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26.4621376325667</v>
      </c>
      <c r="H157" s="0" t="n">
        <f aca="false">IF($B67=0,0,IF(SIN(H$12)=0,999999999,(SIN(H$12)*COS($E67)+SIN($E67)*COS(H$12))/SIN(H$12)*$B67))</f>
        <v>13.3868459952075</v>
      </c>
      <c r="I157" s="0" t="n">
        <f aca="false">IF($B67=0,0,IF(SIN(I$12)=0,999999999,(SIN(I$12)*COS($E67)+SIN($E67)*COS(I$12))/SIN(I$12)*$B67))</f>
        <v>9.02664470487614</v>
      </c>
      <c r="J157" s="0" t="n">
        <f aca="false">IF($B67=0,0,IF(SIN(J$12)=0,999999999,(SIN(J$12)*COS($E67)+SIN($E67)*COS(J$12))/SIN(J$12)*$B67))</f>
        <v>6.84521519179137</v>
      </c>
      <c r="K157" s="0" t="n">
        <f aca="false">IF($B67=0,0,IF(SIN(K$12)=0,999999999,(SIN(K$12)*COS($E67)+SIN($E67)*COS(K$12))/SIN(K$12)*$B67))</f>
        <v>5.53529348216382</v>
      </c>
      <c r="L157" s="0" t="n">
        <f aca="false">IF($B67=0,0,IF(SIN(L$12)=0,999999999,(SIN(L$12)*COS($E67)+SIN($E67)*COS(L$12))/SIN(L$12)*$B67))</f>
        <v>4.66112470087676</v>
      </c>
      <c r="M157" s="0" t="n">
        <f aca="false">IF($B67=0,0,IF(SIN(M$12)=0,999999999,(SIN(M$12)*COS($E67)+SIN($E67)*COS(M$12))/SIN(M$12)*$B67))</f>
        <v>4.03595657170581</v>
      </c>
      <c r="N157" s="0" t="n">
        <f aca="false">IF($B67=0,0,IF(SIN(N$12)=0,999999999,(SIN(N$12)*COS($E67)+SIN($E67)*COS(N$12))/SIN(N$12)*$B67))</f>
        <v>3.56641279223002</v>
      </c>
      <c r="O157" s="0" t="n">
        <f aca="false">IF($B67=0,0,IF(SIN(O$12)=0,999999999,(SIN(O$12)*COS($E67)+SIN($E67)*COS(O$12))/SIN(O$12)*$B67))</f>
        <v>3.20061749200658</v>
      </c>
      <c r="P157" s="0" t="n">
        <f aca="false">IF($B67=0,0,IF(SIN(P$12)=0,999999999,(SIN(P$12)*COS($E67)+SIN($E67)*COS(P$12))/SIN(P$12)*$B67))</f>
        <v>2.90744501572317</v>
      </c>
      <c r="Q157" s="0" t="n">
        <f aca="false">IF($B67=0,0,IF(SIN(Q$12)=0,999999999,(SIN(Q$12)*COS($E67)+SIN($E67)*COS(Q$12))/SIN(Q$12)*$B67))</f>
        <v>2.66708800634105</v>
      </c>
      <c r="R157" s="0" t="n">
        <f aca="false">IF($B67=0,0,IF(SIN(R$12)=0,999999999,(SIN(R$12)*COS($E67)+SIN($E67)*COS(R$12))/SIN(R$12)*$B67))</f>
        <v>2.46634144656599</v>
      </c>
      <c r="S157" s="0" t="n">
        <f aca="false">IF($B67=0,0,IF(SIN(S$12)=0,999999999,(SIN(S$12)*COS($E67)+SIN($E67)*COS(S$12))/SIN(S$12)*$B67))</f>
        <v>2.2960632964693</v>
      </c>
      <c r="T157" s="0" t="n">
        <f aca="false">IF($B67=0,0,IF(SIN(T$12)=0,999999999,(SIN(T$12)*COS($E67)+SIN($E67)*COS(T$12))/SIN(T$12)*$B67))</f>
        <v>2.14972342918209</v>
      </c>
      <c r="U157" s="0" t="n">
        <f aca="false">IF($B67=0,0,IF(SIN(U$12)=0,999999999,(SIN(U$12)*COS($E67)+SIN($E67)*COS(U$12))/SIN(U$12)*$B67))</f>
        <v>2.02253299222735</v>
      </c>
      <c r="V157" s="0" t="n">
        <f aca="false">IF($B67=0,0,IF(SIN(V$12)=0,999999999,(SIN(V$12)*COS($E67)+SIN($E67)*COS(V$12))/SIN(V$12)*$B67))</f>
        <v>1.9109002582714</v>
      </c>
      <c r="W157" s="0" t="n">
        <f aca="false">IF($B67=0,0,IF(SIN(W$12)=0,999999999,(SIN(W$12)*COS($E67)+SIN($E67)*COS(W$12))/SIN(W$12)*$B67))</f>
        <v>1.81207852847349</v>
      </c>
      <c r="X157" s="0" t="n">
        <f aca="false">IF($B67=0,0,IF(SIN(X$12)=0,999999999,(SIN(X$12)*COS($E67)+SIN($E67)*COS(X$12))/SIN(X$12)*$B67))</f>
        <v>1.7239314013103</v>
      </c>
      <c r="Y157" s="0" t="n">
        <f aca="false">IF($B67=0,0,IF(SIN(Y$12)=0,999999999,(SIN(Y$12)*COS($E67)+SIN($E67)*COS(Y$12))/SIN(Y$12)*$B67))</f>
        <v>1.6447721669617</v>
      </c>
      <c r="Z157" s="0" t="n">
        <f aca="false">IF($B67=0,0,IF(SIN(Z$12)=0,999999999,(SIN(Z$12)*COS($E67)+SIN($E67)*COS(Z$12))/SIN(Z$12)*$B67))</f>
        <v>1.57325138330968</v>
      </c>
      <c r="AA157" s="0" t="n">
        <f aca="false">IF($B67=0,0,IF(SIN(AA$12)=0,999999999,(SIN(AA$12)*COS($E67)+SIN($E67)*COS(AA$12))/SIN(AA$12)*$B67))</f>
        <v>1.50827657301077</v>
      </c>
      <c r="AB157" s="0" t="n">
        <f aca="false">IF($B67=0,0,IF(SIN(AB$12)=0,999999999,(SIN(AB$12)*COS($E67)+SIN($E67)*COS(AB$12))/SIN(AB$12)*$B67))</f>
        <v>1.4489538212985</v>
      </c>
      <c r="AC157" s="0" t="n">
        <f aca="false">IF($B67=0,0,IF(SIN(AC$12)=0,999999999,(SIN(AC$12)*COS($E67)+SIN($E67)*COS(AC$12))/SIN(AC$12)*$B67))</f>
        <v>1.39454460907446</v>
      </c>
      <c r="AD157" s="0" t="n">
        <f aca="false">IF($B67=0,0,IF(SIN(AD$12)=0,999999999,(SIN(AD$12)*COS($E67)+SIN($E67)*COS(AD$12))/SIN(AD$12)*$B67))</f>
        <v>1.34443343766006</v>
      </c>
      <c r="AE157" s="0" t="n">
        <f aca="false">IF($B67=0,0,IF(SIN(AE$12)=0,999999999,(SIN(AE$12)*COS($E67)+SIN($E67)*COS(AE$12))/SIN(AE$12)*$B67))</f>
        <v>1.29810322354195</v>
      </c>
      <c r="AF157" s="0" t="n">
        <f aca="false">IF($B67=0,0,IF(SIN(AF$12)=0,999999999,(SIN(AF$12)*COS($E67)+SIN($E67)*COS(AF$12))/SIN(AF$12)*$B67))</f>
        <v>1.2551163711877</v>
      </c>
      <c r="AG157" s="0" t="n">
        <f aca="false">IF($B67=0,0,IF(SIN(AG$12)=0,999999999,(SIN(AG$12)*COS($E67)+SIN($E67)*COS(AG$12))/SIN(AG$12)*$B67))</f>
        <v>1.21510005183724</v>
      </c>
      <c r="AH157" s="0" t="n">
        <f aca="false">IF($B67=0,0,IF(SIN(AH$12)=0,999999999,(SIN(AH$12)*COS($E67)+SIN($E67)*COS(AH$12))/SIN(AH$12)*$B67))</f>
        <v>1.17773463677387</v>
      </c>
      <c r="AI157" s="0" t="n">
        <f aca="false">IF($B67=0,0,IF(SIN(AI$12)=0,999999999,(SIN(AI$12)*COS($E67)+SIN($E67)*COS(AI$12))/SIN(AI$12)*$B67))</f>
        <v>1.14274452364663</v>
      </c>
      <c r="AJ157" s="0" t="n">
        <f aca="false">IF($B67=0,0,IF(SIN(AJ$12)=0,999999999,(SIN(AJ$12)*COS($E67)+SIN($E67)*COS(AJ$12))/SIN(AJ$12)*$B67))</f>
        <v>1.10989079746284</v>
      </c>
      <c r="AK157" s="0" t="n">
        <f aca="false">IF($B67=0,0,IF(SIN(AK$12)=0,999999999,(SIN(AK$12)*COS($E67)+SIN($E67)*COS(AK$12))/SIN(AK$12)*$B67))</f>
        <v>1.07896531196814</v>
      </c>
      <c r="AL157" s="0" t="n">
        <f aca="false">IF($B67=0,0,IF(SIN(AL$12)=0,999999999,(SIN(AL$12)*COS($E67)+SIN($E67)*COS(AL$12))/SIN(AL$12)*$B67))</f>
        <v>1.04978588070191</v>
      </c>
      <c r="AM157" s="0" t="n">
        <f aca="false">IF($B67=0,0,IF(SIN(AM$12)=0,999999999,(SIN(AM$12)*COS($E67)+SIN($E67)*COS(AM$12))/SIN(AM$12)*$B67))</f>
        <v>1.02219234233954</v>
      </c>
      <c r="AN157" s="0" t="n">
        <f aca="false">IF($B67=0,0,IF(SIN(AN$12)=0,999999999,(SIN(AN$12)*COS($E67)+SIN($E67)*COS(AN$12))/SIN(AN$12)*$B67))</f>
        <v>0.996043320319017</v>
      </c>
      <c r="AO157" s="0" t="n">
        <f aca="false">IF($B67=0,0,IF(SIN(AO$12)=0,999999999,(SIN(AO$12)*COS($E67)+SIN($E67)*COS(AO$12))/SIN(AO$12)*$B67))</f>
        <v>0.971213537892026</v>
      </c>
      <c r="AP157" s="0" t="n">
        <f aca="false">IF($B67=0,0,IF(SIN(AP$12)=0,999999999,(SIN(AP$12)*COS($E67)+SIN($E67)*COS(AP$12))/SIN(AP$12)*$B67))</f>
        <v>0.947591580597686</v>
      </c>
      <c r="AQ157" s="0" t="n">
        <f aca="false">IF($B67=0,0,IF(SIN(AQ$12)=0,999999999,(SIN(AQ$12)*COS($E67)+SIN($E67)*COS(AQ$12))/SIN(AQ$12)*$B67))</f>
        <v>0.925078021508448</v>
      </c>
      <c r="AR157" s="0" t="n">
        <f aca="false">IF($B67=0,0,IF(SIN(AR$12)=0,999999999,(SIN(AR$12)*COS($E67)+SIN($E67)*COS(AR$12))/SIN(AR$12)*$B67))</f>
        <v>0.903583842418765</v>
      </c>
      <c r="AS157" s="0" t="n">
        <f aca="false">IF($B67=0,0,IF(SIN(AS$12)=0,999999999,(SIN(AS$12)*COS($E67)+SIN($E67)*COS(AS$12))/SIN(AS$12)*$B67))</f>
        <v>0.883029097855485</v>
      </c>
      <c r="AT157" s="0" t="n">
        <f aca="false">IF($B67=0,0,IF(SIN(AT$12)=0,999999999,(SIN(AT$12)*COS($E67)+SIN($E67)*COS(AT$12))/SIN(AT$12)*$B67))</f>
        <v>0.863341779413019</v>
      </c>
      <c r="AU157" s="0" t="n">
        <f aca="false">IF($B67=0,0,IF(SIN(AU$12)=0,999999999,(SIN(AU$12)*COS($E67)+SIN($E67)*COS(AU$12))/SIN(AU$12)*$B67))</f>
        <v>0.844456846208152</v>
      </c>
      <c r="AV157" s="0" t="n">
        <f aca="false">IF($B67=0,0,IF(SIN(AV$12)=0,999999999,(SIN(AV$12)*COS($E67)+SIN($E67)*COS(AV$12))/SIN(AV$12)*$B67))</f>
        <v>0.826315393764507</v>
      </c>
      <c r="AW157" s="0" t="n">
        <f aca="false">IF($B67=0,0,IF(SIN(AW$12)=0,999999999,(SIN(AW$12)*COS($E67)+SIN($E67)*COS(AW$12))/SIN(AW$12)*$B67))</f>
        <v>0.80886393878804</v>
      </c>
      <c r="AX157" s="0" t="n">
        <f aca="false">IF($B67=0,0,IF(SIN(AX$12)=0,999999999,(SIN(AX$12)*COS($E67)+SIN($E67)*COS(AX$12))/SIN(AX$12)*$B67))</f>
        <v>0.792053801392687</v>
      </c>
      <c r="AY157" s="0" t="n">
        <f aca="false">IF($B67=0,0,IF(SIN(AY$12)=0,999999999,(SIN(AY$12)*COS($E67)+SIN($E67)*COS(AY$12))/SIN(AY$12)*$B67))</f>
        <v>0.775840569613439</v>
      </c>
      <c r="AZ157" s="0" t="n">
        <f aca="false">IF($B67=0,0,IF(SIN(AZ$12)=0,999999999,(SIN(AZ$12)*COS($E67)+SIN($E67)*COS(AZ$12))/SIN(AZ$12)*$B67))</f>
        <v>0.760183633680873</v>
      </c>
      <c r="BA157" s="0" t="n">
        <f aca="false">IF($B67=0,0,IF(SIN(BA$12)=0,999999999,(SIN(BA$12)*COS($E67)+SIN($E67)*COS(BA$12))/SIN(BA$12)*$B67))</f>
        <v>0.74504577966303</v>
      </c>
      <c r="BB157" s="0" t="n">
        <f aca="false">IF($B67=0,0,IF(SIN(BB$12)=0,999999999,(SIN(BB$12)*COS($E67)+SIN($E67)*COS(BB$12))/SIN(BB$12)*$B67))</f>
        <v>0.730392833812595</v>
      </c>
      <c r="BC157" s="0" t="n">
        <f aca="false">IF($B67=0,0,IF(SIN(BC$12)=0,999999999,(SIN(BC$12)*COS($E67)+SIN($E67)*COS(BC$12))/SIN(BC$12)*$B67))</f>
        <v>0.716193350371325</v>
      </c>
      <c r="BD157" s="0" t="n">
        <f aca="false">IF($B67=0,0,IF(SIN(BD$12)=0,999999999,(SIN(BD$12)*COS($E67)+SIN($E67)*COS(BD$12))/SIN(BD$12)*$B67))</f>
        <v>0.702418336743046</v>
      </c>
      <c r="BE157" s="0" t="n">
        <f aca="false">IF($B67=0,0,IF(SIN(BE$12)=0,999999999,(SIN(BE$12)*COS($E67)+SIN($E67)*COS(BE$12))/SIN(BE$12)*$B67))</f>
        <v>0.689041010901358</v>
      </c>
      <c r="BF157" s="0" t="n">
        <f aca="false">IF($B67=0,0,IF(SIN(BF$12)=0,999999999,(SIN(BF$12)*COS($E67)+SIN($E67)*COS(BF$12))/SIN(BF$12)*$B67))</f>
        <v>0.676036586687711</v>
      </c>
      <c r="BG157" s="0" t="n">
        <f aca="false">IF($B67=0,0,IF(SIN(BG$12)=0,999999999,(SIN(BG$12)*COS($E67)+SIN($E67)*COS(BG$12))/SIN(BG$12)*$B67))</f>
        <v>0.663382083310933</v>
      </c>
      <c r="BH157" s="0" t="n">
        <f aca="false">IF($B67=0,0,IF(SIN(BH$12)=0,999999999,(SIN(BH$12)*COS($E67)+SIN($E67)*COS(BH$12))/SIN(BH$12)*$B67))</f>
        <v>0.651056155905468</v>
      </c>
      <c r="BI157" s="0" t="n">
        <f aca="false">IF($B67=0,0,IF(SIN(BI$12)=0,999999999,(SIN(BI$12)*COS($E67)+SIN($E67)*COS(BI$12))/SIN(BI$12)*$B67))</f>
        <v>0.639038944462366</v>
      </c>
      <c r="BJ157" s="0" t="n">
        <f aca="false">IF($B67=0,0,IF(SIN(BJ$12)=0,999999999,(SIN(BJ$12)*COS($E67)+SIN($E67)*COS(BJ$12))/SIN(BJ$12)*$B67))</f>
        <v>0.627311938830397</v>
      </c>
      <c r="BK157" s="0" t="n">
        <f aca="false">IF($B67=0,0,IF(SIN(BK$12)=0,999999999,(SIN(BK$12)*COS($E67)+SIN($E67)*COS(BK$12))/SIN(BK$12)*$B67))</f>
        <v>0.615857857807441</v>
      </c>
      <c r="BL157" s="0" t="n">
        <f aca="false">IF($B67=0,0,IF(SIN(BL$12)=0,999999999,(SIN(BL$12)*COS($E67)+SIN($E67)*COS(BL$12))/SIN(BL$12)*$B67))</f>
        <v>0.604660540614986</v>
      </c>
      <c r="BM157" s="0" t="n">
        <f aca="false">IF($B67=0,0,IF(SIN(BM$12)=0,999999999,(SIN(BM$12)*COS($E67)+SIN($E67)*COS(BM$12))/SIN(BM$12)*$B67))</f>
        <v>0.593704849279621</v>
      </c>
      <c r="BN157" s="0" t="n">
        <f aca="false">IF($B67=0,0,IF(SIN(BN$12)=0,999999999,(SIN(BN$12)*COS($E67)+SIN($E67)*COS(BN$12))/SIN(BN$12)*$B67))</f>
        <v>0.582976580641734</v>
      </c>
      <c r="BO157" s="0" t="n">
        <f aca="false">IF($B67=0,0,IF(SIN(BO$12)=0,999999999,(SIN(BO$12)*COS($E67)+SIN($E67)*COS(BO$12))/SIN(BO$12)*$B67))</f>
        <v>0.572462386879028</v>
      </c>
      <c r="BP157" s="0" t="n">
        <f aca="false">IF($B67=0,0,IF(SIN(BP$12)=0,999999999,(SIN(BP$12)*COS($E67)+SIN($E67)*COS(BP$12))/SIN(BP$12)*$B67))</f>
        <v>0.562149703575444</v>
      </c>
      <c r="BQ157" s="0" t="n">
        <f aca="false">IF($B67=0,0,IF(SIN(BQ$12)=0,999999999,(SIN(BQ$12)*COS($E67)+SIN($E67)*COS(BQ$12))/SIN(BQ$12)*$B67))</f>
        <v>0.552026684488668</v>
      </c>
      <c r="BR157" s="0" t="n">
        <f aca="false">IF($B67=0,0,IF(SIN(BR$12)=0,999999999,(SIN(BR$12)*COS($E67)+SIN($E67)*COS(BR$12))/SIN(BR$12)*$B67))</f>
        <v>0.542082142274645</v>
      </c>
      <c r="BS157" s="0" t="n">
        <f aca="false">IF($B67=0,0,IF(SIN(BS$12)=0,999999999,(SIN(BS$12)*COS($E67)+SIN($E67)*COS(BS$12))/SIN(BS$12)*$B67))</f>
        <v>0.532305494518222</v>
      </c>
      <c r="BT157" s="0" t="n">
        <f aca="false">IF($B67=0,0,IF(SIN(BT$12)=0,999999999,(SIN(BT$12)*COS($E67)+SIN($E67)*COS(BT$12))/SIN(BT$12)*$B67))</f>
        <v>0.522686714497233</v>
      </c>
      <c r="BU157" s="0" t="n">
        <f aca="false">IF($B67=0,0,IF(SIN(BU$12)=0,999999999,(SIN(BU$12)*COS($E67)+SIN($E67)*COS(BU$12))/SIN(BU$12)*$B67))</f>
        <v>0.513216286175081</v>
      </c>
      <c r="BV157" s="0" t="n">
        <f aca="false">IF($B67=0,0,IF(SIN(BV$12)=0,999999999,(SIN(BV$12)*COS($E67)+SIN($E67)*COS(BV$12))/SIN(BV$12)*$B67))</f>
        <v>0.503885162975493</v>
      </c>
      <c r="BW157" s="0" t="n">
        <f aca="false">IF($B67=0,0,IF(SIN(BW$12)=0,999999999,(SIN(BW$12)*COS($E67)+SIN($E67)*COS(BW$12))/SIN(BW$12)*$B67))</f>
        <v>0.494684729944125</v>
      </c>
      <c r="BX157" s="0" t="n">
        <f aca="false">IF($B67=0,0,IF(SIN(BX$12)=0,999999999,(SIN(BX$12)*COS($E67)+SIN($E67)*COS(BX$12))/SIN(BX$12)*$B67))</f>
        <v>0.485606768946013</v>
      </c>
      <c r="BY157" s="0" t="n">
        <f aca="false">IF($B67=0,0,IF(SIN(BY$12)=0,999999999,(SIN(BY$12)*COS($E67)+SIN($E67)*COS(BY$12))/SIN(BY$12)*$B67))</f>
        <v>0.476643426586536</v>
      </c>
      <c r="BZ157" s="0" t="n">
        <f aca="false">IF($B67=0,0,IF(SIN(BZ$12)=0,999999999,(SIN(BZ$12)*COS($E67)+SIN($E67)*COS(BZ$12))/SIN(BZ$12)*$B67))</f>
        <v>0.467787184577292</v>
      </c>
      <c r="CA157" s="0" t="n">
        <f aca="false">IF($B67=0,0,IF(SIN(CA$12)=0,999999999,(SIN(CA$12)*COS($E67)+SIN($E67)*COS(CA$12))/SIN(CA$12)*$B67))</f>
        <v>0.459030832297824</v>
      </c>
      <c r="CB157" s="0" t="n">
        <f aca="false">IF($B67=0,0,IF(SIN(CB$12)=0,999999999,(SIN(CB$12)*COS($E67)+SIN($E67)*COS(CB$12))/SIN(CB$12)*$B67))</f>
        <v>0.45036744132994</v>
      </c>
      <c r="CC157" s="0" t="n">
        <f aca="false">IF($B67=0,0,IF(SIN(CC$12)=0,999999999,(SIN(CC$12)*COS($E67)+SIN($E67)*COS(CC$12))/SIN(CC$12)*$B67))</f>
        <v>0.441790341764042</v>
      </c>
      <c r="CD157" s="0" t="n">
        <f aca="false">IF($B67=0,0,IF(SIN(CD$12)=0,999999999,(SIN(CD$12)*COS($E67)+SIN($E67)*COS(CD$12))/SIN(CD$12)*$B67))</f>
        <v>0.433293100096709</v>
      </c>
      <c r="CE157" s="0" t="n">
        <f aca="false">IF($B67=0,0,IF(SIN(CE$12)=0,999999999,(SIN(CE$12)*COS($E67)+SIN($E67)*COS(CE$12))/SIN(CE$12)*$B67))</f>
        <v>0.424869498556256</v>
      </c>
      <c r="CF157" s="0" t="n">
        <f aca="false">IF($B67=0,0,IF(SIN(CF$12)=0,999999999,(SIN(CF$12)*COS($E67)+SIN($E67)*COS(CF$12))/SIN(CF$12)*$B67))</f>
        <v>0.416513515708246</v>
      </c>
      <c r="CG157" s="0" t="n">
        <f aca="false">IF($B67=0,0,IF(SIN(CG$12)=0,999999999,(SIN(CG$12)*COS($E67)+SIN($E67)*COS(CG$12))/SIN(CG$12)*$B67))</f>
        <v>0.408219308206409</v>
      </c>
      <c r="CH157" s="0" t="n">
        <f aca="false">IF($B67=0,0,IF(SIN(CH$12)=0,999999999,(SIN(CH$12)*COS($E67)+SIN($E67)*COS(CH$12))/SIN(CH$12)*$B67))</f>
        <v>0.399981193566169</v>
      </c>
      <c r="CI157" s="0" t="n">
        <f aca="false">IF($B67=0,0,IF(SIN(CI$12)=0,999999999,(SIN(CI$12)*COS($E67)+SIN($E67)*COS(CI$12))/SIN(CI$12)*$B67))</f>
        <v>0.39179363384835</v>
      </c>
      <c r="CJ157" s="0" t="n">
        <f aca="false">IF($B67=0,0,IF(SIN(CJ$12)=0,999999999,(SIN(CJ$12)*COS($E67)+SIN($E67)*COS(CJ$12))/SIN(CJ$12)*$B67))</f>
        <v>0.383651220149596</v>
      </c>
      <c r="CK157" s="0" t="n">
        <f aca="false">IF($B67=0,0,IF(SIN(CK$12)=0,999999999,(SIN(CK$12)*COS($E67)+SIN($E67)*COS(CK$12))/SIN(CK$12)*$B67))</f>
        <v>0.375548657803995</v>
      </c>
      <c r="CL157" s="0" t="n">
        <f aca="false">IF($B67=0,0,IF(SIN(CL$12)=0,999999999,(SIN(CL$12)*COS($E67)+SIN($E67)*COS(CL$12))/SIN(CL$12)*$B67))</f>
        <v>0.367480752207139</v>
      </c>
      <c r="CM157" s="0" t="n">
        <f aca="false">IF($B67=0,0,IF(SIN(CM$12)=0,999999999,(SIN(CM$12)*COS($E67)+SIN($E67)*COS(CM$12))/SIN(CM$12)*$B67))</f>
        <v>0.359442395179839</v>
      </c>
      <c r="CN157" s="0" t="n">
        <f aca="false">IF($B67=0,0,IF(SIN(CN$12)=0,999999999,(SIN(CN$12)*COS($E67)+SIN($E67)*COS(CN$12))/SIN(CN$12)*$B67))</f>
        <v>0.351428551793688</v>
      </c>
      <c r="CO157" s="0" t="n">
        <f aca="false">IF($B67=0,0,IF(SIN(CO$12)=0,999999999,(SIN(CO$12)*COS($E67)+SIN($E67)*COS(CO$12))/SIN(CO$12)*$B67))</f>
        <v>0.343434247584987</v>
      </c>
      <c r="CP157" s="0" t="n">
        <f aca="false">IF($B67=0,0,IF(SIN(CP$12)=0,999999999,(SIN(CP$12)*COS($E67)+SIN($E67)*COS(CP$12))/SIN(CP$12)*$B67))</f>
        <v>0.33545455608709</v>
      </c>
      <c r="CQ157" s="0" t="n">
        <f aca="false">IF($B67=0,0,IF(SIN(CQ$12)=0,999999999,(SIN(CQ$12)*COS($E67)+SIN($E67)*COS(CQ$12))/SIN(CQ$12)*$B67))</f>
        <v>0.327484586614106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26.6567625144811</v>
      </c>
      <c r="H158" s="0" t="n">
        <f aca="false">IF($B68=0,0,IF(SIN(H$12)=0,999999999,(SIN(H$12)*COS($E68)+SIN($E68)*COS(H$12))/SIN(H$12)*$B68))</f>
        <v>13.4794644792764</v>
      </c>
      <c r="I158" s="0" t="n">
        <f aca="false">IF($B68=0,0,IF(SIN(I$12)=0,999999999,(SIN(I$12)*COS($E68)+SIN($E68)*COS(I$12))/SIN(I$12)*$B68))</f>
        <v>9.08524724193265</v>
      </c>
      <c r="J158" s="0" t="n">
        <f aca="false">IF($B68=0,0,IF(SIN(J$12)=0,999999999,(SIN(J$12)*COS($E68)+SIN($E68)*COS(J$12))/SIN(J$12)*$B68))</f>
        <v>6.88679938822839</v>
      </c>
      <c r="K158" s="0" t="n">
        <f aca="false">IF($B68=0,0,IF(SIN(K$12)=0,999999999,(SIN(K$12)*COS($E68)+SIN($E68)*COS(K$12))/SIN(K$12)*$B68))</f>
        <v>5.56665837345915</v>
      </c>
      <c r="L158" s="0" t="n">
        <f aca="false">IF($B68=0,0,IF(SIN(L$12)=0,999999999,(SIN(L$12)*COS($E68)+SIN($E68)*COS(L$12))/SIN(L$12)*$B68))</f>
        <v>4.68566979717545</v>
      </c>
      <c r="M158" s="0" t="n">
        <f aca="false">IF($B68=0,0,IF(SIN(M$12)=0,999999999,(SIN(M$12)*COS($E68)+SIN($E68)*COS(M$12))/SIN(M$12)*$B68))</f>
        <v>4.05562444226657</v>
      </c>
      <c r="N158" s="0" t="n">
        <f aca="false">IF($B68=0,0,IF(SIN(N$12)=0,999999999,(SIN(N$12)*COS($E68)+SIN($E68)*COS(N$12))/SIN(N$12)*$B68))</f>
        <v>3.58241753458657</v>
      </c>
      <c r="O158" s="0" t="n">
        <f aca="false">IF($B68=0,0,IF(SIN(O$12)=0,999999999,(SIN(O$12)*COS($E68)+SIN($E68)*COS(O$12))/SIN(O$12)*$B68))</f>
        <v>3.21376849603289</v>
      </c>
      <c r="P158" s="0" t="n">
        <f aca="false">IF($B68=0,0,IF(SIN(P$12)=0,999999999,(SIN(P$12)*COS($E68)+SIN($E68)*COS(P$12))/SIN(P$12)*$B68))</f>
        <v>2.91830884565941</v>
      </c>
      <c r="Q158" s="0" t="n">
        <f aca="false">IF($B68=0,0,IF(SIN(Q$12)=0,999999999,(SIN(Q$12)*COS($E68)+SIN($E68)*COS(Q$12))/SIN(Q$12)*$B68))</f>
        <v>2.67607670007352</v>
      </c>
      <c r="R158" s="0" t="n">
        <f aca="false">IF($B68=0,0,IF(SIN(R$12)=0,999999999,(SIN(R$12)*COS($E68)+SIN($E68)*COS(R$12))/SIN(R$12)*$B68))</f>
        <v>2.47376402353331</v>
      </c>
      <c r="S158" s="0" t="n">
        <f aca="false">IF($B68=0,0,IF(SIN(S$12)=0,999999999,(SIN(S$12)*COS($E68)+SIN($E68)*COS(S$12))/SIN(S$12)*$B68))</f>
        <v>2.30215745482807</v>
      </c>
      <c r="T158" s="0" t="n">
        <f aca="false">IF($B68=0,0,IF(SIN(T$12)=0,999999999,(SIN(T$12)*COS($E68)+SIN($E68)*COS(T$12))/SIN(T$12)*$B68))</f>
        <v>2.15467592254882</v>
      </c>
      <c r="U158" s="0" t="n">
        <f aca="false">IF($B68=0,0,IF(SIN(U$12)=0,999999999,(SIN(U$12)*COS($E68)+SIN($E68)*COS(U$12))/SIN(U$12)*$B68))</f>
        <v>2.02649321416534</v>
      </c>
      <c r="V158" s="0" t="n">
        <f aca="false">IF($B68=0,0,IF(SIN(V$12)=0,999999999,(SIN(V$12)*COS($E68)+SIN($E68)*COS(V$12))/SIN(V$12)*$B68))</f>
        <v>1.91398958161773</v>
      </c>
      <c r="W158" s="0" t="n">
        <f aca="false">IF($B68=0,0,IF(SIN(W$12)=0,999999999,(SIN(W$12)*COS($E68)+SIN($E68)*COS(W$12))/SIN(W$12)*$B68))</f>
        <v>1.81439689779714</v>
      </c>
      <c r="X158" s="0" t="n">
        <f aca="false">IF($B68=0,0,IF(SIN(X$12)=0,999999999,(SIN(X$12)*COS($E68)+SIN($E68)*COS(X$12))/SIN(X$12)*$B68))</f>
        <v>1.7255620941238</v>
      </c>
      <c r="Y158" s="0" t="n">
        <f aca="false">IF($B68=0,0,IF(SIN(Y$12)=0,999999999,(SIN(Y$12)*COS($E68)+SIN($E68)*COS(Y$12))/SIN(Y$12)*$B68))</f>
        <v>1.64578530197412</v>
      </c>
      <c r="Z158" s="0" t="n">
        <f aca="false">IF($B68=0,0,IF(SIN(Z$12)=0,999999999,(SIN(Z$12)*COS($E68)+SIN($E68)*COS(Z$12))/SIN(Z$12)*$B68))</f>
        <v>1.57370655160795</v>
      </c>
      <c r="AA158" s="0" t="n">
        <f aca="false">IF($B68=0,0,IF(SIN(AA$12)=0,999999999,(SIN(AA$12)*COS($E68)+SIN($E68)*COS(AA$12))/SIN(AA$12)*$B68))</f>
        <v>1.50822484276077</v>
      </c>
      <c r="AB158" s="0" t="n">
        <f aca="false">IF($B68=0,0,IF(SIN(AB$12)=0,999999999,(SIN(AB$12)*COS($E68)+SIN($E68)*COS(AB$12))/SIN(AB$12)*$B68))</f>
        <v>1.44843928682353</v>
      </c>
      <c r="AC158" s="0" t="n">
        <f aca="false">IF($B68=0,0,IF(SIN(AC$12)=0,999999999,(SIN(AC$12)*COS($E68)+SIN($E68)*COS(AC$12))/SIN(AC$12)*$B68))</f>
        <v>1.39360560316875</v>
      </c>
      <c r="AD158" s="0" t="n">
        <f aca="false">IF($B68=0,0,IF(SIN(AD$12)=0,999999999,(SIN(AD$12)*COS($E68)+SIN($E68)*COS(AD$12))/SIN(AD$12)*$B68))</f>
        <v>1.34310349132796</v>
      </c>
      <c r="AE158" s="0" t="n">
        <f aca="false">IF($B68=0,0,IF(SIN(AE$12)=0,999999999,(SIN(AE$12)*COS($E68)+SIN($E68)*COS(AE$12))/SIN(AE$12)*$B68))</f>
        <v>1.29641183378016</v>
      </c>
      <c r="AF158" s="0" t="n">
        <f aca="false">IF($B68=0,0,IF(SIN(AF$12)=0,999999999,(SIN(AF$12)*COS($E68)+SIN($E68)*COS(AF$12))/SIN(AF$12)*$B68))</f>
        <v>1.25308962110777</v>
      </c>
      <c r="AG158" s="0" t="n">
        <f aca="false">IF($B68=0,0,IF(SIN(AG$12)=0,999999999,(SIN(AG$12)*COS($E68)+SIN($E68)*COS(AG$12))/SIN(AG$12)*$B68))</f>
        <v>1.2127611159411</v>
      </c>
      <c r="AH158" s="0" t="n">
        <f aca="false">IF($B68=0,0,IF(SIN(AH$12)=0,999999999,(SIN(AH$12)*COS($E68)+SIN($E68)*COS(AH$12))/SIN(AH$12)*$B68))</f>
        <v>1.175104195992</v>
      </c>
      <c r="AI158" s="0" t="n">
        <f aca="false">IF($B68=0,0,IF(SIN(AI$12)=0,999999999,(SIN(AI$12)*COS($E68)+SIN($E68)*COS(AI$12))/SIN(AI$12)*$B68))</f>
        <v>1.1398411088081</v>
      </c>
      <c r="AJ158" s="0" t="n">
        <f aca="false">IF($B68=0,0,IF(SIN(AJ$12)=0,999999999,(SIN(AJ$12)*COS($E68)+SIN($E68)*COS(AJ$12))/SIN(AJ$12)*$B68))</f>
        <v>1.10673107551034</v>
      </c>
      <c r="AK158" s="0" t="n">
        <f aca="false">IF($B68=0,0,IF(SIN(AK$12)=0,999999999,(SIN(AK$12)*COS($E68)+SIN($E68)*COS(AK$12))/SIN(AK$12)*$B68))</f>
        <v>1.07556432599918</v>
      </c>
      <c r="AL158" s="0" t="n">
        <f aca="false">IF($B68=0,0,IF(SIN(AL$12)=0,999999999,(SIN(AL$12)*COS($E68)+SIN($E68)*COS(AL$12))/SIN(AL$12)*$B68))</f>
        <v>1.04615725249312</v>
      </c>
      <c r="AM158" s="0" t="n">
        <f aca="false">IF($B68=0,0,IF(SIN(AM$12)=0,999999999,(SIN(AM$12)*COS($E68)+SIN($E68)*COS(AM$12))/SIN(AM$12)*$B68))</f>
        <v>1.018348444175</v>
      </c>
      <c r="AN158" s="0" t="n">
        <f aca="false">IF($B68=0,0,IF(SIN(AN$12)=0,999999999,(SIN(AN$12)*COS($E68)+SIN($E68)*COS(AN$12))/SIN(AN$12)*$B68))</f>
        <v>0.991995421538855</v>
      </c>
      <c r="AO158" s="0" t="n">
        <f aca="false">IF($B68=0,0,IF(SIN(AO$12)=0,999999999,(SIN(AO$12)*COS($E68)+SIN($E68)*COS(AO$12))/SIN(AO$12)*$B68))</f>
        <v>0.966971930494503</v>
      </c>
      <c r="AP158" s="0" t="n">
        <f aca="false">IF($B68=0,0,IF(SIN(AP$12)=0,999999999,(SIN(AP$12)*COS($E68)+SIN($E68)*COS(AP$12))/SIN(AP$12)*$B68))</f>
        <v>0.943165687385323</v>
      </c>
      <c r="AQ158" s="0" t="n">
        <f aca="false">IF($B68=0,0,IF(SIN(AQ$12)=0,999999999,(SIN(AQ$12)*COS($E68)+SIN($E68)*COS(AQ$12))/SIN(AQ$12)*$B68))</f>
        <v>0.920476489608318</v>
      </c>
      <c r="AR158" s="0" t="n">
        <f aca="false">IF($B68=0,0,IF(SIN(AR$12)=0,999999999,(SIN(AR$12)*COS($E68)+SIN($E68)*COS(AR$12))/SIN(AR$12)*$B68))</f>
        <v>0.898814624485741</v>
      </c>
      <c r="AS158" s="0" t="n">
        <f aca="false">IF($B68=0,0,IF(SIN(AS$12)=0,999999999,(SIN(AS$12)*COS($E68)+SIN($E68)*COS(AS$12))/SIN(AS$12)*$B68))</f>
        <v>0.878099522852831</v>
      </c>
      <c r="AT158" s="0" t="n">
        <f aca="false">IF($B68=0,0,IF(SIN(AT$12)=0,999999999,(SIN(AT$12)*COS($E68)+SIN($E68)*COS(AT$12))/SIN(AT$12)*$B68))</f>
        <v>0.858258614533117</v>
      </c>
      <c r="AU158" s="0" t="n">
        <f aca="false">IF($B68=0,0,IF(SIN(AU$12)=0,999999999,(SIN(AU$12)*COS($E68)+SIN($E68)*COS(AU$12))/SIN(AU$12)*$B68))</f>
        <v>0.839226351229373</v>
      </c>
      <c r="AV158" s="0" t="n">
        <f aca="false">IF($B68=0,0,IF(SIN(AV$12)=0,999999999,(SIN(AV$12)*COS($E68)+SIN($E68)*COS(AV$12))/SIN(AV$12)*$B68))</f>
        <v>0.820943368924155</v>
      </c>
      <c r="AW158" s="0" t="n">
        <f aca="false">IF($B68=0,0,IF(SIN(AW$12)=0,999999999,(SIN(AW$12)*COS($E68)+SIN($E68)*COS(AW$12))/SIN(AW$12)*$B68))</f>
        <v>0.803355767075505</v>
      </c>
      <c r="AX158" s="0" t="n">
        <f aca="false">IF($B68=0,0,IF(SIN(AX$12)=0,999999999,(SIN(AX$12)*COS($E68)+SIN($E68)*COS(AX$12))/SIN(AX$12)*$B68))</f>
        <v>0.786414486023051</v>
      </c>
      <c r="AY158" s="0" t="n">
        <f aca="false">IF($B68=0,0,IF(SIN(AY$12)=0,999999999,(SIN(AY$12)*COS($E68)+SIN($E68)*COS(AY$12))/SIN(AY$12)*$B68))</f>
        <v>0.770074767323502</v>
      </c>
      <c r="AZ158" s="0" t="n">
        <f aca="false">IF($B68=0,0,IF(SIN(AZ$12)=0,999999999,(SIN(AZ$12)*COS($E68)+SIN($E68)*COS(AZ$12))/SIN(AZ$12)*$B68))</f>
        <v>0.754295684391842</v>
      </c>
      <c r="BA158" s="0" t="n">
        <f aca="false">IF($B68=0,0,IF(SIN(BA$12)=0,999999999,(SIN(BA$12)*COS($E68)+SIN($E68)*COS(BA$12))/SIN(BA$12)*$B68))</f>
        <v>0.739039732973015</v>
      </c>
      <c r="BB158" s="0" t="n">
        <f aca="false">IF($B68=0,0,IF(SIN(BB$12)=0,999999999,(SIN(BB$12)*COS($E68)+SIN($E68)*COS(BB$12))/SIN(BB$12)*$B68))</f>
        <v>0.724272472714498</v>
      </c>
      <c r="BC158" s="0" t="n">
        <f aca="false">IF($B68=0,0,IF(SIN(BC$12)=0,999999999,(SIN(BC$12)*COS($E68)+SIN($E68)*COS(BC$12))/SIN(BC$12)*$B68))</f>
        <v>0.709962212535142</v>
      </c>
      <c r="BD158" s="0" t="n">
        <f aca="false">IF($B68=0,0,IF(SIN(BD$12)=0,999999999,(SIN(BD$12)*COS($E68)+SIN($E68)*COS(BD$12))/SIN(BD$12)*$B68))</f>
        <v>0.69607973365412</v>
      </c>
      <c r="BE158" s="0" t="n">
        <f aca="false">IF($B68=0,0,IF(SIN(BE$12)=0,999999999,(SIN(BE$12)*COS($E68)+SIN($E68)*COS(BE$12))/SIN(BE$12)*$B68))</f>
        <v>0.682598045106057</v>
      </c>
      <c r="BF158" s="0" t="n">
        <f aca="false">IF($B68=0,0,IF(SIN(BF$12)=0,999999999,(SIN(BF$12)*COS($E68)+SIN($E68)*COS(BF$12))/SIN(BF$12)*$B68))</f>
        <v>0.669492167364117</v>
      </c>
      <c r="BG158" s="0" t="n">
        <f aca="false">IF($B68=0,0,IF(SIN(BG$12)=0,999999999,(SIN(BG$12)*COS($E68)+SIN($E68)*COS(BG$12))/SIN(BG$12)*$B68))</f>
        <v>0.656738940353343</v>
      </c>
      <c r="BH158" s="0" t="n">
        <f aca="false">IF($B68=0,0,IF(SIN(BH$12)=0,999999999,(SIN(BH$12)*COS($E68)+SIN($E68)*COS(BH$12))/SIN(BH$12)*$B68))</f>
        <v>0.644316852687012</v>
      </c>
      <c r="BI158" s="0" t="n">
        <f aca="false">IF($B68=0,0,IF(SIN(BI$12)=0,999999999,(SIN(BI$12)*COS($E68)+SIN($E68)*COS(BI$12))/SIN(BI$12)*$B68))</f>
        <v>0.632205889419059</v>
      </c>
      <c r="BJ158" s="0" t="n">
        <f aca="false">IF($B68=0,0,IF(SIN(BJ$12)=0,999999999,(SIN(BJ$12)*COS($E68)+SIN($E68)*COS(BJ$12))/SIN(BJ$12)*$B68))</f>
        <v>0.620387395992003</v>
      </c>
      <c r="BK158" s="0" t="n">
        <f aca="false">IF($B68=0,0,IF(SIN(BK$12)=0,999999999,(SIN(BK$12)*COS($E68)+SIN($E68)*COS(BK$12))/SIN(BK$12)*$B68))</f>
        <v>0.608843956385071</v>
      </c>
      <c r="BL158" s="0" t="n">
        <f aca="false">IF($B68=0,0,IF(SIN(BL$12)=0,999999999,(SIN(BL$12)*COS($E68)+SIN($E68)*COS(BL$12))/SIN(BL$12)*$B68))</f>
        <v>0.597559283742045</v>
      </c>
      <c r="BM158" s="0" t="n">
        <f aca="false">IF($B68=0,0,IF(SIN(BM$12)=0,999999999,(SIN(BM$12)*COS($E68)+SIN($E68)*COS(BM$12))/SIN(BM$12)*$B68))</f>
        <v>0.58651812199118</v>
      </c>
      <c r="BN158" s="0" t="n">
        <f aca="false">IF($B68=0,0,IF(SIN(BN$12)=0,999999999,(SIN(BN$12)*COS($E68)+SIN($E68)*COS(BN$12))/SIN(BN$12)*$B68))</f>
        <v>0.575706157167447</v>
      </c>
      <c r="BO158" s="0" t="n">
        <f aca="false">IF($B68=0,0,IF(SIN(BO$12)=0,999999999,(SIN(BO$12)*COS($E68)+SIN($E68)*COS(BO$12))/SIN(BO$12)*$B68))</f>
        <v>0.565109937316013</v>
      </c>
      <c r="BP158" s="0" t="n">
        <f aca="false">IF($B68=0,0,IF(SIN(BP$12)=0,999999999,(SIN(BP$12)*COS($E68)+SIN($E68)*COS(BP$12))/SIN(BP$12)*$B68))</f>
        <v>0.5547168</v>
      </c>
      <c r="BQ158" s="0" t="n">
        <f aca="false">IF($B68=0,0,IF(SIN(BQ$12)=0,999999999,(SIN(BQ$12)*COS($E68)+SIN($E68)*COS(BQ$12))/SIN(BQ$12)*$B68))</f>
        <v>0.544514806559075</v>
      </c>
      <c r="BR158" s="0" t="n">
        <f aca="false">IF($B68=0,0,IF(SIN(BR$12)=0,999999999,(SIN(BR$12)*COS($E68)+SIN($E68)*COS(BR$12))/SIN(BR$12)*$B68))</f>
        <v>0.534492682371539</v>
      </c>
      <c r="BS158" s="0" t="n">
        <f aca="false">IF($B68=0,0,IF(SIN(BS$12)=0,999999999,(SIN(BS$12)*COS($E68)+SIN($E68)*COS(BS$12))/SIN(BS$12)*$B68))</f>
        <v>0.524639762463925</v>
      </c>
      <c r="BT158" s="0" t="n">
        <f aca="false">IF($B68=0,0,IF(SIN(BT$12)=0,999999999,(SIN(BT$12)*COS($E68)+SIN($E68)*COS(BT$12))/SIN(BT$12)*$B68))</f>
        <v>0.514945941890968</v>
      </c>
      <c r="BU158" s="0" t="n">
        <f aca="false">IF($B68=0,0,IF(SIN(BU$12)=0,999999999,(SIN(BU$12)*COS($E68)+SIN($E68)*COS(BU$12))/SIN(BU$12)*$B68))</f>
        <v>0.505401630377069</v>
      </c>
      <c r="BV158" s="0" t="n">
        <f aca="false">IF($B68=0,0,IF(SIN(BV$12)=0,999999999,(SIN(BV$12)*COS($E68)+SIN($E68)*COS(BV$12))/SIN(BV$12)*$B68))</f>
        <v>0.495997710769427</v>
      </c>
      <c r="BW158" s="0" t="n">
        <f aca="false">IF($B68=0,0,IF(SIN(BW$12)=0,999999999,(SIN(BW$12)*COS($E68)+SIN($E68)*COS(BW$12))/SIN(BW$12)*$B68))</f>
        <v>0.486725500904457</v>
      </c>
      <c r="BX158" s="0" t="n">
        <f aca="false">IF($B68=0,0,IF(SIN(BX$12)=0,999999999,(SIN(BX$12)*COS($E68)+SIN($E68)*COS(BX$12))/SIN(BX$12)*$B68))</f>
        <v>0.477576718533723</v>
      </c>
      <c r="BY158" s="0" t="n">
        <f aca="false">IF($B68=0,0,IF(SIN(BY$12)=0,999999999,(SIN(BY$12)*COS($E68)+SIN($E68)*COS(BY$12))/SIN(BY$12)*$B68))</f>
        <v>0.468543448994639</v>
      </c>
      <c r="BZ158" s="0" t="n">
        <f aca="false">IF($B68=0,0,IF(SIN(BZ$12)=0,999999999,(SIN(BZ$12)*COS($E68)+SIN($E68)*COS(BZ$12))/SIN(BZ$12)*$B68))</f>
        <v>0.459618115345157</v>
      </c>
      <c r="CA158" s="0" t="n">
        <f aca="false">IF($B68=0,0,IF(SIN(CA$12)=0,999999999,(SIN(CA$12)*COS($E68)+SIN($E68)*COS(CA$12))/SIN(CA$12)*$B68))</f>
        <v>0.450793450711435</v>
      </c>
      <c r="CB158" s="0" t="n">
        <f aca="false">IF($B68=0,0,IF(SIN(CB$12)=0,999999999,(SIN(CB$12)*COS($E68)+SIN($E68)*COS(CB$12))/SIN(CB$12)*$B68))</f>
        <v>0.442062472623489</v>
      </c>
      <c r="CC158" s="0" t="n">
        <f aca="false">IF($B68=0,0,IF(SIN(CC$12)=0,999999999,(SIN(CC$12)*COS($E68)+SIN($E68)*COS(CC$12))/SIN(CC$12)*$B68))</f>
        <v>0.433418459136666</v>
      </c>
      <c r="CD158" s="0" t="n">
        <f aca="false">IF($B68=0,0,IF(SIN(CD$12)=0,999999999,(SIN(CD$12)*COS($E68)+SIN($E68)*COS(CD$12))/SIN(CD$12)*$B68))</f>
        <v>0.424854926556813</v>
      </c>
      <c r="CE158" s="0" t="n">
        <f aca="false">IF($B68=0,0,IF(SIN(CE$12)=0,999999999,(SIN(CE$12)*COS($E68)+SIN($E68)*COS(CE$12))/SIN(CE$12)*$B68))</f>
        <v>0.416365608604531</v>
      </c>
      <c r="CF158" s="0" t="n">
        <f aca="false">IF($B68=0,0,IF(SIN(CF$12)=0,999999999,(SIN(CF$12)*COS($E68)+SIN($E68)*COS(CF$12))/SIN(CF$12)*$B68))</f>
        <v>0.407944436869388</v>
      </c>
      <c r="CG158" s="0" t="n">
        <f aca="false">IF($B68=0,0,IF(SIN(CG$12)=0,999999999,(SIN(CG$12)*COS($E68)+SIN($E68)*COS(CG$12))/SIN(CG$12)*$B68))</f>
        <v>0.399585522418465</v>
      </c>
      <c r="CH158" s="0" t="n">
        <f aca="false">IF($B68=0,0,IF(SIN(CH$12)=0,999999999,(SIN(CH$12)*COS($E68)+SIN($E68)*COS(CH$12))/SIN(CH$12)*$B68))</f>
        <v>0.3912831384355</v>
      </c>
      <c r="CI158" s="0" t="n">
        <f aca="false">IF($B68=0,0,IF(SIN(CI$12)=0,999999999,(SIN(CI$12)*COS($E68)+SIN($E68)*COS(CI$12))/SIN(CI$12)*$B68))</f>
        <v>0.383031703777287</v>
      </c>
      <c r="CJ158" s="0" t="n">
        <f aca="false">IF($B68=0,0,IF(SIN(CJ$12)=0,999999999,(SIN(CJ$12)*COS($E68)+SIN($E68)*COS(CJ$12))/SIN(CJ$12)*$B68))</f>
        <v>0.374825767343117</v>
      </c>
      <c r="CK158" s="0" t="n">
        <f aca="false">IF($B68=0,0,IF(SIN(CK$12)=0,999999999,(SIN(CK$12)*COS($E68)+SIN($E68)*COS(CK$12))/SIN(CK$12)*$B68))</f>
        <v>0.366659993160937</v>
      </c>
      <c r="CL158" s="0" t="n">
        <f aca="false">IF($B68=0,0,IF(SIN(CL$12)=0,999999999,(SIN(CL$12)*COS($E68)+SIN($E68)*COS(CL$12))/SIN(CL$12)*$B68))</f>
        <v>0.35852914610083</v>
      </c>
      <c r="CM158" s="0" t="n">
        <f aca="false">IF($B68=0,0,IF(SIN(CM$12)=0,999999999,(SIN(CM$12)*COS($E68)+SIN($E68)*COS(CM$12))/SIN(CM$12)*$B68))</f>
        <v>0.350428078132337</v>
      </c>
      <c r="CN158" s="0" t="n">
        <f aca="false">IF($B68=0,0,IF(SIN(CN$12)=0,999999999,(SIN(CN$12)*COS($E68)+SIN($E68)*COS(CN$12))/SIN(CN$12)*$B68))</f>
        <v>0.342351715047246</v>
      </c>
      <c r="CO158" s="0" t="n">
        <f aca="false">IF($B68=0,0,IF(SIN(CO$12)=0,999999999,(SIN(CO$12)*COS($E68)+SIN($E68)*COS(CO$12))/SIN(CO$12)*$B68))</f>
        <v>0.334295043573766</v>
      </c>
      <c r="CP158" s="0" t="n">
        <f aca="false">IF($B68=0,0,IF(SIN(CP$12)=0,999999999,(SIN(CP$12)*COS($E68)+SIN($E68)*COS(CP$12))/SIN(CP$12)*$B68))</f>
        <v>0.326253098811605</v>
      </c>
      <c r="CQ158" s="0" t="n">
        <f aca="false">IF($B68=0,0,IF(SIN(CQ$12)=0,999999999,(SIN(CQ$12)*COS($E68)+SIN($E68)*COS(CQ$12))/SIN(CQ$12)*$B68))</f>
        <v>0.318220951920371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26.8407094276842</v>
      </c>
      <c r="H159" s="0" t="n">
        <f aca="false">IF($B69=0,0,IF(SIN(H$12)=0,999999999,(SIN(H$12)*COS($E69)+SIN($E69)*COS(H$12))/SIN(H$12)*$B69))</f>
        <v>13.5667323359198</v>
      </c>
      <c r="I159" s="0" t="n">
        <f aca="false">IF($B69=0,0,IF(SIN(I$12)=0,999999999,(SIN(I$12)*COS($E69)+SIN($E69)*COS(I$12))/SIN(I$12)*$B69))</f>
        <v>9.14027565345688</v>
      </c>
      <c r="J159" s="0" t="n">
        <f aca="false">IF($B69=0,0,IF(SIN(J$12)=0,999999999,(SIN(J$12)*COS($E69)+SIN($E69)*COS(J$12))/SIN(J$12)*$B69))</f>
        <v>6.92569825150806</v>
      </c>
      <c r="K159" s="0" t="n">
        <f aca="false">IF($B69=0,0,IF(SIN(K$12)=0,999999999,(SIN(K$12)*COS($E69)+SIN($E69)*COS(K$12))/SIN(K$12)*$B69))</f>
        <v>5.59587164053446</v>
      </c>
      <c r="L159" s="0" t="n">
        <f aca="false">IF($B69=0,0,IF(SIN(L$12)=0,999999999,(SIN(L$12)*COS($E69)+SIN($E69)*COS(L$12))/SIN(L$12)*$B69))</f>
        <v>4.70841943686922</v>
      </c>
      <c r="M159" s="0" t="n">
        <f aca="false">IF($B69=0,0,IF(SIN(M$12)=0,999999999,(SIN(M$12)*COS($E69)+SIN($E69)*COS(M$12))/SIN(M$12)*$B69))</f>
        <v>4.0737515720695</v>
      </c>
      <c r="N159" s="0" t="n">
        <f aca="false">IF($B69=0,0,IF(SIN(N$12)=0,999999999,(SIN(N$12)*COS($E69)+SIN($E69)*COS(N$12))/SIN(N$12)*$B69))</f>
        <v>3.59707284510836</v>
      </c>
      <c r="O159" s="0" t="n">
        <f aca="false">IF($B69=0,0,IF(SIN(O$12)=0,999999999,(SIN(O$12)*COS($E69)+SIN($E69)*COS(O$12))/SIN(O$12)*$B69))</f>
        <v>3.22571910630779</v>
      </c>
      <c r="P159" s="0" t="n">
        <f aca="false">IF($B69=0,0,IF(SIN(P$12)=0,999999999,(SIN(P$12)*COS($E69)+SIN($E69)*COS(P$12))/SIN(P$12)*$B69))</f>
        <v>2.92809173079269</v>
      </c>
      <c r="Q159" s="0" t="n">
        <f aca="false">IF($B69=0,0,IF(SIN(Q$12)=0,999999999,(SIN(Q$12)*COS($E69)+SIN($E69)*COS(Q$12))/SIN(Q$12)*$B69))</f>
        <v>2.68408237904199</v>
      </c>
      <c r="R159" s="0" t="n">
        <f aca="false">IF($B69=0,0,IF(SIN(R$12)=0,999999999,(SIN(R$12)*COS($E69)+SIN($E69)*COS(R$12))/SIN(R$12)*$B69))</f>
        <v>2.48028537706225</v>
      </c>
      <c r="S159" s="0" t="n">
        <f aca="false">IF($B69=0,0,IF(SIN(S$12)=0,999999999,(SIN(S$12)*COS($E69)+SIN($E69)*COS(S$12))/SIN(S$12)*$B69))</f>
        <v>2.30741976715467</v>
      </c>
      <c r="T159" s="0" t="n">
        <f aca="false">IF($B69=0,0,IF(SIN(T$12)=0,999999999,(SIN(T$12)*COS($E69)+SIN($E69)*COS(T$12))/SIN(T$12)*$B69))</f>
        <v>2.1588561939773</v>
      </c>
      <c r="U159" s="0" t="n">
        <f aca="false">IF($B69=0,0,IF(SIN(U$12)=0,999999999,(SIN(U$12)*COS($E69)+SIN($E69)*COS(U$12))/SIN(U$12)*$B69))</f>
        <v>2.02973303609647</v>
      </c>
      <c r="V159" s="0" t="n">
        <f aca="false">IF($B69=0,0,IF(SIN(V$12)=0,999999999,(SIN(V$12)*COS($E69)+SIN($E69)*COS(V$12))/SIN(V$12)*$B69))</f>
        <v>1.91640398812415</v>
      </c>
      <c r="W159" s="0" t="n">
        <f aca="false">IF($B69=0,0,IF(SIN(W$12)=0,999999999,(SIN(W$12)*COS($E69)+SIN($E69)*COS(W$12))/SIN(W$12)*$B69))</f>
        <v>1.81608061378671</v>
      </c>
      <c r="X159" s="0" t="n">
        <f aca="false">IF($B69=0,0,IF(SIN(X$12)=0,999999999,(SIN(X$12)*COS($E69)+SIN($E69)*COS(X$12))/SIN(X$12)*$B69))</f>
        <v>1.7265940478943</v>
      </c>
      <c r="Y159" s="0" t="n">
        <f aca="false">IF($B69=0,0,IF(SIN(Y$12)=0,999999999,(SIN(Y$12)*COS($E69)+SIN($E69)*COS(Y$12))/SIN(Y$12)*$B69))</f>
        <v>1.64623195024574</v>
      </c>
      <c r="Z159" s="0" t="n">
        <f aca="false">IF($B69=0,0,IF(SIN(Z$12)=0,999999999,(SIN(Z$12)*COS($E69)+SIN($E69)*COS(Z$12))/SIN(Z$12)*$B69))</f>
        <v>1.57362437328972</v>
      </c>
      <c r="AA159" s="0" t="n">
        <f aca="false">IF($B69=0,0,IF(SIN(AA$12)=0,999999999,(SIN(AA$12)*COS($E69)+SIN($E69)*COS(AA$12))/SIN(AA$12)*$B69))</f>
        <v>1.50766223895498</v>
      </c>
      <c r="AB159" s="0" t="n">
        <f aca="false">IF($B69=0,0,IF(SIN(AB$12)=0,999999999,(SIN(AB$12)*COS($E69)+SIN($E69)*COS(AB$12))/SIN(AB$12)*$B69))</f>
        <v>1.44743804900275</v>
      </c>
      <c r="AC159" s="0" t="n">
        <f aca="false">IF($B69=0,0,IF(SIN(AC$12)=0,999999999,(SIN(AC$12)*COS($E69)+SIN($E69)*COS(AC$12))/SIN(AC$12)*$B69))</f>
        <v>1.39220206217555</v>
      </c>
      <c r="AD159" s="0" t="n">
        <f aca="false">IF($B69=0,0,IF(SIN(AD$12)=0,999999999,(SIN(AD$12)*COS($E69)+SIN($E69)*COS(AD$12))/SIN(AD$12)*$B69))</f>
        <v>1.34132942699121</v>
      </c>
      <c r="AE159" s="0" t="n">
        <f aca="false">IF($B69=0,0,IF(SIN(AE$12)=0,999999999,(SIN(AE$12)*COS($E69)+SIN($E69)*COS(AE$12))/SIN(AE$12)*$B69))</f>
        <v>1.29429520259937</v>
      </c>
      <c r="AF159" s="0" t="n">
        <f aca="false">IF($B69=0,0,IF(SIN(AF$12)=0,999999999,(SIN(AF$12)*COS($E69)+SIN($E69)*COS(AF$12))/SIN(AF$12)*$B69))</f>
        <v>1.25065514398936</v>
      </c>
      <c r="AG159" s="0" t="n">
        <f aca="false">IF($B69=0,0,IF(SIN(AG$12)=0,999999999,(SIN(AG$12)*COS($E69)+SIN($E69)*COS(AG$12))/SIN(AG$12)*$B69))</f>
        <v>1.21003075708566</v>
      </c>
      <c r="AH159" s="0" t="n">
        <f aca="false">IF($B69=0,0,IF(SIN(AH$12)=0,999999999,(SIN(AH$12)*COS($E69)+SIN($E69)*COS(AH$12))/SIN(AH$12)*$B69))</f>
        <v>1.17209755625684</v>
      </c>
      <c r="AI159" s="0" t="n">
        <f aca="false">IF($B69=0,0,IF(SIN(AI$12)=0,999999999,(SIN(AI$12)*COS($E69)+SIN($E69)*COS(AI$12))/SIN(AI$12)*$B69))</f>
        <v>1.13657575123934</v>
      </c>
      <c r="AJ159" s="0" t="n">
        <f aca="false">IF($B69=0,0,IF(SIN(AJ$12)=0,999999999,(SIN(AJ$12)*COS($E69)+SIN($E69)*COS(AJ$12))/SIN(AJ$12)*$B69))</f>
        <v>1.10322279661026</v>
      </c>
      <c r="AK159" s="0" t="n">
        <f aca="false">IF($B69=0,0,IF(SIN(AK$12)=0,999999999,(SIN(AK$12)*COS($E69)+SIN($E69)*COS(AK$12))/SIN(AK$12)*$B69))</f>
        <v>1.07182738323108</v>
      </c>
      <c r="AL159" s="0" t="n">
        <f aca="false">IF($B69=0,0,IF(SIN(AL$12)=0,999999999,(SIN(AL$12)*COS($E69)+SIN($E69)*COS(AL$12))/SIN(AL$12)*$B69))</f>
        <v>1.04220455622873</v>
      </c>
      <c r="AM159" s="0" t="n">
        <f aca="false">IF($B69=0,0,IF(SIN(AM$12)=0,999999999,(SIN(AM$12)*COS($E69)+SIN($E69)*COS(AM$12))/SIN(AM$12)*$B69))</f>
        <v>1.01419172054893</v>
      </c>
      <c r="AN159" s="0" t="n">
        <f aca="false">IF($B69=0,0,IF(SIN(AN$12)=0,999999999,(SIN(AN$12)*COS($E69)+SIN($E69)*COS(AN$12))/SIN(AN$12)*$B69))</f>
        <v>0.987645351343618</v>
      </c>
      <c r="AO159" s="0" t="n">
        <f aca="false">IF($B69=0,0,IF(SIN(AO$12)=0,999999999,(SIN(AO$12)*COS($E69)+SIN($E69)*COS(AO$12))/SIN(AO$12)*$B69))</f>
        <v>0.96243826822299</v>
      </c>
      <c r="AP159" s="0" t="n">
        <f aca="false">IF($B69=0,0,IF(SIN(AP$12)=0,999999999,(SIN(AP$12)*COS($E69)+SIN($E69)*COS(AP$12))/SIN(AP$12)*$B69))</f>
        <v>0.938457363728913</v>
      </c>
      <c r="AQ159" s="0" t="n">
        <f aca="false">IF($B69=0,0,IF(SIN(AQ$12)=0,999999999,(SIN(AQ$12)*COS($E69)+SIN($E69)*COS(AQ$12))/SIN(AQ$12)*$B69))</f>
        <v>0.915601700093025</v>
      </c>
      <c r="AR159" s="0" t="n">
        <f aca="false">IF($B69=0,0,IF(SIN(AR$12)=0,999999999,(SIN(AR$12)*COS($E69)+SIN($E69)*COS(AR$12))/SIN(AR$12)*$B69))</f>
        <v>0.893780906434585</v>
      </c>
      <c r="AS159" s="0" t="n">
        <f aca="false">IF($B69=0,0,IF(SIN(AS$12)=0,999999999,(SIN(AS$12)*COS($E69)+SIN($E69)*COS(AS$12))/SIN(AS$12)*$B69))</f>
        <v>0.87291382246986</v>
      </c>
      <c r="AT159" s="0" t="n">
        <f aca="false">IF($B69=0,0,IF(SIN(AT$12)=0,999999999,(SIN(AT$12)*COS($E69)+SIN($E69)*COS(AT$12))/SIN(AT$12)*$B69))</f>
        <v>0.852927345590301</v>
      </c>
      <c r="AU159" s="0" t="n">
        <f aca="false">IF($B69=0,0,IF(SIN(AU$12)=0,999999999,(SIN(AU$12)*COS($E69)+SIN($E69)*COS(AU$12))/SIN(AU$12)*$B69))</f>
        <v>0.833755446584648</v>
      </c>
      <c r="AV159" s="0" t="n">
        <f aca="false">IF($B69=0,0,IF(SIN(AV$12)=0,999999999,(SIN(AV$12)*COS($E69)+SIN($E69)*COS(AV$12))/SIN(AV$12)*$B69))</f>
        <v>0.815338325894183</v>
      </c>
      <c r="AW159" s="0" t="n">
        <f aca="false">IF($B69=0,0,IF(SIN(AW$12)=0,999999999,(SIN(AW$12)*COS($E69)+SIN($E69)*COS(AW$12))/SIN(AW$12)*$B69))</f>
        <v>0.797621687520038</v>
      </c>
      <c r="AX159" s="0" t="n">
        <f aca="false">IF($B69=0,0,IF(SIN(AX$12)=0,999999999,(SIN(AX$12)*COS($E69)+SIN($E69)*COS(AX$12))/SIN(AX$12)*$B69))</f>
        <v>0.78055611186146</v>
      </c>
      <c r="AY159" s="0" t="n">
        <f aca="false">IF($B69=0,0,IF(SIN(AY$12)=0,999999999,(SIN(AY$12)*COS($E69)+SIN($E69)*COS(AY$12))/SIN(AY$12)*$B69))</f>
        <v>0.7640965120919</v>
      </c>
      <c r="AZ159" s="0" t="n">
        <f aca="false">IF($B69=0,0,IF(SIN(AZ$12)=0,999999999,(SIN(AZ$12)*COS($E69)+SIN($E69)*COS(AZ$12))/SIN(AZ$12)*$B69))</f>
        <v>0.748201661356618</v>
      </c>
      <c r="BA159" s="0" t="n">
        <f aca="false">IF($B69=0,0,IF(SIN(BA$12)=0,999999999,(SIN(BA$12)*COS($E69)+SIN($E69)*COS(BA$12))/SIN(BA$12)*$B69))</f>
        <v>0.732833780239749</v>
      </c>
      <c r="BB159" s="0" t="n">
        <f aca="false">IF($B69=0,0,IF(SIN(BB$12)=0,999999999,(SIN(BB$12)*COS($E69)+SIN($E69)*COS(BB$12))/SIN(BB$12)*$B69))</f>
        <v>0.717958175707167</v>
      </c>
      <c r="BC159" s="0" t="n">
        <f aca="false">IF($B69=0,0,IF(SIN(BC$12)=0,999999999,(SIN(BC$12)*COS($E69)+SIN($E69)*COS(BC$12))/SIN(BC$12)*$B69))</f>
        <v>0.703542924166944</v>
      </c>
      <c r="BD159" s="0" t="n">
        <f aca="false">IF($B69=0,0,IF(SIN(BD$12)=0,999999999,(SIN(BD$12)*COS($E69)+SIN($E69)*COS(BD$12))/SIN(BD$12)*$B69))</f>
        <v>0.689558592466221</v>
      </c>
      <c r="BE159" s="0" t="n">
        <f aca="false">IF($B69=0,0,IF(SIN(BE$12)=0,999999999,(SIN(BE$12)*COS($E69)+SIN($E69)*COS(BE$12))/SIN(BE$12)*$B69))</f>
        <v>0.675977991612602</v>
      </c>
      <c r="BF159" s="0" t="n">
        <f aca="false">IF($B69=0,0,IF(SIN(BF$12)=0,999999999,(SIN(BF$12)*COS($E69)+SIN($E69)*COS(BF$12))/SIN(BF$12)*$B69))</f>
        <v>0.662775958809731</v>
      </c>
      <c r="BG159" s="0" t="n">
        <f aca="false">IF($B69=0,0,IF(SIN(BG$12)=0,999999999,(SIN(BG$12)*COS($E69)+SIN($E69)*COS(BG$12))/SIN(BG$12)*$B69))</f>
        <v>0.649929164062066</v>
      </c>
      <c r="BH159" s="0" t="n">
        <f aca="false">IF($B69=0,0,IF(SIN(BH$12)=0,999999999,(SIN(BH$12)*COS($E69)+SIN($E69)*COS(BH$12))/SIN(BH$12)*$B69))</f>
        <v>0.637415938158376</v>
      </c>
      <c r="BI159" s="0" t="n">
        <f aca="false">IF($B69=0,0,IF(SIN(BI$12)=0,999999999,(SIN(BI$12)*COS($E69)+SIN($E69)*COS(BI$12))/SIN(BI$12)*$B69))</f>
        <v>0.625216119307158</v>
      </c>
      <c r="BJ159" s="0" t="n">
        <f aca="false">IF($B69=0,0,IF(SIN(BJ$12)=0,999999999,(SIN(BJ$12)*COS($E69)+SIN($E69)*COS(BJ$12))/SIN(BJ$12)*$B69))</f>
        <v>0.613310916086377</v>
      </c>
      <c r="BK159" s="0" t="n">
        <f aca="false">IF($B69=0,0,IF(SIN(BK$12)=0,999999999,(SIN(BK$12)*COS($E69)+SIN($E69)*COS(BK$12))/SIN(BK$12)*$B69))</f>
        <v>0.601682784697589</v>
      </c>
      <c r="BL159" s="0" t="n">
        <f aca="false">IF($B69=0,0,IF(SIN(BL$12)=0,999999999,(SIN(BL$12)*COS($E69)+SIN($E69)*COS(BL$12))/SIN(BL$12)*$B69))</f>
        <v>0.590315318791346</v>
      </c>
      <c r="BM159" s="0" t="n">
        <f aca="false">IF($B69=0,0,IF(SIN(BM$12)=0,999999999,(SIN(BM$12)*COS($E69)+SIN($E69)*COS(BM$12))/SIN(BM$12)*$B69))</f>
        <v>0.579193150365323</v>
      </c>
      <c r="BN159" s="0" t="n">
        <f aca="false">IF($B69=0,0,IF(SIN(BN$12)=0,999999999,(SIN(BN$12)*COS($E69)+SIN($E69)*COS(BN$12))/SIN(BN$12)*$B69))</f>
        <v>0.568301860435949</v>
      </c>
      <c r="BO159" s="0" t="n">
        <f aca="false">IF($B69=0,0,IF(SIN(BO$12)=0,999999999,(SIN(BO$12)*COS($E69)+SIN($E69)*COS(BO$12))/SIN(BO$12)*$B69))</f>
        <v>0.557627898354234</v>
      </c>
      <c r="BP159" s="0" t="n">
        <f aca="false">IF($B69=0,0,IF(SIN(BP$12)=0,999999999,(SIN(BP$12)*COS($E69)+SIN($E69)*COS(BP$12))/SIN(BP$12)*$B69))</f>
        <v>0.547158508781671</v>
      </c>
      <c r="BQ159" s="0" t="n">
        <f aca="false">IF($B69=0,0,IF(SIN(BQ$12)=0,999999999,(SIN(BQ$12)*COS($E69)+SIN($E69)*COS(BQ$12))/SIN(BQ$12)*$B69))</f>
        <v>0.536881665466496</v>
      </c>
      <c r="BR159" s="0" t="n">
        <f aca="false">IF($B69=0,0,IF(SIN(BR$12)=0,999999999,(SIN(BR$12)*COS($E69)+SIN($E69)*COS(BR$12))/SIN(BR$12)*$B69))</f>
        <v>0.526786011067487</v>
      </c>
      <c r="BS159" s="0" t="n">
        <f aca="false">IF($B69=0,0,IF(SIN(BS$12)=0,999999999,(SIN(BS$12)*COS($E69)+SIN($E69)*COS(BS$12))/SIN(BS$12)*$B69))</f>
        <v>0.516860802364515</v>
      </c>
      <c r="BT159" s="0" t="n">
        <f aca="false">IF($B69=0,0,IF(SIN(BT$12)=0,999999999,(SIN(BT$12)*COS($E69)+SIN($E69)*COS(BT$12))/SIN(BT$12)*$B69))</f>
        <v>0.507095860274466</v>
      </c>
      <c r="BU159" s="0" t="n">
        <f aca="false">IF($B69=0,0,IF(SIN(BU$12)=0,999999999,(SIN(BU$12)*COS($E69)+SIN($E69)*COS(BU$12))/SIN(BU$12)*$B69))</f>
        <v>0.497481524159907</v>
      </c>
      <c r="BV159" s="0" t="n">
        <f aca="false">IF($B69=0,0,IF(SIN(BV$12)=0,999999999,(SIN(BV$12)*COS($E69)+SIN($E69)*COS(BV$12))/SIN(BV$12)*$B69))</f>
        <v>0.488008609977415</v>
      </c>
      <c r="BW159" s="0" t="n">
        <f aca="false">IF($B69=0,0,IF(SIN(BW$12)=0,999999999,(SIN(BW$12)*COS($E69)+SIN($E69)*COS(BW$12))/SIN(BW$12)*$B69))</f>
        <v>0.478668371864198</v>
      </c>
      <c r="BX159" s="0" t="n">
        <f aca="false">IF($B69=0,0,IF(SIN(BX$12)=0,999999999,(SIN(BX$12)*COS($E69)+SIN($E69)*COS(BX$12))/SIN(BX$12)*$B69))</f>
        <v>0.46945246680671</v>
      </c>
      <c r="BY159" s="0" t="n">
        <f aca="false">IF($B69=0,0,IF(SIN(BY$12)=0,999999999,(SIN(BY$12)*COS($E69)+SIN($E69)*COS(BY$12))/SIN(BY$12)*$B69))</f>
        <v>0.460352922074156</v>
      </c>
      <c r="BZ159" s="0" t="n">
        <f aca="false">IF($B69=0,0,IF(SIN(BZ$12)=0,999999999,(SIN(BZ$12)*COS($E69)+SIN($E69)*COS(BZ$12))/SIN(BZ$12)*$B69))</f>
        <v>0.451362105134063</v>
      </c>
      <c r="CA159" s="0" t="n">
        <f aca="false">IF($B69=0,0,IF(SIN(CA$12)=0,999999999,(SIN(CA$12)*COS($E69)+SIN($E69)*COS(CA$12))/SIN(CA$12)*$B69))</f>
        <v>0.442472695797067</v>
      </c>
      <c r="CB159" s="0" t="n">
        <f aca="false">IF($B69=0,0,IF(SIN(CB$12)=0,999999999,(SIN(CB$12)*COS($E69)+SIN($E69)*COS(CB$12))/SIN(CB$12)*$B69))</f>
        <v>0.433677660364274</v>
      </c>
      <c r="CC159" s="0" t="n">
        <f aca="false">IF($B69=0,0,IF(SIN(CC$12)=0,999999999,(SIN(CC$12)*COS($E69)+SIN($E69)*COS(CC$12))/SIN(CC$12)*$B69))</f>
        <v>0.424970227573542</v>
      </c>
      <c r="CD159" s="0" t="n">
        <f aca="false">IF($B69=0,0,IF(SIN(CD$12)=0,999999999,(SIN(CD$12)*COS($E69)+SIN($E69)*COS(CD$12))/SIN(CD$12)*$B69))</f>
        <v>0.416343866161221</v>
      </c>
      <c r="CE159" s="0" t="n">
        <f aca="false">IF($B69=0,0,IF(SIN(CE$12)=0,999999999,(SIN(CE$12)*COS($E69)+SIN($E69)*COS(CE$12))/SIN(CE$12)*$B69))</f>
        <v>0.407792263873541</v>
      </c>
      <c r="CF159" s="0" t="n">
        <f aca="false">IF($B69=0,0,IF(SIN(CF$12)=0,999999999,(SIN(CF$12)*COS($E69)+SIN($E69)*COS(CF$12))/SIN(CF$12)*$B69))</f>
        <v>0.399309307777423</v>
      </c>
      <c r="CG159" s="0" t="n">
        <f aca="false">IF($B69=0,0,IF(SIN(CG$12)=0,999999999,(SIN(CG$12)*COS($E69)+SIN($E69)*COS(CG$12))/SIN(CG$12)*$B69))</f>
        <v>0.39088906573409</v>
      </c>
      <c r="CH159" s="0" t="n">
        <f aca="false">IF($B69=0,0,IF(SIN(CH$12)=0,999999999,(SIN(CH$12)*COS($E69)+SIN($E69)*COS(CH$12))/SIN(CH$12)*$B69))</f>
        <v>0.382525768910835</v>
      </c>
      <c r="CI159" s="0" t="n">
        <f aca="false">IF($B69=0,0,IF(SIN(CI$12)=0,999999999,(SIN(CI$12)*COS($E69)+SIN($E69)*COS(CI$12))/SIN(CI$12)*$B69))</f>
        <v>0.374213795216782</v>
      </c>
      <c r="CJ159" s="0" t="n">
        <f aca="false">IF($B69=0,0,IF(SIN(CJ$12)=0,999999999,(SIN(CJ$12)*COS($E69)+SIN($E69)*COS(CJ$12))/SIN(CJ$12)*$B69))</f>
        <v>0.365947653557647</v>
      </c>
      <c r="CK159" s="0" t="n">
        <f aca="false">IF($B69=0,0,IF(SIN(CK$12)=0,999999999,(SIN(CK$12)*COS($E69)+SIN($E69)*COS(CK$12))/SIN(CK$12)*$B69))</f>
        <v>0.357721968812474</v>
      </c>
      <c r="CL159" s="0" t="n">
        <f aca="false">IF($B69=0,0,IF(SIN(CL$12)=0,999999999,(SIN(CL$12)*COS($E69)+SIN($E69)*COS(CL$12))/SIN(CL$12)*$B69))</f>
        <v>0.349531467442303</v>
      </c>
      <c r="CM159" s="0" t="n">
        <f aca="false">IF($B69=0,0,IF(SIN(CM$12)=0,999999999,(SIN(CM$12)*COS($E69)+SIN($E69)*COS(CM$12))/SIN(CM$12)*$B69))</f>
        <v>0.34137096364666</v>
      </c>
      <c r="CN159" s="0" t="n">
        <f aca="false">IF($B69=0,0,IF(SIN(CN$12)=0,999999999,(SIN(CN$12)*COS($E69)+SIN($E69)*COS(CN$12))/SIN(CN$12)*$B69))</f>
        <v>0.333235345988939</v>
      </c>
      <c r="CO159" s="0" t="n">
        <f aca="false">IF($B69=0,0,IF(SIN(CO$12)=0,999999999,(SIN(CO$12)*COS($E69)+SIN($E69)*COS(CO$12))/SIN(CO$12)*$B69))</f>
        <v>0.32511956441603</v>
      </c>
      <c r="CP159" s="0" t="n">
        <f aca="false">IF($B69=0,0,IF(SIN(CP$12)=0,999999999,(SIN(CP$12)*COS($E69)+SIN($E69)*COS(CP$12))/SIN(CP$12)*$B69))</f>
        <v>0.317018617601215</v>
      </c>
      <c r="CQ159" s="0" t="n">
        <f aca="false">IF($B69=0,0,IF(SIN(CQ$12)=0,999999999,(SIN(CQ$12)*COS($E69)+SIN($E69)*COS(CQ$12))/SIN(CQ$12)*$B69))</f>
        <v>0.308927540542239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27.0139914759835</v>
      </c>
      <c r="H160" s="0" t="n">
        <f aca="false">IF($B70=0,0,IF(SIN(H$12)=0,999999999,(SIN(H$12)*COS($E70)+SIN($E70)*COS(H$12))/SIN(H$12)*$B70))</f>
        <v>13.6486579348115</v>
      </c>
      <c r="I160" s="0" t="n">
        <f aca="false">IF($B70=0,0,IF(SIN(I$12)=0,999999999,(SIN(I$12)*COS($E70)+SIN($E70)*COS(I$12))/SIN(I$12)*$B70))</f>
        <v>9.191736730437</v>
      </c>
      <c r="J160" s="0" t="n">
        <f aca="false">IF($B70=0,0,IF(SIN(J$12)=0,999999999,(SIN(J$12)*COS($E70)+SIN($E70)*COS(J$12))/SIN(J$12)*$B70))</f>
        <v>6.96191778279454</v>
      </c>
      <c r="K160" s="0" t="n">
        <f aca="false">IF($B70=0,0,IF(SIN(K$12)=0,999999999,(SIN(K$12)*COS($E70)+SIN($E70)*COS(K$12))/SIN(K$12)*$B70))</f>
        <v>5.62293881027425</v>
      </c>
      <c r="L160" s="0" t="n">
        <f aca="false">IF($B70=0,0,IF(SIN(L$12)=0,999999999,(SIN(L$12)*COS($E70)+SIN($E70)*COS(L$12))/SIN(L$12)*$B70))</f>
        <v>4.72937883033479</v>
      </c>
      <c r="M160" s="0" t="n">
        <f aca="false">IF($B70=0,0,IF(SIN(M$12)=0,999999999,(SIN(M$12)*COS($E70)+SIN($E70)*COS(M$12))/SIN(M$12)*$B70))</f>
        <v>4.09034294513843</v>
      </c>
      <c r="N160" s="0" t="n">
        <f aca="false">IF($B70=0,0,IF(SIN(N$12)=0,999999999,(SIN(N$12)*COS($E70)+SIN($E70)*COS(N$12))/SIN(N$12)*$B70))</f>
        <v>3.61038353781283</v>
      </c>
      <c r="O160" s="0" t="n">
        <f aca="false">IF($B70=0,0,IF(SIN(O$12)=0,999999999,(SIN(O$12)*COS($E70)+SIN($E70)*COS(O$12))/SIN(O$12)*$B70))</f>
        <v>3.23647400440629</v>
      </c>
      <c r="P160" s="0" t="n">
        <f aca="false">IF($B70=0,0,IF(SIN(P$12)=0,999999999,(SIN(P$12)*COS($E70)+SIN($E70)*COS(P$12))/SIN(P$12)*$B70))</f>
        <v>2.93679824654989</v>
      </c>
      <c r="Q160" s="0" t="n">
        <f aca="false">IF($B70=0,0,IF(SIN(Q$12)=0,999999999,(SIN(Q$12)*COS($E70)+SIN($E70)*COS(Q$12))/SIN(Q$12)*$B70))</f>
        <v>2.69110953164796</v>
      </c>
      <c r="R160" s="0" t="n">
        <f aca="false">IF($B70=0,0,IF(SIN(R$12)=0,999999999,(SIN(R$12)*COS($E70)+SIN($E70)*COS(R$12))/SIN(R$12)*$B70))</f>
        <v>2.48590992287057</v>
      </c>
      <c r="S160" s="0" t="n">
        <f aca="false">IF($B70=0,0,IF(SIN(S$12)=0,999999999,(SIN(S$12)*COS($E70)+SIN($E70)*COS(S$12))/SIN(S$12)*$B70))</f>
        <v>2.31185458751471</v>
      </c>
      <c r="T160" s="0" t="n">
        <f aca="false">IF($B70=0,0,IF(SIN(T$12)=0,999999999,(SIN(T$12)*COS($E70)+SIN($E70)*COS(T$12))/SIN(T$12)*$B70))</f>
        <v>2.1622685445483</v>
      </c>
      <c r="U160" s="0" t="n">
        <f aca="false">IF($B70=0,0,IF(SIN(U$12)=0,999999999,(SIN(U$12)*COS($E70)+SIN($E70)*COS(U$12))/SIN(U$12)*$B70))</f>
        <v>2.03225671305</v>
      </c>
      <c r="V160" s="0" t="n">
        <f aca="false">IF($B70=0,0,IF(SIN(V$12)=0,999999999,(SIN(V$12)*COS($E70)+SIN($E70)*COS(V$12))/SIN(V$12)*$B70))</f>
        <v>1.91814769240138</v>
      </c>
      <c r="W160" s="0" t="n">
        <f aca="false">IF($B70=0,0,IF(SIN(W$12)=0,999999999,(SIN(W$12)*COS($E70)+SIN($E70)*COS(W$12))/SIN(W$12)*$B70))</f>
        <v>1.81713385527282</v>
      </c>
      <c r="X160" s="0" t="n">
        <f aca="false">IF($B70=0,0,IF(SIN(X$12)=0,999999999,(SIN(X$12)*COS($E70)+SIN($E70)*COS(X$12))/SIN(X$12)*$B70))</f>
        <v>1.72703140953723</v>
      </c>
      <c r="Y160" s="0" t="n">
        <f aca="false">IF($B70=0,0,IF(SIN(Y$12)=0,999999999,(SIN(Y$12)*COS($E70)+SIN($E70)*COS(Y$12))/SIN(Y$12)*$B70))</f>
        <v>1.64611623003103</v>
      </c>
      <c r="Z160" s="0" t="n">
        <f aca="false">IF($B70=0,0,IF(SIN(Z$12)=0,999999999,(SIN(Z$12)*COS($E70)+SIN($E70)*COS(Z$12))/SIN(Z$12)*$B70))</f>
        <v>1.57300894071414</v>
      </c>
      <c r="AA160" s="0" t="n">
        <f aca="false">IF($B70=0,0,IF(SIN(AA$12)=0,999999999,(SIN(AA$12)*COS($E70)+SIN($E70)*COS(AA$12))/SIN(AA$12)*$B70))</f>
        <v>1.50659283042731</v>
      </c>
      <c r="AB160" s="0" t="n">
        <f aca="false">IF($B70=0,0,IF(SIN(AB$12)=0,999999999,(SIN(AB$12)*COS($E70)+SIN($E70)*COS(AB$12))/SIN(AB$12)*$B70))</f>
        <v>1.44595415519124</v>
      </c>
      <c r="AC160" s="0" t="n">
        <f aca="false">IF($B70=0,0,IF(SIN(AC$12)=0,999999999,(SIN(AC$12)*COS($E70)+SIN($E70)*COS(AC$12))/SIN(AC$12)*$B70))</f>
        <v>1.39033801375017</v>
      </c>
      <c r="AD160" s="0" t="n">
        <f aca="false">IF($B70=0,0,IF(SIN(AD$12)=0,999999999,(SIN(AD$12)*COS($E70)+SIN($E70)*COS(AD$12))/SIN(AD$12)*$B70))</f>
        <v>1.33911525416148</v>
      </c>
      <c r="AE160" s="0" t="n">
        <f aca="false">IF($B70=0,0,IF(SIN(AE$12)=0,999999999,(SIN(AE$12)*COS($E70)+SIN($E70)*COS(AE$12))/SIN(AE$12)*$B70))</f>
        <v>1.2917573227366</v>
      </c>
      <c r="AF160" s="0" t="n">
        <f aca="false">IF($B70=0,0,IF(SIN(AF$12)=0,999999999,(SIN(AF$12)*COS($E70)+SIN($E70)*COS(AF$12))/SIN(AF$12)*$B70))</f>
        <v>1.24781691700538</v>
      </c>
      <c r="AG160" s="0" t="n">
        <f aca="false">IF($B70=0,0,IF(SIN(AG$12)=0,999999999,(SIN(AG$12)*COS($E70)+SIN($E70)*COS(AG$12))/SIN(AG$12)*$B70))</f>
        <v>1.20691293795524</v>
      </c>
      <c r="AH160" s="0" t="n">
        <f aca="false">IF($B70=0,0,IF(SIN(AH$12)=0,999999999,(SIN(AH$12)*COS($E70)+SIN($E70)*COS(AH$12))/SIN(AH$12)*$B70))</f>
        <v>1.16871866672389</v>
      </c>
      <c r="AI160" s="0" t="n">
        <f aca="false">IF($B70=0,0,IF(SIN(AI$12)=0,999999999,(SIN(AI$12)*COS($E70)+SIN($E70)*COS(AI$12))/SIN(AI$12)*$B70))</f>
        <v>1.13295238742709</v>
      </c>
      <c r="AJ160" s="0" t="n">
        <f aca="false">IF($B70=0,0,IF(SIN(AJ$12)=0,999999999,(SIN(AJ$12)*COS($E70)+SIN($E70)*COS(AJ$12))/SIN(AJ$12)*$B70))</f>
        <v>1.09936988535409</v>
      </c>
      <c r="AK160" s="0" t="n">
        <f aca="false">IF($B70=0,0,IF(SIN(AK$12)=0,999999999,(SIN(AK$12)*COS($E70)+SIN($E70)*COS(AK$12))/SIN(AK$12)*$B70))</f>
        <v>1.06775839705823</v>
      </c>
      <c r="AL160" s="0" t="n">
        <f aca="false">IF($B70=0,0,IF(SIN(AL$12)=0,999999999,(SIN(AL$12)*COS($E70)+SIN($E70)*COS(AL$12))/SIN(AL$12)*$B70))</f>
        <v>1.03793169473822</v>
      </c>
      <c r="AM160" s="0" t="n">
        <f aca="false">IF($B70=0,0,IF(SIN(AM$12)=0,999999999,(SIN(AM$12)*COS($E70)+SIN($E70)*COS(AM$12))/SIN(AM$12)*$B70))</f>
        <v>1.00972606430008</v>
      </c>
      <c r="AN160" s="0" t="n">
        <f aca="false">IF($B70=0,0,IF(SIN(AN$12)=0,999999999,(SIN(AN$12)*COS($E70)+SIN($E70)*COS(AN$12))/SIN(AN$12)*$B70))</f>
        <v>0.982996993104364</v>
      </c>
      <c r="AO160" s="0" t="n">
        <f aca="false">IF($B70=0,0,IF(SIN(AO$12)=0,999999999,(SIN(AO$12)*COS($E70)+SIN($E70)*COS(AO$12))/SIN(AO$12)*$B70))</f>
        <v>0.957616425458495</v>
      </c>
      <c r="AP160" s="0" t="n">
        <f aca="false">IF($B70=0,0,IF(SIN(AP$12)=0,999999999,(SIN(AP$12)*COS($E70)+SIN($E70)*COS(AP$12))/SIN(AP$12)*$B70))</f>
        <v>0.933470475456729</v>
      </c>
      <c r="AQ160" s="0" t="n">
        <f aca="false">IF($B70=0,0,IF(SIN(AQ$12)=0,999999999,(SIN(AQ$12)*COS($E70)+SIN($E70)*COS(AQ$12))/SIN(AQ$12)*$B70))</f>
        <v>0.910457510639425</v>
      </c>
      <c r="AR160" s="0" t="n">
        <f aca="false">IF($B70=0,0,IF(SIN(AR$12)=0,999999999,(SIN(AR$12)*COS($E70)+SIN($E70)*COS(AR$12))/SIN(AR$12)*$B70))</f>
        <v>0.888486538159814</v>
      </c>
      <c r="AS160" s="0" t="n">
        <f aca="false">IF($B70=0,0,IF(SIN(AS$12)=0,999999999,(SIN(AS$12)*COS($E70)+SIN($E70)*COS(AS$12))/SIN(AS$12)*$B70))</f>
        <v>0.867475839158893</v>
      </c>
      <c r="AT160" s="0" t="n">
        <f aca="false">IF($B70=0,0,IF(SIN(AT$12)=0,999999999,(SIN(AT$12)*COS($E70)+SIN($E70)*COS(AT$12))/SIN(AT$12)*$B70))</f>
        <v>0.847351807908759</v>
      </c>
      <c r="AU160" s="0" t="n">
        <f aca="false">IF($B70=0,0,IF(SIN(AU$12)=0,999999999,(SIN(AU$12)*COS($E70)+SIN($E70)*COS(AU$12))/SIN(AU$12)*$B70))</f>
        <v>0.828047960760553</v>
      </c>
      <c r="AV160" s="0" t="n">
        <f aca="false">IF($B70=0,0,IF(SIN(AV$12)=0,999999999,(SIN(AV$12)*COS($E70)+SIN($E70)*COS(AV$12))/SIN(AV$12)*$B70))</f>
        <v>0.809504086592741</v>
      </c>
      <c r="AW160" s="0" t="n">
        <f aca="false">IF($B70=0,0,IF(SIN(AW$12)=0,999999999,(SIN(AW$12)*COS($E70)+SIN($E70)*COS(AW$12))/SIN(AW$12)*$B70))</f>
        <v>0.791665515721191</v>
      </c>
      <c r="AX160" s="0" t="n">
        <f aca="false">IF($B70=0,0,IF(SIN(AX$12)=0,999999999,(SIN(AX$12)*COS($E70)+SIN($E70)*COS(AX$12))/SIN(AX$12)*$B70))</f>
        <v>0.774482488421068</v>
      </c>
      <c r="AY160" s="0" t="n">
        <f aca="false">IF($B70=0,0,IF(SIN(AY$12)=0,999999999,(SIN(AY$12)*COS($E70)+SIN($E70)*COS(AY$12))/SIN(AY$12)*$B70))</f>
        <v>0.757909607561505</v>
      </c>
      <c r="AZ160" s="0" t="n">
        <f aca="false">IF($B70=0,0,IF(SIN(AZ$12)=0,999999999,(SIN(AZ$12)*COS($E70)+SIN($E70)*COS(AZ$12))/SIN(AZ$12)*$B70))</f>
        <v>0.741905362549211</v>
      </c>
      <c r="BA160" s="0" t="n">
        <f aca="false">IF($B70=0,0,IF(SIN(BA$12)=0,999999999,(SIN(BA$12)*COS($E70)+SIN($E70)*COS(BA$12))/SIN(BA$12)*$B70))</f>
        <v>0.726431713956321</v>
      </c>
      <c r="BB160" s="0" t="n">
        <f aca="false">IF($B70=0,0,IF(SIN(BB$12)=0,999999999,(SIN(BB$12)*COS($E70)+SIN($E70)*COS(BB$12))/SIN(BB$12)*$B70))</f>
        <v>0.71145372997834</v>
      </c>
      <c r="BC160" s="0" t="n">
        <f aca="false">IF($B70=0,0,IF(SIN(BC$12)=0,999999999,(SIN(BC$12)*COS($E70)+SIN($E70)*COS(BC$12))/SIN(BC$12)*$B70))</f>
        <v>0.696939267313303</v>
      </c>
      <c r="BD160" s="0" t="n">
        <f aca="false">IF($B70=0,0,IF(SIN(BD$12)=0,999999999,(SIN(BD$12)*COS($E70)+SIN($E70)*COS(BD$12))/SIN(BD$12)*$B70))</f>
        <v>0.68285869023844</v>
      </c>
      <c r="BE160" s="0" t="n">
        <f aca="false">IF($B70=0,0,IF(SIN(BE$12)=0,999999999,(SIN(BE$12)*COS($E70)+SIN($E70)*COS(BE$12))/SIN(BE$12)*$B70))</f>
        <v>0.669184622636595</v>
      </c>
      <c r="BF160" s="0" t="n">
        <f aca="false">IF($B70=0,0,IF(SIN(BF$12)=0,999999999,(SIN(BF$12)*COS($E70)+SIN($E70)*COS(BF$12))/SIN(BF$12)*$B70))</f>
        <v>0.655891728531681</v>
      </c>
      <c r="BG160" s="0" t="n">
        <f aca="false">IF($B70=0,0,IF(SIN(BG$12)=0,999999999,(SIN(BG$12)*COS($E70)+SIN($E70)*COS(BG$12))/SIN(BG$12)*$B70))</f>
        <v>0.64295651736245</v>
      </c>
      <c r="BH160" s="0" t="n">
        <f aca="false">IF($B70=0,0,IF(SIN(BH$12)=0,999999999,(SIN(BH$12)*COS($E70)+SIN($E70)*COS(BH$12))/SIN(BH$12)*$B70))</f>
        <v>0.630357170782094</v>
      </c>
      <c r="BI160" s="0" t="n">
        <f aca="false">IF($B70=0,0,IF(SIN(BI$12)=0,999999999,(SIN(BI$12)*COS($E70)+SIN($E70)*COS(BI$12))/SIN(BI$12)*$B70))</f>
        <v>0.618073388238159</v>
      </c>
      <c r="BJ160" s="0" t="n">
        <f aca="false">IF($B70=0,0,IF(SIN(BJ$12)=0,999999999,(SIN(BJ$12)*COS($E70)+SIN($E70)*COS(BJ$12))/SIN(BJ$12)*$B70))</f>
        <v>0.606086248979052</v>
      </c>
      <c r="BK160" s="0" t="n">
        <f aca="false">IF($B70=0,0,IF(SIN(BK$12)=0,999999999,(SIN(BK$12)*COS($E70)+SIN($E70)*COS(BK$12))/SIN(BK$12)*$B70))</f>
        <v>0.59437808846338</v>
      </c>
      <c r="BL160" s="0" t="n">
        <f aca="false">IF($B70=0,0,IF(SIN(BL$12)=0,999999999,(SIN(BL$12)*COS($E70)+SIN($E70)*COS(BL$12))/SIN(BL$12)*$B70))</f>
        <v>0.582932387427095</v>
      </c>
      <c r="BM160" s="0" t="n">
        <f aca="false">IF($B70=0,0,IF(SIN(BM$12)=0,999999999,(SIN(BM$12)*COS($E70)+SIN($E70)*COS(BM$12))/SIN(BM$12)*$B70))</f>
        <v>0.57173367209956</v>
      </c>
      <c r="BN160" s="0" t="n">
        <f aca="false">IF($B70=0,0,IF(SIN(BN$12)=0,999999999,(SIN(BN$12)*COS($E70)+SIN($E70)*COS(BN$12))/SIN(BN$12)*$B70))</f>
        <v>0.560767424260394</v>
      </c>
      <c r="BO160" s="0" t="n">
        <f aca="false">IF($B70=0,0,IF(SIN(BO$12)=0,999999999,(SIN(BO$12)*COS($E70)+SIN($E70)*COS(BO$12))/SIN(BO$12)*$B70))</f>
        <v>0.55002</v>
      </c>
      <c r="BP160" s="0" t="n">
        <f aca="false">IF($B70=0,0,IF(SIN(BP$12)=0,999999999,(SIN(BP$12)*COS($E70)+SIN($E70)*COS(BP$12))/SIN(BP$12)*$B70))</f>
        <v>0.539478556192885</v>
      </c>
      <c r="BQ160" s="0" t="n">
        <f aca="false">IF($B70=0,0,IF(SIN(BQ$12)=0,999999999,(SIN(BQ$12)*COS($E70)+SIN($E70)*COS(BQ$12))/SIN(BQ$12)*$B70))</f>
        <v>0.529130983818144</v>
      </c>
      <c r="BR160" s="0" t="n">
        <f aca="false">IF($B70=0,0,IF(SIN(BR$12)=0,999999999,(SIN(BR$12)*COS($E70)+SIN($E70)*COS(BR$12))/SIN(BR$12)*$B70))</f>
        <v>0.518965847369109</v>
      </c>
      <c r="BS160" s="0" t="n">
        <f aca="false">IF($B70=0,0,IF(SIN(BS$12)=0,999999999,(SIN(BS$12)*COS($E70)+SIN($E70)*COS(BS$12))/SIN(BS$12)*$B70))</f>
        <v>0.508972329686812</v>
      </c>
      <c r="BT160" s="0" t="n">
        <f aca="false">IF($B70=0,0,IF(SIN(BT$12)=0,999999999,(SIN(BT$12)*COS($E70)+SIN($E70)*COS(BT$12))/SIN(BT$12)*$B70))</f>
        <v>0.499140181631899</v>
      </c>
      <c r="BU160" s="0" t="n">
        <f aca="false">IF($B70=0,0,IF(SIN(BU$12)=0,999999999,(SIN(BU$12)*COS($E70)+SIN($E70)*COS(BU$12))/SIN(BU$12)*$B70))</f>
        <v>0.48945967607884</v>
      </c>
      <c r="BV160" s="0" t="n">
        <f aca="false">IF($B70=0,0,IF(SIN(BV$12)=0,999999999,(SIN(BV$12)*COS($E70)+SIN($E70)*COS(BV$12))/SIN(BV$12)*$B70))</f>
        <v>0.479921565776204</v>
      </c>
      <c r="BW160" s="0" t="n">
        <f aca="false">IF($B70=0,0,IF(SIN(BW$12)=0,999999999,(SIN(BW$12)*COS($E70)+SIN($E70)*COS(BW$12))/SIN(BW$12)*$B70))</f>
        <v>0.470517044668919</v>
      </c>
      <c r="BX160" s="0" t="n">
        <f aca="false">IF($B70=0,0,IF(SIN(BX$12)=0,999999999,(SIN(BX$12)*COS($E70)+SIN($E70)*COS(BX$12))/SIN(BX$12)*$B70))</f>
        <v>0.461237712323716</v>
      </c>
      <c r="BY160" s="0" t="n">
        <f aca="false">IF($B70=0,0,IF(SIN(BY$12)=0,999999999,(SIN(BY$12)*COS($E70)+SIN($E70)*COS(BY$12))/SIN(BY$12)*$B70))</f>
        <v>0.452075541138499</v>
      </c>
      <c r="BZ160" s="0" t="n">
        <f aca="false">IF($B70=0,0,IF(SIN(BZ$12)=0,999999999,(SIN(BZ$12)*COS($E70)+SIN($E70)*COS(BZ$12))/SIN(BZ$12)*$B70))</f>
        <v>0.443022846050866</v>
      </c>
      <c r="CA160" s="0" t="n">
        <f aca="false">IF($B70=0,0,IF(SIN(CA$12)=0,999999999,(SIN(CA$12)*COS($E70)+SIN($E70)*COS(CA$12))/SIN(CA$12)*$B70))</f>
        <v>0.434072256491188</v>
      </c>
      <c r="CB160" s="0" t="n">
        <f aca="false">IF($B70=0,0,IF(SIN(CB$12)=0,999999999,(SIN(CB$12)*COS($E70)+SIN($E70)*COS(CB$12))/SIN(CB$12)*$B70))</f>
        <v>0.425216690352036</v>
      </c>
      <c r="CC160" s="0" t="n">
        <f aca="false">IF($B70=0,0,IF(SIN(CC$12)=0,999999999,(SIN(CC$12)*COS($E70)+SIN($E70)*COS(CC$12))/SIN(CC$12)*$B70))</f>
        <v>0.416449329768924</v>
      </c>
      <c r="CD160" s="0" t="n">
        <f aca="false">IF($B70=0,0,IF(SIN(CD$12)=0,999999999,(SIN(CD$12)*COS($E70)+SIN($E70)*COS(CD$12))/SIN(CD$12)*$B70))</f>
        <v>0.407763598527614</v>
      </c>
      <c r="CE160" s="0" t="n">
        <f aca="false">IF($B70=0,0,IF(SIN(CE$12)=0,999999999,(SIN(CE$12)*COS($E70)+SIN($E70)*COS(CE$12))/SIN(CE$12)*$B70))</f>
        <v>0.399153140931058</v>
      </c>
      <c r="CF160" s="0" t="n">
        <f aca="false">IF($B70=0,0,IF(SIN(CF$12)=0,999999999,(SIN(CF$12)*COS($E70)+SIN($E70)*COS(CF$12))/SIN(CF$12)*$B70))</f>
        <v>0.390611801974697</v>
      </c>
      <c r="CG160" s="0" t="n">
        <f aca="false">IF($B70=0,0,IF(SIN(CG$12)=0,999999999,(SIN(CG$12)*COS($E70)+SIN($E70)*COS(CG$12))/SIN(CG$12)*$B70))</f>
        <v>0.382133608692567</v>
      </c>
      <c r="CH160" s="0" t="n">
        <f aca="false">IF($B70=0,0,IF(SIN(CH$12)=0,999999999,(SIN(CH$12)*COS($E70)+SIN($E70)*COS(CH$12))/SIN(CH$12)*$B70))</f>
        <v>0.373712752548707</v>
      </c>
      <c r="CI160" s="0" t="n">
        <f aca="false">IF($B70=0,0,IF(SIN(CI$12)=0,999999999,(SIN(CI$12)*COS($E70)+SIN($E70)*COS(CI$12))/SIN(CI$12)*$B70))</f>
        <v>0.365343572758923</v>
      </c>
      <c r="CJ160" s="0" t="n">
        <f aca="false">IF($B70=0,0,IF(SIN(CJ$12)=0,999999999,(SIN(CJ$12)*COS($E70)+SIN($E70)*COS(CJ$12))/SIN(CJ$12)*$B70))</f>
        <v>0.357020540437173</v>
      </c>
      <c r="CK160" s="0" t="n">
        <f aca="false">IF($B70=0,0,IF(SIN(CK$12)=0,999999999,(SIN(CK$12)*COS($E70)+SIN($E70)*COS(CK$12))/SIN(CK$12)*$B70))</f>
        <v>0.348738243468921</v>
      </c>
      <c r="CL160" s="0" t="n">
        <f aca="false">IF($B70=0,0,IF(SIN(CL$12)=0,999999999,(SIN(CL$12)*COS($E70)+SIN($E70)*COS(CL$12))/SIN(CL$12)*$B70))</f>
        <v>0.340491372020749</v>
      </c>
      <c r="CM160" s="0" t="n">
        <f aca="false">IF($B70=0,0,IF(SIN(CM$12)=0,999999999,(SIN(CM$12)*COS($E70)+SIN($E70)*COS(CM$12))/SIN(CM$12)*$B70))</f>
        <v>0.332274704601575</v>
      </c>
      <c r="CN160" s="0" t="n">
        <f aca="false">IF($B70=0,0,IF(SIN(CN$12)=0,999999999,(SIN(CN$12)*COS($E70)+SIN($E70)*COS(CN$12))/SIN(CN$12)*$B70))</f>
        <v>0.324083094595983</v>
      </c>
      <c r="CO160" s="0" t="n">
        <f aca="false">IF($B70=0,0,IF(SIN(CO$12)=0,999999999,(SIN(CO$12)*COS($E70)+SIN($E70)*COS(CO$12))/SIN(CO$12)*$B70))</f>
        <v>0.31591145719452</v>
      </c>
      <c r="CP160" s="0" t="n">
        <f aca="false">IF($B70=0,0,IF(SIN(CP$12)=0,999999999,(SIN(CP$12)*COS($E70)+SIN($E70)*COS(CP$12))/SIN(CP$12)*$B70))</f>
        <v>0.307754756649476</v>
      </c>
      <c r="CQ160" s="0" t="n">
        <f aca="false">IF($B70=0,0,IF(SIN(CQ$12)=0,999999999,(SIN(CQ$12)*COS($E70)+SIN($E70)*COS(CQ$12))/SIN(CQ$12)*$B70))</f>
        <v>0.299607993787603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27.1704924759458</v>
      </c>
      <c r="H161" s="0" t="n">
        <f aca="false">IF($B71=0,0,IF(SIN(H$12)=0,999999999,(SIN(H$12)*COS($E71)+SIN($E71)*COS(H$12))/SIN(H$12)*$B71))</f>
        <v>13.7221540897019</v>
      </c>
      <c r="I161" s="0" t="n">
        <f aca="false">IF($B71=0,0,IF(SIN(I$12)=0,999999999,(SIN(I$12)*COS($E71)+SIN($E71)*COS(I$12))/SIN(I$12)*$B71))</f>
        <v>9.23755336255847</v>
      </c>
      <c r="J161" s="0" t="n">
        <f aca="false">IF($B71=0,0,IF(SIN(J$12)=0,999999999,(SIN(J$12)*COS($E71)+SIN($E71)*COS(J$12))/SIN(J$12)*$B71))</f>
        <v>6.9938862175839</v>
      </c>
      <c r="K161" s="0" t="n">
        <f aca="false">IF($B71=0,0,IF(SIN(K$12)=0,999999999,(SIN(K$12)*COS($E71)+SIN($E71)*COS(K$12))/SIN(K$12)*$B71))</f>
        <v>5.64659157214558</v>
      </c>
      <c r="L161" s="0" t="n">
        <f aca="false">IF($B71=0,0,IF(SIN(L$12)=0,999999999,(SIN(L$12)*COS($E71)+SIN($E71)*COS(L$12))/SIN(L$12)*$B71))</f>
        <v>4.74748217531585</v>
      </c>
      <c r="M161" s="0" t="n">
        <f aca="false">IF($B71=0,0,IF(SIN(M$12)=0,999999999,(SIN(M$12)*COS($E71)+SIN($E71)*COS(M$12))/SIN(M$12)*$B71))</f>
        <v>4.10447758447644</v>
      </c>
      <c r="N161" s="0" t="n">
        <f aca="false">IF($B71=0,0,IF(SIN(N$12)=0,999999999,(SIN(N$12)*COS($E71)+SIN($E71)*COS(N$12))/SIN(N$12)*$B71))</f>
        <v>3.62153740932165</v>
      </c>
      <c r="O161" s="0" t="n">
        <f aca="false">IF($B71=0,0,IF(SIN(O$12)=0,999999999,(SIN(O$12)*COS($E71)+SIN($E71)*COS(O$12))/SIN(O$12)*$B71))</f>
        <v>3.2453057263933</v>
      </c>
      <c r="P161" s="0" t="n">
        <f aca="false">IF($B71=0,0,IF(SIN(P$12)=0,999999999,(SIN(P$12)*COS($E71)+SIN($E71)*COS(P$12))/SIN(P$12)*$B71))</f>
        <v>2.94376884477399</v>
      </c>
      <c r="Q161" s="0" t="n">
        <f aca="false">IF($B71=0,0,IF(SIN(Q$12)=0,999999999,(SIN(Q$12)*COS($E71)+SIN($E71)*COS(Q$12))/SIN(Q$12)*$B71))</f>
        <v>2.6965542903819</v>
      </c>
      <c r="R161" s="0" t="n">
        <f aca="false">IF($B71=0,0,IF(SIN(R$12)=0,999999999,(SIN(R$12)*COS($E71)+SIN($E71)*COS(R$12))/SIN(R$12)*$B71))</f>
        <v>2.49008029801483</v>
      </c>
      <c r="S161" s="0" t="n">
        <f aca="false">IF($B71=0,0,IF(SIN(S$12)=0,999999999,(SIN(S$12)*COS($E71)+SIN($E71)*COS(S$12))/SIN(S$12)*$B71))</f>
        <v>2.31494399927706</v>
      </c>
      <c r="T161" s="0" t="n">
        <f aca="false">IF($B71=0,0,IF(SIN(T$12)=0,999999999,(SIN(T$12)*COS($E71)+SIN($E71)*COS(T$12))/SIN(T$12)*$B71))</f>
        <v>2.1644289584459</v>
      </c>
      <c r="U161" s="0" t="n">
        <f aca="false">IF($B71=0,0,IF(SIN(U$12)=0,999999999,(SIN(U$12)*COS($E71)+SIN($E71)*COS(U$12))/SIN(U$12)*$B71))</f>
        <v>2.03360969390466</v>
      </c>
      <c r="V161" s="0" t="n">
        <f aca="false">IF($B71=0,0,IF(SIN(V$12)=0,999999999,(SIN(V$12)*COS($E71)+SIN($E71)*COS(V$12))/SIN(V$12)*$B71))</f>
        <v>1.91879200395489</v>
      </c>
      <c r="W161" s="0" t="n">
        <f aca="false">IF($B71=0,0,IF(SIN(W$12)=0,999999999,(SIN(W$12)*COS($E71)+SIN($E71)*COS(W$12))/SIN(W$12)*$B71))</f>
        <v>1.81715082461484</v>
      </c>
      <c r="X161" s="0" t="n">
        <f aca="false">IF($B71=0,0,IF(SIN(X$12)=0,999999999,(SIN(X$12)*COS($E71)+SIN($E71)*COS(X$12))/SIN(X$12)*$B71))</f>
        <v>1.72648880140774</v>
      </c>
      <c r="Y161" s="0" t="n">
        <f aca="false">IF($B71=0,0,IF(SIN(Y$12)=0,999999999,(SIN(Y$12)*COS($E71)+SIN($E71)*COS(Y$12))/SIN(Y$12)*$B71))</f>
        <v>1.64507110156277</v>
      </c>
      <c r="Z161" s="0" t="n">
        <f aca="false">IF($B71=0,0,IF(SIN(Z$12)=0,999999999,(SIN(Z$12)*COS($E71)+SIN($E71)*COS(Z$12))/SIN(Z$12)*$B71))</f>
        <v>1.57150978248263</v>
      </c>
      <c r="AA161" s="0" t="n">
        <f aca="false">IF($B71=0,0,IF(SIN(AA$12)=0,999999999,(SIN(AA$12)*COS($E71)+SIN($E71)*COS(AA$12))/SIN(AA$12)*$B71))</f>
        <v>1.50468119772013</v>
      </c>
      <c r="AB161" s="0" t="n">
        <f aca="false">IF($B71=0,0,IF(SIN(AB$12)=0,999999999,(SIN(AB$12)*COS($E71)+SIN($E71)*COS(AB$12))/SIN(AB$12)*$B71))</f>
        <v>1.44366592852718</v>
      </c>
      <c r="AC161" s="0" t="n">
        <f aca="false">IF($B71=0,0,IF(SIN(AC$12)=0,999999999,(SIN(AC$12)*COS($E71)+SIN($E71)*COS(AC$12))/SIN(AC$12)*$B71))</f>
        <v>1.38770438536533</v>
      </c>
      <c r="AD161" s="0" t="n">
        <f aca="false">IF($B71=0,0,IF(SIN(AD$12)=0,999999999,(SIN(AD$12)*COS($E71)+SIN($E71)*COS(AD$12))/SIN(AD$12)*$B71))</f>
        <v>1.33616350897015</v>
      </c>
      <c r="AE161" s="0" t="n">
        <f aca="false">IF($B71=0,0,IF(SIN(AE$12)=0,999999999,(SIN(AE$12)*COS($E71)+SIN($E71)*COS(AE$12))/SIN(AE$12)*$B71))</f>
        <v>1.28851146309247</v>
      </c>
      <c r="AF161" s="0" t="n">
        <f aca="false">IF($B71=0,0,IF(SIN(AF$12)=0,999999999,(SIN(AF$12)*COS($E71)+SIN($E71)*COS(AF$12))/SIN(AF$12)*$B71))</f>
        <v>1.24429816730888</v>
      </c>
      <c r="AG161" s="0" t="n">
        <f aca="false">IF($B71=0,0,IF(SIN(AG$12)=0,999999999,(SIN(AG$12)*COS($E71)+SIN($E71)*COS(AG$12))/SIN(AG$12)*$B71))</f>
        <v>1.20314015580729</v>
      </c>
      <c r="AH161" s="0" t="n">
        <f aca="false">IF($B71=0,0,IF(SIN(AH$12)=0,999999999,(SIN(AH$12)*COS($E71)+SIN($E71)*COS(AH$12))/SIN(AH$12)*$B71))</f>
        <v>1.1647086806516</v>
      </c>
      <c r="AI161" s="0" t="n">
        <f aca="false">IF($B71=0,0,IF(SIN(AI$12)=0,999999999,(SIN(AI$12)*COS($E71)+SIN($E71)*COS(AI$12))/SIN(AI$12)*$B71))</f>
        <v>1.12872027637283</v>
      </c>
      <c r="AJ161" s="0" t="n">
        <f aca="false">IF($B71=0,0,IF(SIN(AJ$12)=0,999999999,(SIN(AJ$12)*COS($E71)+SIN($E71)*COS(AJ$12))/SIN(AJ$12)*$B71))</f>
        <v>1.09492921157498</v>
      </c>
      <c r="AK161" s="0" t="n">
        <f aca="false">IF($B71=0,0,IF(SIN(AK$12)=0,999999999,(SIN(AK$12)*COS($E71)+SIN($E71)*COS(AK$12))/SIN(AK$12)*$B71))</f>
        <v>1.06312140145294</v>
      </c>
      <c r="AL161" s="0" t="n">
        <f aca="false">IF($B71=0,0,IF(SIN(AL$12)=0,999999999,(SIN(AL$12)*COS($E71)+SIN($E71)*COS(AL$12))/SIN(AL$12)*$B71))</f>
        <v>1.0331094616454</v>
      </c>
      <c r="AM161" s="0" t="n">
        <f aca="false">IF($B71=0,0,IF(SIN(AM$12)=0,999999999,(SIN(AM$12)*COS($E71)+SIN($E71)*COS(AM$12))/SIN(AM$12)*$B71))</f>
        <v>1.00472866131887</v>
      </c>
      <c r="AN161" s="0" t="n">
        <f aca="false">IF($B71=0,0,IF(SIN(AN$12)=0,999999999,(SIN(AN$12)*COS($E71)+SIN($E71)*COS(AN$12))/SIN(AN$12)*$B71))</f>
        <v>0.977833590344199</v>
      </c>
      <c r="AO161" s="0" t="n">
        <f aca="false">IF($B71=0,0,IF(SIN(AO$12)=0,999999999,(SIN(AO$12)*COS($E71)+SIN($E71)*COS(AO$12))/SIN(AO$12)*$B71))</f>
        <v>0.952295397744281</v>
      </c>
      <c r="AP161" s="0" t="n">
        <f aca="false">IF($B71=0,0,IF(SIN(AP$12)=0,999999999,(SIN(AP$12)*COS($E71)+SIN($E71)*COS(AP$12))/SIN(AP$12)*$B71))</f>
        <v>0.927999490329717</v>
      </c>
      <c r="AQ161" s="0" t="n">
        <f aca="false">IF($B71=0,0,IF(SIN(AQ$12)=0,999999999,(SIN(AQ$12)*COS($E71)+SIN($E71)*COS(AQ$12))/SIN(AQ$12)*$B71))</f>
        <v>0.904843604456726</v>
      </c>
      <c r="AR161" s="0" t="n">
        <f aca="false">IF($B71=0,0,IF(SIN(AR$12)=0,999999999,(SIN(AR$12)*COS($E71)+SIN($E71)*COS(AR$12))/SIN(AR$12)*$B71))</f>
        <v>0.88273618217127</v>
      </c>
      <c r="AS161" s="0" t="n">
        <f aca="false">IF($B71=0,0,IF(SIN(AS$12)=0,999999999,(SIN(AS$12)*COS($E71)+SIN($E71)*COS(AS$12))/SIN(AS$12)*$B71))</f>
        <v>0.861594997102787</v>
      </c>
      <c r="AT161" s="0" t="n">
        <f aca="false">IF($B71=0,0,IF(SIN(AT$12)=0,999999999,(SIN(AT$12)*COS($E71)+SIN($E71)*COS(AT$12))/SIN(AT$12)*$B71))</f>
        <v>0.841345986398082</v>
      </c>
      <c r="AU161" s="0" t="n">
        <f aca="false">IF($B71=0,0,IF(SIN(AU$12)=0,999999999,(SIN(AU$12)*COS($E71)+SIN($E71)*COS(AU$12))/SIN(AU$12)*$B71))</f>
        <v>0.821922253514373</v>
      </c>
      <c r="AV161" s="0" t="n">
        <f aca="false">IF($B71=0,0,IF(SIN(AV$12)=0,999999999,(SIN(AV$12)*COS($E71)+SIN($E71)*COS(AV$12))/SIN(AV$12)*$B71))</f>
        <v>0.803263213391474</v>
      </c>
      <c r="AW161" s="0" t="n">
        <f aca="false">IF($B71=0,0,IF(SIN(AW$12)=0,999999999,(SIN(AW$12)*COS($E71)+SIN($E71)*COS(AW$12))/SIN(AW$12)*$B71))</f>
        <v>0.785313856821464</v>
      </c>
      <c r="AX161" s="0" t="n">
        <f aca="false">IF($B71=0,0,IF(SIN(AX$12)=0,999999999,(SIN(AX$12)*COS($E71)+SIN($E71)*COS(AX$12))/SIN(AX$12)*$B71))</f>
        <v>0.76802411504882</v>
      </c>
      <c r="AY161" s="0" t="n">
        <f aca="false">IF($B71=0,0,IF(SIN(AY$12)=0,999999999,(SIN(AY$12)*COS($E71)+SIN($E71)*COS(AY$12))/SIN(AY$12)*$B71))</f>
        <v>0.751348309005691</v>
      </c>
      <c r="AZ161" s="0" t="n">
        <f aca="false">IF($B71=0,0,IF(SIN(AZ$12)=0,999999999,(SIN(AZ$12)*COS($E71)+SIN($E71)*COS(AZ$12))/SIN(AZ$12)*$B71))</f>
        <v>0.735244670298982</v>
      </c>
      <c r="BA161" s="0" t="n">
        <f aca="false">IF($B71=0,0,IF(SIN(BA$12)=0,999999999,(SIN(BA$12)*COS($E71)+SIN($E71)*COS(BA$12))/SIN(BA$12)*$B71))</f>
        <v>0.719674923258553</v>
      </c>
      <c r="BB161" s="0" t="n">
        <f aca="false">IF($B71=0,0,IF(SIN(BB$12)=0,999999999,(SIN(BB$12)*COS($E71)+SIN($E71)*COS(BB$12))/SIN(BB$12)*$B71))</f>
        <v>0.704603919137397</v>
      </c>
      <c r="BC161" s="0" t="n">
        <f aca="false">IF($B71=0,0,IF(SIN(BC$12)=0,999999999,(SIN(BC$12)*COS($E71)+SIN($E71)*COS(BC$12))/SIN(BC$12)*$B71))</f>
        <v>0.689999315008916</v>
      </c>
      <c r="BD161" s="0" t="n">
        <f aca="false">IF($B71=0,0,IF(SIN(BD$12)=0,999999999,(SIN(BD$12)*COS($E71)+SIN($E71)*COS(BD$12))/SIN(BD$12)*$B71))</f>
        <v>0.675831291098925</v>
      </c>
      <c r="BE161" s="0" t="n">
        <f aca="false">IF($B71=0,0,IF(SIN(BE$12)=0,999999999,(SIN(BE$12)*COS($E71)+SIN($E71)*COS(BE$12))/SIN(BE$12)*$B71))</f>
        <v>0.662072301272033</v>
      </c>
      <c r="BF161" s="0" t="n">
        <f aca="false">IF($B71=0,0,IF(SIN(BF$12)=0,999999999,(SIN(BF$12)*COS($E71)+SIN($E71)*COS(BF$12))/SIN(BF$12)*$B71))</f>
        <v>0.648696852204137</v>
      </c>
      <c r="BG161" s="0" t="n">
        <f aca="false">IF($B71=0,0,IF(SIN(BG$12)=0,999999999,(SIN(BG$12)*COS($E71)+SIN($E71)*COS(BG$12))/SIN(BG$12)*$B71))</f>
        <v>0.635681307446839</v>
      </c>
      <c r="BH161" s="0" t="n">
        <f aca="false">IF($B71=0,0,IF(SIN(BH$12)=0,999999999,(SIN(BH$12)*COS($E71)+SIN($E71)*COS(BH$12))/SIN(BH$12)*$B71))</f>
        <v>0.6230037131514</v>
      </c>
      <c r="BI161" s="0" t="n">
        <f aca="false">IF($B71=0,0,IF(SIN(BI$12)=0,999999999,(SIN(BI$12)*COS($E71)+SIN($E71)*COS(BI$12))/SIN(BI$12)*$B71))</f>
        <v>0.610643642689636</v>
      </c>
      <c r="BJ161" s="0" t="n">
        <f aca="false">IF($B71=0,0,IF(SIN(BJ$12)=0,999999999,(SIN(BJ$12)*COS($E71)+SIN($E71)*COS(BJ$12))/SIN(BJ$12)*$B71))</f>
        <v>0.598582057803415</v>
      </c>
      <c r="BK161" s="0" t="n">
        <f aca="false">IF($B71=0,0,IF(SIN(BK$12)=0,999999999,(SIN(BK$12)*COS($E71)+SIN($E71)*COS(BK$12))/SIN(BK$12)*$B71))</f>
        <v>0.58680118424645</v>
      </c>
      <c r="BL161" s="0" t="n">
        <f aca="false">IF($B71=0,0,IF(SIN(BL$12)=0,999999999,(SIN(BL$12)*COS($E71)+SIN($E71)*COS(BL$12))/SIN(BL$12)*$B71))</f>
        <v>0.575284400162493</v>
      </c>
      <c r="BM161" s="0" t="n">
        <f aca="false">IF($B71=0,0,IF(SIN(BM$12)=0,999999999,(SIN(BM$12)*COS($E71)+SIN($E71)*COS(BM$12))/SIN(BM$12)*$B71))</f>
        <v>0.564016135681702</v>
      </c>
      <c r="BN161" s="0" t="n">
        <f aca="false">IF($B71=0,0,IF(SIN(BN$12)=0,999999999,(SIN(BN$12)*COS($E71)+SIN($E71)*COS(BN$12))/SIN(BN$12)*$B71))</f>
        <v>0.552981782418896</v>
      </c>
      <c r="BO161" s="0" t="n">
        <f aca="false">IF($B71=0,0,IF(SIN(BO$12)=0,999999999,(SIN(BO$12)*COS($E71)+SIN($E71)*COS(BO$12))/SIN(BO$12)*$B71))</f>
        <v>0.542167611729548</v>
      </c>
      <c r="BP161" s="0" t="n">
        <f aca="false">IF($B71=0,0,IF(SIN(BP$12)=0,999999999,(SIN(BP$12)*COS($E71)+SIN($E71)*COS(BP$12))/SIN(BP$12)*$B71))</f>
        <v>0.53156070072647</v>
      </c>
      <c r="BQ161" s="0" t="n">
        <f aca="false">IF($B71=0,0,IF(SIN(BQ$12)=0,999999999,(SIN(BQ$12)*COS($E71)+SIN($E71)*COS(BQ$12))/SIN(BQ$12)*$B71))</f>
        <v>0.521148865186191</v>
      </c>
      <c r="BR161" s="0" t="n">
        <f aca="false">IF($B71=0,0,IF(SIN(BR$12)=0,999999999,(SIN(BR$12)*COS($E71)+SIN($E71)*COS(BR$12))/SIN(BR$12)*$B71))</f>
        <v>0.510920598582305</v>
      </c>
      <c r="BS161" s="0" t="n">
        <f aca="false">IF($B71=0,0,IF(SIN(BS$12)=0,999999999,(SIN(BS$12)*COS($E71)+SIN($E71)*COS(BS$12))/SIN(BS$12)*$B71))</f>
        <v>0.500865016576331</v>
      </c>
      <c r="BT161" s="0" t="n">
        <f aca="false">IF($B71=0,0,IF(SIN(BT$12)=0,999999999,(SIN(BT$12)*COS($E71)+SIN($E71)*COS(BT$12))/SIN(BT$12)*$B71))</f>
        <v>0.490971806377065</v>
      </c>
      <c r="BU161" s="0" t="n">
        <f aca="false">IF($B71=0,0,IF(SIN(BU$12)=0,999999999,(SIN(BU$12)*COS($E71)+SIN($E71)*COS(BU$12))/SIN(BU$12)*$B71))</f>
        <v>0.481231180449069</v>
      </c>
      <c r="BV161" s="0" t="n">
        <f aca="false">IF($B71=0,0,IF(SIN(BV$12)=0,999999999,(SIN(BV$12)*COS($E71)+SIN($E71)*COS(BV$12))/SIN(BV$12)*$B71))</f>
        <v>0.471633834111245</v>
      </c>
      <c r="BW161" s="0" t="n">
        <f aca="false">IF($B71=0,0,IF(SIN(BW$12)=0,999999999,(SIN(BW$12)*COS($E71)+SIN($E71)*COS(BW$12))/SIN(BW$12)*$B71))</f>
        <v>0.462170906618883</v>
      </c>
      <c r="BX161" s="0" t="n">
        <f aca="false">IF($B71=0,0,IF(SIN(BX$12)=0,999999999,(SIN(BX$12)*COS($E71)+SIN($E71)*COS(BX$12))/SIN(BX$12)*$B71))</f>
        <v>0.452833945368175</v>
      </c>
      <c r="BY161" s="0" t="n">
        <f aca="false">IF($B71=0,0,IF(SIN(BY$12)=0,999999999,(SIN(BY$12)*COS($E71)+SIN($E71)*COS(BY$12))/SIN(BY$12)*$B71))</f>
        <v>0.443614872901937</v>
      </c>
      <c r="BZ161" s="0" t="n">
        <f aca="false">IF($B71=0,0,IF(SIN(BZ$12)=0,999999999,(SIN(BZ$12)*COS($E71)+SIN($E71)*COS(BZ$12))/SIN(BZ$12)*$B71))</f>
        <v>0.434505956430011</v>
      </c>
      <c r="CA161" s="0" t="n">
        <f aca="false">IF($B71=0,0,IF(SIN(CA$12)=0,999999999,(SIN(CA$12)*COS($E71)+SIN($E71)*COS(CA$12))/SIN(CA$12)*$B71))</f>
        <v>0.425499779608151</v>
      </c>
      <c r="CB161" s="0" t="n">
        <f aca="false">IF($B71=0,0,IF(SIN(CB$12)=0,999999999,(SIN(CB$12)*COS($E71)+SIN($E71)*COS(CB$12))/SIN(CB$12)*$B71))</f>
        <v>0.416589216345796</v>
      </c>
      <c r="CC161" s="0" t="n">
        <f aca="false">IF($B71=0,0,IF(SIN(CC$12)=0,999999999,(SIN(CC$12)*COS($E71)+SIN($E71)*COS(CC$12))/SIN(CC$12)*$B71))</f>
        <v>0.407767406436399</v>
      </c>
      <c r="CD161" s="0" t="n">
        <f aca="false">IF($B71=0,0,IF(SIN(CD$12)=0,999999999,(SIN(CD$12)*COS($E71)+SIN($E71)*COS(CD$12))/SIN(CD$12)*$B71))</f>
        <v>0.399027732824419</v>
      </c>
      <c r="CE161" s="0" t="n">
        <f aca="false">IF($B71=0,0,IF(SIN(CE$12)=0,999999999,(SIN(CE$12)*COS($E71)+SIN($E71)*COS(CE$12))/SIN(CE$12)*$B71))</f>
        <v>0.390363800341014</v>
      </c>
      <c r="CF161" s="0" t="n">
        <f aca="false">IF($B71=0,0,IF(SIN(CF$12)=0,999999999,(SIN(CF$12)*COS($E71)+SIN($E71)*COS(CF$12))/SIN(CF$12)*$B71))</f>
        <v>0.38176941575623</v>
      </c>
      <c r="CG161" s="0" t="n">
        <f aca="false">IF($B71=0,0,IF(SIN(CG$12)=0,999999999,(SIN(CG$12)*COS($E71)+SIN($E71)*COS(CG$12))/SIN(CG$12)*$B71))</f>
        <v>0.373238569009245</v>
      </c>
      <c r="CH161" s="0" t="n">
        <f aca="false">IF($B71=0,0,IF(SIN(CH$12)=0,999999999,(SIN(CH$12)*COS($E71)+SIN($E71)*COS(CH$12))/SIN(CH$12)*$B71))</f>
        <v>0.364765415490431</v>
      </c>
      <c r="CI161" s="0" t="n">
        <f aca="false">IF($B71=0,0,IF(SIN(CI$12)=0,999999999,(SIN(CI$12)*COS($E71)+SIN($E71)*COS(CI$12))/SIN(CI$12)*$B71))</f>
        <v>0.356344259259528</v>
      </c>
      <c r="CJ161" s="0" t="n">
        <f aca="false">IF($B71=0,0,IF(SIN(CJ$12)=0,999999999,(SIN(CJ$12)*COS($E71)+SIN($E71)*COS(CJ$12))/SIN(CJ$12)*$B71))</f>
        <v>0.347969537093581</v>
      </c>
      <c r="CK161" s="0" t="n">
        <f aca="false">IF($B71=0,0,IF(SIN(CK$12)=0,999999999,(SIN(CK$12)*COS($E71)+SIN($E71)*COS(CK$12))/SIN(CK$12)*$B71))</f>
        <v>0.33963580326634</v>
      </c>
      <c r="CL161" s="0" t="n">
        <f aca="false">IF($B71=0,0,IF(SIN(CL$12)=0,999999999,(SIN(CL$12)*COS($E71)+SIN($E71)*COS(CL$12))/SIN(CL$12)*$B71))</f>
        <v>0.331337714967891</v>
      </c>
      <c r="CM161" s="0" t="n">
        <f aca="false">IF($B71=0,0,IF(SIN(CM$12)=0,999999999,(SIN(CM$12)*COS($E71)+SIN($E71)*COS(CM$12))/SIN(CM$12)*$B71))</f>
        <v>0.323070018279299</v>
      </c>
      <c r="CN161" s="0" t="n">
        <f aca="false">IF($B71=0,0,IF(SIN(CN$12)=0,999999999,(SIN(CN$12)*COS($E71)+SIN($E71)*COS(CN$12))/SIN(CN$12)*$B71))</f>
        <v>0.314827534622308</v>
      </c>
      <c r="CO161" s="0" t="n">
        <f aca="false">IF($B71=0,0,IF(SIN(CO$12)=0,999999999,(SIN(CO$12)*COS($E71)+SIN($E71)*COS(CO$12))/SIN(CO$12)*$B71))</f>
        <v>0.306605147608469</v>
      </c>
      <c r="CP161" s="0" t="n">
        <f aca="false">IF($B71=0,0,IF(SIN(CP$12)=0,999999999,(SIN(CP$12)*COS($E71)+SIN($E71)*COS(CP$12))/SIN(CP$12)*$B71))</f>
        <v>0.298397790215771</v>
      </c>
      <c r="CQ161" s="0" t="n">
        <f aca="false">IF($B71=0,0,IF(SIN(CQ$12)=0,999999999,(SIN(CQ$12)*COS($E71)+SIN($E71)*COS(CQ$12))/SIN(CQ$12)*$B71))</f>
        <v>0.29020043222381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27.3162450806938</v>
      </c>
      <c r="H162" s="0" t="n">
        <f aca="false">IF($B72=0,0,IF(SIN(H$12)=0,999999999,(SIN(H$12)*COS($E72)+SIN($E72)*COS(H$12))/SIN(H$12)*$B72))</f>
        <v>13.7902717115884</v>
      </c>
      <c r="I162" s="0" t="n">
        <f aca="false">IF($B72=0,0,IF(SIN(I$12)=0,999999999,(SIN(I$12)*COS($E72)+SIN($E72)*COS(I$12))/SIN(I$12)*$B72))</f>
        <v>9.27978214296943</v>
      </c>
      <c r="J162" s="0" t="n">
        <f aca="false">IF($B72=0,0,IF(SIN(J$12)=0,999999999,(SIN(J$12)*COS($E72)+SIN($E72)*COS(J$12))/SIN(J$12)*$B72))</f>
        <v>7.0231626870592</v>
      </c>
      <c r="K162" s="0" t="n">
        <f aca="false">IF($B72=0,0,IF(SIN(K$12)=0,999999999,(SIN(K$12)*COS($E72)+SIN($E72)*COS(K$12))/SIN(K$12)*$B72))</f>
        <v>5.66809033751323</v>
      </c>
      <c r="L162" s="0" t="n">
        <f aca="false">IF($B72=0,0,IF(SIN(L$12)=0,999999999,(SIN(L$12)*COS($E72)+SIN($E72)*COS(L$12))/SIN(L$12)*$B72))</f>
        <v>4.76379053421032</v>
      </c>
      <c r="M162" s="0" t="n">
        <f aca="false">IF($B72=0,0,IF(SIN(M$12)=0,999999999,(SIN(M$12)*COS($E72)+SIN($E72)*COS(M$12))/SIN(M$12)*$B72))</f>
        <v>4.11707398662534</v>
      </c>
      <c r="N162" s="0" t="n">
        <f aca="false">IF($B72=0,0,IF(SIN(N$12)=0,999999999,(SIN(N$12)*COS($E72)+SIN($E72)*COS(N$12))/SIN(N$12)*$B72))</f>
        <v>3.63134587952354</v>
      </c>
      <c r="O162" s="0" t="n">
        <f aca="false">IF($B72=0,0,IF(SIN(O$12)=0,999999999,(SIN(O$12)*COS($E72)+SIN($E72)*COS(O$12))/SIN(O$12)*$B72))</f>
        <v>3.25294227472521</v>
      </c>
      <c r="P162" s="0" t="n">
        <f aca="false">IF($B72=0,0,IF(SIN(P$12)=0,999999999,(SIN(P$12)*COS($E72)+SIN($E72)*COS(P$12))/SIN(P$12)*$B72))</f>
        <v>2.94966467169004</v>
      </c>
      <c r="Q162" s="0" t="n">
        <f aca="false">IF($B72=0,0,IF(SIN(Q$12)=0,999999999,(SIN(Q$12)*COS($E72)+SIN($E72)*COS(Q$12))/SIN(Q$12)*$B72))</f>
        <v>2.70102298948913</v>
      </c>
      <c r="R162" s="0" t="n">
        <f aca="false">IF($B72=0,0,IF(SIN(R$12)=0,999999999,(SIN(R$12)*COS($E72)+SIN($E72)*COS(R$12))/SIN(R$12)*$B72))</f>
        <v>2.493357057687</v>
      </c>
      <c r="S162" s="0" t="n">
        <f aca="false">IF($B72=0,0,IF(SIN(S$12)=0,999999999,(SIN(S$12)*COS($E72)+SIN($E72)*COS(S$12))/SIN(S$12)*$B72))</f>
        <v>2.31720972671904</v>
      </c>
      <c r="T162" s="0" t="n">
        <f aca="false">IF($B72=0,0,IF(SIN(T$12)=0,999999999,(SIN(T$12)*COS($E72)+SIN($E72)*COS(T$12))/SIN(T$12)*$B72))</f>
        <v>2.16582578801518</v>
      </c>
      <c r="U162" s="0" t="n">
        <f aca="false">IF($B72=0,0,IF(SIN(U$12)=0,999999999,(SIN(U$12)*COS($E72)+SIN($E72)*COS(U$12))/SIN(U$12)*$B72))</f>
        <v>2.03425132598641</v>
      </c>
      <c r="V162" s="0" t="n">
        <f aca="false">IF($B72=0,0,IF(SIN(V$12)=0,999999999,(SIN(V$12)*COS($E72)+SIN($E72)*COS(V$12))/SIN(V$12)*$B72))</f>
        <v>1.91877081293274</v>
      </c>
      <c r="W162" s="0" t="n">
        <f aca="false">IF($B72=0,0,IF(SIN(W$12)=0,999999999,(SIN(W$12)*COS($E72)+SIN($E72)*COS(W$12))/SIN(W$12)*$B72))</f>
        <v>1.81654287625589</v>
      </c>
      <c r="X162" s="0" t="n">
        <f aca="false">IF($B72=0,0,IF(SIN(X$12)=0,999999999,(SIN(X$12)*COS($E72)+SIN($E72)*COS(X$12))/SIN(X$12)*$B72))</f>
        <v>1.72535747652332</v>
      </c>
      <c r="Y162" s="0" t="n">
        <f aca="false">IF($B72=0,0,IF(SIN(Y$12)=0,999999999,(SIN(Y$12)*COS($E72)+SIN($E72)*COS(Y$12))/SIN(Y$12)*$B72))</f>
        <v>1.64346976606808</v>
      </c>
      <c r="Z162" s="0" t="n">
        <f aca="false">IF($B72=0,0,IF(SIN(Z$12)=0,999999999,(SIN(Z$12)*COS($E72)+SIN($E72)*COS(Z$12))/SIN(Z$12)*$B72))</f>
        <v>1.569483789935</v>
      </c>
      <c r="AA162" s="0" t="n">
        <f aca="false">IF($B72=0,0,IF(SIN(AA$12)=0,999999999,(SIN(AA$12)*COS($E72)+SIN($E72)*COS(AA$12))/SIN(AA$12)*$B72))</f>
        <v>1.502269415056</v>
      </c>
      <c r="AB162" s="0" t="n">
        <f aca="false">IF($B72=0,0,IF(SIN(AB$12)=0,999999999,(SIN(AB$12)*COS($E72)+SIN($E72)*COS(AB$12))/SIN(AB$12)*$B72))</f>
        <v>1.44090191503408</v>
      </c>
      <c r="AC162" s="0" t="n">
        <f aca="false">IF($B72=0,0,IF(SIN(AC$12)=0,999999999,(SIN(AC$12)*COS($E72)+SIN($E72)*COS(AC$12))/SIN(AC$12)*$B72))</f>
        <v>1.38461731534885</v>
      </c>
      <c r="AD162" s="0" t="n">
        <f aca="false">IF($B72=0,0,IF(SIN(AD$12)=0,999999999,(SIN(AD$12)*COS($E72)+SIN($E72)*COS(AD$12))/SIN(AD$12)*$B72))</f>
        <v>1.33277890219184</v>
      </c>
      <c r="AE162" s="0" t="n">
        <f aca="false">IF($B72=0,0,IF(SIN(AE$12)=0,999999999,(SIN(AE$12)*COS($E72)+SIN($E72)*COS(AE$12))/SIN(AE$12)*$B72))</f>
        <v>1.28485176911314</v>
      </c>
      <c r="AF162" s="0" t="n">
        <f aca="false">IF($B72=0,0,IF(SIN(AF$12)=0,999999999,(SIN(AF$12)*COS($E72)+SIN($E72)*COS(AF$12))/SIN(AF$12)*$B72))</f>
        <v>1.24038323745118</v>
      </c>
      <c r="AG162" s="0" t="n">
        <f aca="false">IF($B72=0,0,IF(SIN(AG$12)=0,999999999,(SIN(AG$12)*COS($E72)+SIN($E72)*COS(AG$12))/SIN(AG$12)*$B72))</f>
        <v>1.19898762771063</v>
      </c>
      <c r="AH162" s="0" t="n">
        <f aca="false">IF($B72=0,0,IF(SIN(AH$12)=0,999999999,(SIN(AH$12)*COS($E72)+SIN($E72)*COS(AH$12))/SIN(AH$12)*$B72))</f>
        <v>1.16033429414914</v>
      </c>
      <c r="AI162" s="0" t="n">
        <f aca="false">IF($B72=0,0,IF(SIN(AI$12)=0,999999999,(SIN(AI$12)*COS($E72)+SIN($E72)*COS(AI$12))/SIN(AI$12)*$B72))</f>
        <v>1.12413813489953</v>
      </c>
      <c r="AJ162" s="0" t="n">
        <f aca="false">IF($B72=0,0,IF(SIN(AJ$12)=0,999999999,(SIN(AJ$12)*COS($E72)+SIN($E72)*COS(AJ$12))/SIN(AJ$12)*$B72))</f>
        <v>1.090152</v>
      </c>
      <c r="AK162" s="0" t="n">
        <f aca="false">IF($B72=0,0,IF(SIN(AK$12)=0,999999999,(SIN(AK$12)*COS($E72)+SIN($E72)*COS(AK$12))/SIN(AK$12)*$B72))</f>
        <v>1.05816056877007</v>
      </c>
      <c r="AL162" s="0" t="n">
        <f aca="false">IF($B72=0,0,IF(SIN(AL$12)=0,999999999,(SIN(AL$12)*COS($E72)+SIN($E72)*COS(AL$12))/SIN(AL$12)*$B72))</f>
        <v>1.02797537511022</v>
      </c>
      <c r="AM162" s="0" t="n">
        <f aca="false">IF($B72=0,0,IF(SIN(AM$12)=0,999999999,(SIN(AM$12)*COS($E72)+SIN($E72)*COS(AM$12))/SIN(AM$12)*$B72))</f>
        <v>0.99943073722372</v>
      </c>
      <c r="AN162" s="0" t="n">
        <f aca="false">IF($B72=0,0,IF(SIN(AN$12)=0,999999999,(SIN(AN$12)*COS($E72)+SIN($E72)*COS(AN$12))/SIN(AN$12)*$B72))</f>
        <v>0.972380405553321</v>
      </c>
      <c r="AO162" s="0" t="n">
        <f aca="false">IF($B72=0,0,IF(SIN(AO$12)=0,999999999,(SIN(AO$12)*COS($E72)+SIN($E72)*COS(AO$12))/SIN(AO$12)*$B72))</f>
        <v>0.946694785287035</v>
      </c>
      <c r="AP162" s="0" t="n">
        <f aca="false">IF($B72=0,0,IF(SIN(AP$12)=0,999999999,(SIN(AP$12)*COS($E72)+SIN($E72)*COS(AP$12))/SIN(AP$12)*$B72))</f>
        <v>0.92225862170836</v>
      </c>
      <c r="AQ162" s="0" t="n">
        <f aca="false">IF($B72=0,0,IF(SIN(AQ$12)=0,999999999,(SIN(AQ$12)*COS($E72)+SIN($E72)*COS(AQ$12))/SIN(AQ$12)*$B72))</f>
        <v>0.898969060822794</v>
      </c>
      <c r="AR162" s="0" t="n">
        <f aca="false">IF($B72=0,0,IF(SIN(AR$12)=0,999999999,(SIN(AR$12)*COS($E72)+SIN($E72)*COS(AR$12))/SIN(AR$12)*$B72))</f>
        <v>0.876734016127718</v>
      </c>
      <c r="AS162" s="0" t="n">
        <f aca="false">IF($B72=0,0,IF(SIN(AS$12)=0,999999999,(SIN(AS$12)*COS($E72)+SIN($E72)*COS(AS$12))/SIN(AS$12)*$B72))</f>
        <v>0.85547078657364</v>
      </c>
      <c r="AT162" s="0" t="n">
        <f aca="false">IF($B72=0,0,IF(SIN(AT$12)=0,999999999,(SIN(AT$12)*COS($E72)+SIN($E72)*COS(AT$12))/SIN(AT$12)*$B72))</f>
        <v>0.83510488175504</v>
      </c>
      <c r="AU162" s="0" t="n">
        <f aca="false">IF($B72=0,0,IF(SIN(AU$12)=0,999999999,(SIN(AU$12)*COS($E72)+SIN($E72)*COS(AU$12))/SIN(AU$12)*$B72))</f>
        <v>0.815569018946709</v>
      </c>
      <c r="AV162" s="0" t="n">
        <f aca="false">IF($B72=0,0,IF(SIN(AV$12)=0,999999999,(SIN(AV$12)*COS($E72)+SIN($E72)*COS(AV$12))/SIN(AV$12)*$B72))</f>
        <v>0.796802263341158</v>
      </c>
      <c r="AW162" s="0" t="n">
        <f aca="false">IF($B72=0,0,IF(SIN(AW$12)=0,999999999,(SIN(AW$12)*COS($E72)+SIN($E72)*COS(AW$12))/SIN(AW$12)*$B72))</f>
        <v>0.778749288171611</v>
      </c>
      <c r="AX162" s="0" t="n">
        <f aca="false">IF($B72=0,0,IF(SIN(AX$12)=0,999999999,(SIN(AX$12)*COS($E72)+SIN($E72)*COS(AX$12))/SIN(AX$12)*$B72))</f>
        <v>0.761359735644088</v>
      </c>
      <c r="AY162" s="0" t="n">
        <f aca="false">IF($B72=0,0,IF(SIN(AY$12)=0,999999999,(SIN(AY$12)*COS($E72)+SIN($E72)*COS(AY$12))/SIN(AY$12)*$B72))</f>
        <v>0.744587662993206</v>
      </c>
      <c r="AZ162" s="0" t="n">
        <f aca="false">IF($B72=0,0,IF(SIN(AZ$12)=0,999999999,(SIN(AZ$12)*COS($E72)+SIN($E72)*COS(AZ$12))/SIN(AZ$12)*$B72))</f>
        <v>0.728391060704002</v>
      </c>
      <c r="BA162" s="0" t="n">
        <f aca="false">IF($B72=0,0,IF(SIN(BA$12)=0,999999999,(SIN(BA$12)*COS($E72)+SIN($E72)*COS(BA$12))/SIN(BA$12)*$B72))</f>
        <v>0.712731432147364</v>
      </c>
      <c r="BB162" s="0" t="n">
        <f aca="false">IF($B72=0,0,IF(SIN(BB$12)=0,999999999,(SIN(BB$12)*COS($E72)+SIN($E72)*COS(BB$12))/SIN(BB$12)*$B72))</f>
        <v>0.697573425668515</v>
      </c>
      <c r="BC162" s="0" t="n">
        <f aca="false">IF($B72=0,0,IF(SIN(BC$12)=0,999999999,(SIN(BC$12)*COS($E72)+SIN($E72)*COS(BC$12))/SIN(BC$12)*$B72))</f>
        <v>0.682884511630613</v>
      </c>
      <c r="BD162" s="0" t="n">
        <f aca="false">IF($B72=0,0,IF(SIN(BD$12)=0,999999999,(SIN(BD$12)*COS($E72)+SIN($E72)*COS(BD$12))/SIN(BD$12)*$B72))</f>
        <v>0.668634698114958</v>
      </c>
      <c r="BE162" s="0" t="n">
        <f aca="false">IF($B72=0,0,IF(SIN(BE$12)=0,999999999,(SIN(BE$12)*COS($E72)+SIN($E72)*COS(BE$12))/SIN(BE$12)*$B72))</f>
        <v>0.654796279966982</v>
      </c>
      <c r="BF162" s="0" t="n">
        <f aca="false">IF($B72=0,0,IF(SIN(BF$12)=0,999999999,(SIN(BF$12)*COS($E72)+SIN($E72)*COS(BF$12))/SIN(BF$12)*$B72))</f>
        <v>0.641343616693932</v>
      </c>
      <c r="BG162" s="0" t="n">
        <f aca="false">IF($B72=0,0,IF(SIN(BG$12)=0,999999999,(SIN(BG$12)*COS($E72)+SIN($E72)*COS(BG$12))/SIN(BG$12)*$B72))</f>
        <v>0.62825293539819</v>
      </c>
      <c r="BH162" s="0" t="n">
        <f aca="false">IF($B72=0,0,IF(SIN(BH$12)=0,999999999,(SIN(BH$12)*COS($E72)+SIN($E72)*COS(BH$12))/SIN(BH$12)*$B72))</f>
        <v>0.615502155495163</v>
      </c>
      <c r="BI162" s="0" t="n">
        <f aca="false">IF($B72=0,0,IF(SIN(BI$12)=0,999999999,(SIN(BI$12)*COS($E72)+SIN($E72)*COS(BI$12))/SIN(BI$12)*$B72))</f>
        <v>0.603070732437196</v>
      </c>
      <c r="BJ162" s="0" t="n">
        <f aca="false">IF($B72=0,0,IF(SIN(BJ$12)=0,999999999,(SIN(BJ$12)*COS($E72)+SIN($E72)*COS(BJ$12))/SIN(BJ$12)*$B72))</f>
        <v>0.590939518061514</v>
      </c>
      <c r="BK162" s="0" t="n">
        <f aca="false">IF($B72=0,0,IF(SIN(BK$12)=0,999999999,(SIN(BK$12)*COS($E72)+SIN($E72)*COS(BK$12))/SIN(BK$12)*$B72))</f>
        <v>0.579090635514114</v>
      </c>
      <c r="BL162" s="0" t="n">
        <f aca="false">IF($B72=0,0,IF(SIN(BL$12)=0,999999999,(SIN(BL$12)*COS($E72)+SIN($E72)*COS(BL$12))/SIN(BL$12)*$B72))</f>
        <v>0.567507366983581</v>
      </c>
      <c r="BM162" s="0" t="n">
        <f aca="false">IF($B72=0,0,IF(SIN(BM$12)=0,999999999,(SIN(BM$12)*COS($E72)+SIN($E72)*COS(BM$12))/SIN(BM$12)*$B72))</f>
        <v>0.556174052717849</v>
      </c>
      <c r="BN162" s="0" t="n">
        <f aca="false">IF($B72=0,0,IF(SIN(BN$12)=0,999999999,(SIN(BN$12)*COS($E72)+SIN($E72)*COS(BN$12))/SIN(BN$12)*$B72))</f>
        <v>0.545075999999999</v>
      </c>
      <c r="BO162" s="0" t="n">
        <f aca="false">IF($B72=0,0,IF(SIN(BO$12)=0,999999999,(SIN(BO$12)*COS($E72)+SIN($E72)*COS(BO$12))/SIN(BO$12)*$B72))</f>
        <v>0.534199400932363</v>
      </c>
      <c r="BP162" s="0" t="n">
        <f aca="false">IF($B72=0,0,IF(SIN(BP$12)=0,999999999,(SIN(BP$12)*COS($E72)+SIN($E72)*COS(BP$12))/SIN(BP$12)*$B72))</f>
        <v>0.52353125802611</v>
      </c>
      <c r="BQ162" s="0" t="n">
        <f aca="false">IF($B72=0,0,IF(SIN(BQ$12)=0,999999999,(SIN(BQ$12)*COS($E72)+SIN($E72)*COS(BQ$12))/SIN(BQ$12)*$B72))</f>
        <v>0.513059316720307</v>
      </c>
      <c r="BR162" s="0" t="n">
        <f aca="false">IF($B72=0,0,IF(SIN(BR$12)=0,999999999,(SIN(BR$12)*COS($E72)+SIN($E72)*COS(BR$12))/SIN(BR$12)*$B72))</f>
        <v>0.502772004063318</v>
      </c>
      <c r="BS162" s="0" t="n">
        <f aca="false">IF($B72=0,0,IF(SIN(BS$12)=0,999999999,(SIN(BS$12)*COS($E72)+SIN($E72)*COS(BS$12))/SIN(BS$12)*$B72))</f>
        <v>0.492658372883218</v>
      </c>
      <c r="BT162" s="0" t="n">
        <f aca="false">IF($B72=0,0,IF(SIN(BT$12)=0,999999999,(SIN(BT$12)*COS($E72)+SIN($E72)*COS(BT$12))/SIN(BT$12)*$B72))</f>
        <v>0.482708050854802</v>
      </c>
      <c r="BU162" s="0" t="n">
        <f aca="false">IF($B72=0,0,IF(SIN(BU$12)=0,999999999,(SIN(BU$12)*COS($E72)+SIN($E72)*COS(BU$12))/SIN(BU$12)*$B72))</f>
        <v>0.472911193940847</v>
      </c>
      <c r="BV162" s="0" t="n">
        <f aca="false">IF($B72=0,0,IF(SIN(BV$12)=0,999999999,(SIN(BV$12)*COS($E72)+SIN($E72)*COS(BV$12))/SIN(BV$12)*$B72))</f>
        <v>0.463258443745902</v>
      </c>
      <c r="BW162" s="0" t="n">
        <f aca="false">IF($B72=0,0,IF(SIN(BW$12)=0,999999999,(SIN(BW$12)*COS($E72)+SIN($E72)*COS(BW$12))/SIN(BW$12)*$B72))</f>
        <v>0.45374088837368</v>
      </c>
      <c r="BX162" s="0" t="n">
        <f aca="false">IF($B72=0,0,IF(SIN(BX$12)=0,999999999,(SIN(BX$12)*COS($E72)+SIN($E72)*COS(BX$12))/SIN(BX$12)*$B72))</f>
        <v>0.444350026424918</v>
      </c>
      <c r="BY162" s="0" t="n">
        <f aca="false">IF($B72=0,0,IF(SIN(BY$12)=0,999999999,(SIN(BY$12)*COS($E72)+SIN($E72)*COS(BY$12))/SIN(BY$12)*$B72))</f>
        <v>0.435077733812641</v>
      </c>
      <c r="BZ162" s="0" t="n">
        <f aca="false">IF($B72=0,0,IF(SIN(BZ$12)=0,999999999,(SIN(BZ$12)*COS($E72)+SIN($E72)*COS(BZ$12))/SIN(BZ$12)*$B72))</f>
        <v>0.425916233106598</v>
      </c>
      <c r="CA162" s="0" t="n">
        <f aca="false">IF($B72=0,0,IF(SIN(CA$12)=0,999999999,(SIN(CA$12)*COS($E72)+SIN($E72)*COS(CA$12))/SIN(CA$12)*$B72))</f>
        <v>0.416858065149243</v>
      </c>
      <c r="CB162" s="0" t="n">
        <f aca="false">IF($B72=0,0,IF(SIN(CB$12)=0,999999999,(SIN(CB$12)*COS($E72)+SIN($E72)*COS(CB$12))/SIN(CB$12)*$B72))</f>
        <v>0.407896062712301</v>
      </c>
      <c r="CC162" s="0" t="n">
        <f aca="false">IF($B72=0,0,IF(SIN(CC$12)=0,999999999,(SIN(CC$12)*COS($E72)+SIN($E72)*COS(CC$12))/SIN(CC$12)*$B72))</f>
        <v>0.399023325986412</v>
      </c>
      <c r="CD162" s="0" t="n">
        <f aca="false">IF($B72=0,0,IF(SIN(CD$12)=0,999999999,(SIN(CD$12)*COS($E72)+SIN($E72)*COS(CD$12))/SIN(CD$12)*$B72))</f>
        <v>0.390233199716892</v>
      </c>
      <c r="CE162" s="0" t="n">
        <f aca="false">IF($B72=0,0,IF(SIN(CE$12)=0,999999999,(SIN(CE$12)*COS($E72)+SIN($E72)*COS(CE$12))/SIN(CE$12)*$B72))</f>
        <v>0.381519251816672</v>
      </c>
      <c r="CF162" s="0" t="n">
        <f aca="false">IF($B72=0,0,IF(SIN(CF$12)=0,999999999,(SIN(CF$12)*COS($E72)+SIN($E72)*COS(CF$12))/SIN(CF$12)*$B72))</f>
        <v>0.372875253303328</v>
      </c>
      <c r="CG162" s="0" t="n">
        <f aca="false">IF($B72=0,0,IF(SIN(CG$12)=0,999999999,(SIN(CG$12)*COS($E72)+SIN($E72)*COS(CG$12))/SIN(CG$12)*$B72))</f>
        <v>0.364295159420974</v>
      </c>
      <c r="CH162" s="0" t="n">
        <f aca="false">IF($B72=0,0,IF(SIN(CH$12)=0,999999999,(SIN(CH$12)*COS($E72)+SIN($E72)*COS(CH$12))/SIN(CH$12)*$B72))</f>
        <v>0.35577309182004</v>
      </c>
      <c r="CI162" s="0" t="n">
        <f aca="false">IF($B72=0,0,IF(SIN(CI$12)=0,999999999,(SIN(CI$12)*COS($E72)+SIN($E72)*COS(CI$12))/SIN(CI$12)*$B72))</f>
        <v>0.347303321678564</v>
      </c>
      <c r="CJ162" s="0" t="n">
        <f aca="false">IF($B72=0,0,IF(SIN(CJ$12)=0,999999999,(SIN(CJ$12)*COS($E72)+SIN($E72)*COS(CJ$12))/SIN(CJ$12)*$B72))</f>
        <v>0.338880253658047</v>
      </c>
      <c r="CK162" s="0" t="n">
        <f aca="false">IF($B72=0,0,IF(SIN(CK$12)=0,999999999,(SIN(CK$12)*COS($E72)+SIN($E72)*COS(CK$12))/SIN(CK$12)*$B72))</f>
        <v>0.330498410594984</v>
      </c>
      <c r="CL162" s="0" t="n">
        <f aca="false">IF($B72=0,0,IF(SIN(CL$12)=0,999999999,(SIN(CL$12)*COS($E72)+SIN($E72)*COS(CL$12))/SIN(CL$12)*$B72))</f>
        <v>0.32215241883632</v>
      </c>
      <c r="CM162" s="0" t="n">
        <f aca="false">IF($B72=0,0,IF(SIN(CM$12)=0,999999999,(SIN(CM$12)*COS($E72)+SIN($E72)*COS(CM$12))/SIN(CM$12)*$B72))</f>
        <v>0.313836994133137</v>
      </c>
      <c r="CN162" s="0" t="n">
        <f aca="false">IF($B72=0,0,IF(SIN(CN$12)=0,999999999,(SIN(CN$12)*COS($E72)+SIN($E72)*COS(CN$12))/SIN(CN$12)*$B72))</f>
        <v>0.305546928012122</v>
      </c>
      <c r="CO162" s="0" t="n">
        <f aca="false">IF($B72=0,0,IF(SIN(CO$12)=0,999999999,(SIN(CO$12)*COS($E72)+SIN($E72)*COS(CO$12))/SIN(CO$12)*$B72))</f>
        <v>0.297277074548781</v>
      </c>
      <c r="CP162" s="0" t="n">
        <f aca="false">IF($B72=0,0,IF(SIN(CP$12)=0,999999999,(SIN(CP$12)*COS($E72)+SIN($E72)*COS(CP$12))/SIN(CP$12)*$B72))</f>
        <v>0.289022337470042</v>
      </c>
      <c r="CQ162" s="0" t="n">
        <f aca="false">IF($B72=0,0,IF(SIN(CQ$12)=0,999999999,(SIN(CQ$12)*COS($E72)+SIN($E72)*COS(CQ$12))/SIN(CQ$12)*$B72))</f>
        <v>0.280777657516889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27.451279993809</v>
      </c>
      <c r="H163" s="0" t="n">
        <f aca="false">IF($B73=0,0,IF(SIN(H$12)=0,999999999,(SIN(H$12)*COS($E73)+SIN($E73)*COS(H$12))/SIN(H$12)*$B73))</f>
        <v>13.8530279726372</v>
      </c>
      <c r="I163" s="0" t="n">
        <f aca="false">IF($B73=0,0,IF(SIN(I$12)=0,999999999,(SIN(I$12)*COS($E73)+SIN($E73)*COS(I$12))/SIN(I$12)*$B73))</f>
        <v>9.31843573153143</v>
      </c>
      <c r="J163" s="0" t="n">
        <f aca="false">IF($B73=0,0,IF(SIN(J$12)=0,999999999,(SIN(J$12)*COS($E73)+SIN($E73)*COS(J$12))/SIN(J$12)*$B73))</f>
        <v>7.04975759355452</v>
      </c>
      <c r="K163" s="0" t="n">
        <f aca="false">IF($B73=0,0,IF(SIN(K$12)=0,999999999,(SIN(K$12)*COS($E73)+SIN($E73)*COS(K$12))/SIN(K$12)*$B73))</f>
        <v>5.68744415309368</v>
      </c>
      <c r="L163" s="0" t="n">
        <f aca="false">IF($B73=0,0,IF(SIN(L$12)=0,999999999,(SIN(L$12)*COS($E73)+SIN($E73)*COS(L$12))/SIN(L$12)*$B73))</f>
        <v>4.77831204907104</v>
      </c>
      <c r="M163" s="0" t="n">
        <f aca="false">IF($B73=0,0,IF(SIN(M$12)=0,999999999,(SIN(M$12)*COS($E73)+SIN($E73)*COS(M$12))/SIN(M$12)*$B73))</f>
        <v>4.12813964666119</v>
      </c>
      <c r="N163" s="0" t="n">
        <f aca="false">IF($B73=0,0,IF(SIN(N$12)=0,999999999,(SIN(N$12)*COS($E73)+SIN($E73)*COS(N$12))/SIN(N$12)*$B73))</f>
        <v>3.63981595757101</v>
      </c>
      <c r="O163" s="0" t="n">
        <f aca="false">IF($B73=0,0,IF(SIN(O$12)=0,999999999,(SIN(O$12)*COS($E73)+SIN($E73)*COS(O$12))/SIN(O$12)*$B73))</f>
        <v>3.25939027999865</v>
      </c>
      <c r="P163" s="0" t="n">
        <f aca="false">IF($B73=0,0,IF(SIN(P$12)=0,999999999,(SIN(P$12)*COS($E73)+SIN($E73)*COS(P$12))/SIN(P$12)*$B73))</f>
        <v>2.95449205449506</v>
      </c>
      <c r="Q163" s="0" t="n">
        <f aca="false">IF($B73=0,0,IF(SIN(Q$12)=0,999999999,(SIN(Q$12)*COS($E73)+SIN($E73)*COS(Q$12))/SIN(Q$12)*$B73))</f>
        <v>2.70452170742497</v>
      </c>
      <c r="R163" s="0" t="n">
        <f aca="false">IF($B73=0,0,IF(SIN(R$12)=0,999999999,(SIN(R$12)*COS($E73)+SIN($E73)*COS(R$12))/SIN(R$12)*$B73))</f>
        <v>2.49574607259287</v>
      </c>
      <c r="S163" s="0" t="n">
        <f aca="false">IF($B73=0,0,IF(SIN(S$12)=0,999999999,(SIN(S$12)*COS($E73)+SIN($E73)*COS(S$12))/SIN(S$12)*$B73))</f>
        <v>2.31865746432826</v>
      </c>
      <c r="T163" s="0" t="n">
        <f aca="false">IF($B73=0,0,IF(SIN(T$12)=0,999999999,(SIN(T$12)*COS($E73)+SIN($E73)*COS(T$12))/SIN(T$12)*$B73))</f>
        <v>2.16646457629887</v>
      </c>
      <c r="U163" s="0" t="n">
        <f aca="false">IF($B73=0,0,IF(SIN(U$12)=0,999999999,(SIN(U$12)*COS($E73)+SIN($E73)*COS(U$12))/SIN(U$12)*$B73))</f>
        <v>2.03418702071061</v>
      </c>
      <c r="V163" s="0" t="n">
        <f aca="false">IF($B73=0,0,IF(SIN(V$12)=0,999999999,(SIN(V$12)*COS($E73)+SIN($E73)*COS(V$12))/SIN(V$12)*$B73))</f>
        <v>1.91808941522331</v>
      </c>
      <c r="W163" s="0" t="n">
        <f aca="false">IF($B73=0,0,IF(SIN(W$12)=0,999999999,(SIN(W$12)*COS($E73)+SIN($E73)*COS(W$12))/SIN(W$12)*$B73))</f>
        <v>1.81531520381525</v>
      </c>
      <c r="X163" s="0" t="n">
        <f aca="false">IF($B73=0,0,IF(SIN(X$12)=0,999999999,(SIN(X$12)*COS($E73)+SIN($E73)*COS(X$12))/SIN(X$12)*$B73))</f>
        <v>1.72364253728117</v>
      </c>
      <c r="Y163" s="0" t="n">
        <f aca="false">IF($B73=0,0,IF(SIN(Y$12)=0,999999999,(SIN(Y$12)*COS($E73)+SIN($E73)*COS(Y$12))/SIN(Y$12)*$B73))</f>
        <v>1.6413172440235</v>
      </c>
      <c r="Z163" s="0" t="n">
        <f aca="false">IF($B73=0,0,IF(SIN(Z$12)=0,999999999,(SIN(Z$12)*COS($E73)+SIN($E73)*COS(Z$12))/SIN(Z$12)*$B73))</f>
        <v>1.56693590953204</v>
      </c>
      <c r="AA163" s="0" t="n">
        <f aca="false">IF($B73=0,0,IF(SIN(AA$12)=0,999999999,(SIN(AA$12)*COS($E73)+SIN($E73)*COS(AA$12))/SIN(AA$12)*$B73))</f>
        <v>1.4993623616543</v>
      </c>
      <c r="AB163" s="0" t="n">
        <f aca="false">IF($B73=0,0,IF(SIN(AB$12)=0,999999999,(SIN(AB$12)*COS($E73)+SIN($E73)*COS(AB$12))/SIN(AB$12)*$B73))</f>
        <v>1.43766693253913</v>
      </c>
      <c r="AC163" s="0" t="n">
        <f aca="false">IF($B73=0,0,IF(SIN(AC$12)=0,999999999,(SIN(AC$12)*COS($E73)+SIN($E73)*COS(AC$12))/SIN(AC$12)*$B73))</f>
        <v>1.38108156522067</v>
      </c>
      <c r="AD163" s="0" t="n">
        <f aca="false">IF($B73=0,0,IF(SIN(AD$12)=0,999999999,(SIN(AD$12)*COS($E73)+SIN($E73)*COS(AD$12))/SIN(AD$12)*$B73))</f>
        <v>1.32896614348719</v>
      </c>
      <c r="AE163" s="0" t="n">
        <f aca="false">IF($B73=0,0,IF(SIN(AE$12)=0,999999999,(SIN(AE$12)*COS($E73)+SIN($E73)*COS(AE$12))/SIN(AE$12)*$B73))</f>
        <v>1.28078290251283</v>
      </c>
      <c r="AF163" s="0" t="n">
        <f aca="false">IF($B73=0,0,IF(SIN(AF$12)=0,999999999,(SIN(AF$12)*COS($E73)+SIN($E73)*COS(AF$12))/SIN(AF$12)*$B73))</f>
        <v>1.23607674466013</v>
      </c>
      <c r="AG163" s="0" t="n">
        <f aca="false">IF($B73=0,0,IF(SIN(AG$12)=0,999999999,(SIN(AG$12)*COS($E73)+SIN($E73)*COS(AG$12))/SIN(AG$12)*$B73))</f>
        <v>1.19445992948084</v>
      </c>
      <c r="AH163" s="0" t="n">
        <f aca="false">IF($B73=0,0,IF(SIN(AH$12)=0,999999999,(SIN(AH$12)*COS($E73)+SIN($E73)*COS(AH$12))/SIN(AH$12)*$B73))</f>
        <v>1.1556000443632</v>
      </c>
      <c r="AI163" s="0" t="n">
        <f aca="false">IF($B73=0,0,IF(SIN(AI$12)=0,999999999,(SIN(AI$12)*COS($E73)+SIN($E73)*COS(AI$12))/SIN(AI$12)*$B73))</f>
        <v>1.11921046394314</v>
      </c>
      <c r="AJ163" s="0" t="n">
        <f aca="false">IF($B73=0,0,IF(SIN(AJ$12)=0,999999999,(SIN(AJ$12)*COS($E73)+SIN($E73)*COS(AJ$12))/SIN(AJ$12)*$B73))</f>
        <v>1.08504271756528</v>
      </c>
      <c r="AK163" s="0" t="n">
        <f aca="false">IF($B73=0,0,IF(SIN(AK$12)=0,999999999,(SIN(AK$12)*COS($E73)+SIN($E73)*COS(AK$12))/SIN(AK$12)*$B73))</f>
        <v>1.05288033394147</v>
      </c>
      <c r="AL163" s="0" t="n">
        <f aca="false">IF($B73=0,0,IF(SIN(AL$12)=0,999999999,(SIN(AL$12)*COS($E73)+SIN($E73)*COS(AL$12))/SIN(AL$12)*$B73))</f>
        <v>1.02253383986718</v>
      </c>
      <c r="AM163" s="0" t="n">
        <f aca="false">IF($B73=0,0,IF(SIN(AM$12)=0,999999999,(SIN(AM$12)*COS($E73)+SIN($E73)*COS(AM$12))/SIN(AM$12)*$B73))</f>
        <v>0.993836668192994</v>
      </c>
      <c r="AN163" s="0" t="n">
        <f aca="false">IF($B73=0,0,IF(SIN(AN$12)=0,999999999,(SIN(AN$12)*COS($E73)+SIN($E73)*COS(AN$12))/SIN(AN$12)*$B73))</f>
        <v>0.966641787848888</v>
      </c>
      <c r="AO163" s="0" t="n">
        <f aca="false">IF($B73=0,0,IF(SIN(AO$12)=0,999999999,(SIN(AO$12)*COS($E73)+SIN($E73)*COS(AO$12))/SIN(AO$12)*$B73))</f>
        <v>0.940818911507961</v>
      </c>
      <c r="AP163" s="0" t="n">
        <f aca="false">IF($B73=0,0,IF(SIN(AP$12)=0,999999999,(SIN(AP$12)*COS($E73)+SIN($E73)*COS(AP$12))/SIN(AP$12)*$B73))</f>
        <v>0.916252168567864</v>
      </c>
      <c r="AQ163" s="0" t="n">
        <f aca="false">IF($B73=0,0,IF(SIN(AQ$12)=0,999999999,(SIN(AQ$12)*COS($E73)+SIN($E73)*COS(AQ$12))/SIN(AQ$12)*$B73))</f>
        <v>0.892838155413905</v>
      </c>
      <c r="AR163" s="0" t="n">
        <f aca="false">IF($B73=0,0,IF(SIN(AR$12)=0,999999999,(SIN(AR$12)*COS($E73)+SIN($E73)*COS(AR$12))/SIN(AR$12)*$B73))</f>
        <v>0.870484293461441</v>
      </c>
      <c r="AS163" s="0" t="n">
        <f aca="false">IF($B73=0,0,IF(SIN(AS$12)=0,999999999,(SIN(AS$12)*COS($E73)+SIN($E73)*COS(AS$12))/SIN(AS$12)*$B73))</f>
        <v>0.849107439731949</v>
      </c>
      <c r="AT163" s="0" t="n">
        <f aca="false">IF($B73=0,0,IF(SIN(AT$12)=0,999999999,(SIN(AT$12)*COS($E73)+SIN($E73)*COS(AT$12))/SIN(AT$12)*$B73))</f>
        <v>0.828632705766031</v>
      </c>
      <c r="AU163" s="0" t="n">
        <f aca="false">IF($B73=0,0,IF(SIN(AU$12)=0,999999999,(SIN(AU$12)*COS($E73)+SIN($E73)*COS(AU$12))/SIN(AU$12)*$B73))</f>
        <v>0.808992449300238</v>
      </c>
      <c r="AV163" s="0" t="n">
        <f aca="false">IF($B73=0,0,IF(SIN(AV$12)=0,999999999,(SIN(AV$12)*COS($E73)+SIN($E73)*COS(AV$12))/SIN(AV$12)*$B73))</f>
        <v>0.790125409910162</v>
      </c>
      <c r="AW163" s="0" t="n">
        <f aca="false">IF($B73=0,0,IF(SIN(AW$12)=0,999999999,(SIN(AW$12)*COS($E73)+SIN($E73)*COS(AW$12))/SIN(AW$12)*$B73))</f>
        <v>0.77197596517976</v>
      </c>
      <c r="AX163" s="0" t="n">
        <f aca="false">IF($B73=0,0,IF(SIN(AX$12)=0,999999999,(SIN(AX$12)*COS($E73)+SIN($E73)*COS(AX$12))/SIN(AX$12)*$B73))</f>
        <v>0.754493488218451</v>
      </c>
      <c r="AY163" s="0" t="n">
        <f aca="false">IF($B73=0,0,IF(SIN(AY$12)=0,999999999,(SIN(AY$12)*COS($E73)+SIN($E73)*COS(AY$12))/SIN(AY$12)*$B73))</f>
        <v>0.737631790756808</v>
      </c>
      <c r="AZ163" s="0" t="n">
        <f aca="false">IF($B73=0,0,IF(SIN(AZ$12)=0,999999999,(SIN(AZ$12)*COS($E73)+SIN($E73)*COS(AZ$12))/SIN(AZ$12)*$B73))</f>
        <v>0.721348638793907</v>
      </c>
      <c r="BA163" s="0" t="n">
        <f aca="false">IF($B73=0,0,IF(SIN(BA$12)=0,999999999,(SIN(BA$12)*COS($E73)+SIN($E73)*COS(BA$12))/SIN(BA$12)*$B73))</f>
        <v>0.705605329986463</v>
      </c>
      <c r="BB163" s="0" t="n">
        <f aca="false">IF($B73=0,0,IF(SIN(BB$12)=0,999999999,(SIN(BB$12)*COS($E73)+SIN($E73)*COS(BB$12))/SIN(BB$12)*$B73))</f>
        <v>0.690366323771299</v>
      </c>
      <c r="BC163" s="0" t="n">
        <f aca="false">IF($B73=0,0,IF(SIN(BC$12)=0,999999999,(SIN(BC$12)*COS($E73)+SIN($E73)*COS(BC$12))/SIN(BC$12)*$B73))</f>
        <v>0.675598916683173</v>
      </c>
      <c r="BD163" s="0" t="n">
        <f aca="false">IF($B73=0,0,IF(SIN(BD$12)=0,999999999,(SIN(BD$12)*COS($E73)+SIN($E73)*COS(BD$12))/SIN(BD$12)*$B73))</f>
        <v>0.661272956535775</v>
      </c>
      <c r="BE163" s="0" t="n">
        <f aca="false">IF($B73=0,0,IF(SIN(BE$12)=0,999999999,(SIN(BE$12)*COS($E73)+SIN($E73)*COS(BE$12))/SIN(BE$12)*$B73))</f>
        <v>0.647360590126688</v>
      </c>
      <c r="BF163" s="0" t="n">
        <f aca="false">IF($B73=0,0,IF(SIN(BF$12)=0,999999999,(SIN(BF$12)*COS($E73)+SIN($E73)*COS(BF$12))/SIN(BF$12)*$B73))</f>
        <v>0.633836039948234</v>
      </c>
      <c r="BG163" s="0" t="n">
        <f aca="false">IF($B73=0,0,IF(SIN(BG$12)=0,999999999,(SIN(BG$12)*COS($E73)+SIN($E73)*COS(BG$12))/SIN(BG$12)*$B73))</f>
        <v>0.620675406067722</v>
      </c>
      <c r="BH163" s="0" t="n">
        <f aca="false">IF($B73=0,0,IF(SIN(BH$12)=0,999999999,(SIN(BH$12)*COS($E73)+SIN($E73)*COS(BH$12))/SIN(BH$12)*$B73))</f>
        <v>0.607856489908691</v>
      </c>
      <c r="BI163" s="0" t="n">
        <f aca="false">IF($B73=0,0,IF(SIN(BI$12)=0,999999999,(SIN(BI$12)*COS($E73)+SIN($E73)*COS(BI$12))/SIN(BI$12)*$B73))</f>
        <v>0.595358637139725</v>
      </c>
      <c r="BJ163" s="0" t="n">
        <f aca="false">IF($B73=0,0,IF(SIN(BJ$12)=0,999999999,(SIN(BJ$12)*COS($E73)+SIN($E73)*COS(BJ$12))/SIN(BJ$12)*$B73))</f>
        <v>0.583162597276141</v>
      </c>
      <c r="BK163" s="0" t="n">
        <f aca="false">IF($B73=0,0,IF(SIN(BK$12)=0,999999999,(SIN(BK$12)*COS($E73)+SIN($E73)*COS(BK$12))/SIN(BK$12)*$B73))</f>
        <v>0.571250397935512</v>
      </c>
      <c r="BL163" s="0" t="n">
        <f aca="false">IF($B73=0,0,IF(SIN(BL$12)=0,999999999,(SIN(BL$12)*COS($E73)+SIN($E73)*COS(BL$12))/SIN(BL$12)*$B73))</f>
        <v>0.55960523197157</v>
      </c>
      <c r="BM163" s="0" t="n">
        <f aca="false">IF($B73=0,0,IF(SIN(BM$12)=0,999999999,(SIN(BM$12)*COS($E73)+SIN($E73)*COS(BM$12))/SIN(BM$12)*$B73))</f>
        <v>0.548211355951336</v>
      </c>
      <c r="BN163" s="0" t="n">
        <f aca="false">IF($B73=0,0,IF(SIN(BN$12)=0,999999999,(SIN(BN$12)*COS($E73)+SIN($E73)*COS(BN$12))/SIN(BN$12)*$B73))</f>
        <v>0.537053998644522</v>
      </c>
      <c r="BO163" s="0" t="n">
        <f aca="false">IF($B73=0,0,IF(SIN(BO$12)=0,999999999,(SIN(BO$12)*COS($E73)+SIN($E73)*COS(BO$12))/SIN(BO$12)*$B73))</f>
        <v>0.526119278368287</v>
      </c>
      <c r="BP163" s="0" t="n">
        <f aca="false">IF($B73=0,0,IF(SIN(BP$12)=0,999999999,(SIN(BP$12)*COS($E73)+SIN($E73)*COS(BP$12))/SIN(BP$12)*$B73))</f>
        <v>0.515394128179211</v>
      </c>
      <c r="BQ163" s="0" t="n">
        <f aca="false">IF($B73=0,0,IF(SIN(BQ$12)=0,999999999,(SIN(BQ$12)*COS($E73)+SIN($E73)*COS(BQ$12))/SIN(BQ$12)*$B73))</f>
        <v>0.504866228031744</v>
      </c>
      <c r="BR163" s="0" t="n">
        <f aca="false">IF($B73=0,0,IF(SIN(BR$12)=0,999999999,(SIN(BR$12)*COS($E73)+SIN($E73)*COS(BR$12))/SIN(BR$12)*$B73))</f>
        <v>0.49452394313195</v>
      </c>
      <c r="BS163" s="0" t="n">
        <f aca="false">IF($B73=0,0,IF(SIN(BS$12)=0,999999999,(SIN(BS$12)*COS($E73)+SIN($E73)*COS(BS$12))/SIN(BS$12)*$B73))</f>
        <v>0.484356267809572</v>
      </c>
      <c r="BT163" s="0" t="n">
        <f aca="false">IF($B73=0,0,IF(SIN(BT$12)=0,999999999,(SIN(BT$12)*COS($E73)+SIN($E73)*COS(BT$12))/SIN(BT$12)*$B73))</f>
        <v>0.474352774312885</v>
      </c>
      <c r="BU163" s="0" t="n">
        <f aca="false">IF($B73=0,0,IF(SIN(BU$12)=0,999999999,(SIN(BU$12)*COS($E73)+SIN($E73)*COS(BU$12))/SIN(BU$12)*$B73))</f>
        <v>0.464503566001147</v>
      </c>
      <c r="BV163" s="0" t="n">
        <f aca="false">IF($B73=0,0,IF(SIN(BV$12)=0,999999999,(SIN(BV$12)*COS($E73)+SIN($E73)*COS(BV$12))/SIN(BV$12)*$B73))</f>
        <v>0.454799234470517</v>
      </c>
      <c r="BW163" s="0" t="n">
        <f aca="false">IF($B73=0,0,IF(SIN(BW$12)=0,999999999,(SIN(BW$12)*COS($E73)+SIN($E73)*COS(BW$12))/SIN(BW$12)*$B73))</f>
        <v>0.445230820202266</v>
      </c>
      <c r="BX163" s="0" t="n">
        <f aca="false">IF($B73=0,0,IF(SIN(BX$12)=0,999999999,(SIN(BX$12)*COS($E73)+SIN($E73)*COS(BX$12))/SIN(BX$12)*$B73))</f>
        <v>0.435789776368262</v>
      </c>
      <c r="BY163" s="0" t="n">
        <f aca="false">IF($B73=0,0,IF(SIN(BY$12)=0,999999999,(SIN(BY$12)*COS($E73)+SIN($E73)*COS(BY$12))/SIN(BY$12)*$B73))</f>
        <v>0.426467935468901</v>
      </c>
      <c r="BZ163" s="0" t="n">
        <f aca="false">IF($B73=0,0,IF(SIN(BZ$12)=0,999999999,(SIN(BZ$12)*COS($E73)+SIN($E73)*COS(BZ$12))/SIN(BZ$12)*$B73))</f>
        <v>0.417257478513731</v>
      </c>
      <c r="CA163" s="0" t="n">
        <f aca="false">IF($B73=0,0,IF(SIN(CA$12)=0,999999999,(SIN(CA$12)*COS($E73)+SIN($E73)*COS(CA$12))/SIN(CA$12)*$B73))</f>
        <v>0.408150906485757</v>
      </c>
      <c r="CB163" s="0" t="n">
        <f aca="false">IF($B73=0,0,IF(SIN(CB$12)=0,999999999,(SIN(CB$12)*COS($E73)+SIN($E73)*COS(CB$12))/SIN(CB$12)*$B73))</f>
        <v>0.399141013857235</v>
      </c>
      <c r="CC163" s="0" t="n">
        <f aca="false">IF($B73=0,0,IF(SIN(CC$12)=0,999999999,(SIN(CC$12)*COS($E73)+SIN($E73)*COS(CC$12))/SIN(CC$12)*$B73))</f>
        <v>0.39022086394834</v>
      </c>
      <c r="CD163" s="0" t="n">
        <f aca="false">IF($B73=0,0,IF(SIN(CD$12)=0,999999999,(SIN(CD$12)*COS($E73)+SIN($E73)*COS(CD$12))/SIN(CD$12)*$B73))</f>
        <v>0.381383765940748</v>
      </c>
      <c r="CE163" s="0" t="n">
        <f aca="false">IF($B73=0,0,IF(SIN(CE$12)=0,999999999,(SIN(CE$12)*COS($E73)+SIN($E73)*COS(CE$12))/SIN(CE$12)*$B73))</f>
        <v>0.372623253376291</v>
      </c>
      <c r="CF163" s="0" t="n">
        <f aca="false">IF($B73=0,0,IF(SIN(CF$12)=0,999999999,(SIN(CF$12)*COS($E73)+SIN($E73)*COS(CF$12))/SIN(CF$12)*$B73))</f>
        <v>0.363933063986774</v>
      </c>
      <c r="CG163" s="0" t="n">
        <f aca="false">IF($B73=0,0,IF(SIN(CG$12)=0,999999999,(SIN(CG$12)*COS($E73)+SIN($E73)*COS(CG$12))/SIN(CG$12)*$B73))</f>
        <v>0.355307120714991</v>
      </c>
      <c r="CH163" s="0" t="n">
        <f aca="false">IF($B73=0,0,IF(SIN(CH$12)=0,999999999,(SIN(CH$12)*COS($E73)+SIN($E73)*COS(CH$12))/SIN(CH$12)*$B73))</f>
        <v>0.346739513799272</v>
      </c>
      <c r="CI163" s="0" t="n">
        <f aca="false">IF($B73=0,0,IF(SIN(CI$12)=0,999999999,(SIN(CI$12)*COS($E73)+SIN($E73)*COS(CI$12))/SIN(CI$12)*$B73))</f>
        <v>0.338224483804591</v>
      </c>
      <c r="CJ163" s="0" t="n">
        <f aca="false">IF($B73=0,0,IF(SIN(CJ$12)=0,999999999,(SIN(CJ$12)*COS($E73)+SIN($E73)*COS(CJ$12))/SIN(CJ$12)*$B73))</f>
        <v>0.329756405492676</v>
      </c>
      <c r="CK163" s="0" t="n">
        <f aca="false">IF($B73=0,0,IF(SIN(CK$12)=0,999999999,(SIN(CK$12)*COS($E73)+SIN($E73)*COS(CK$12))/SIN(CK$12)*$B73))</f>
        <v>0.32132977243174</v>
      </c>
      <c r="CL163" s="0" t="n">
        <f aca="false">IF($B73=0,0,IF(SIN(CL$12)=0,999999999,(SIN(CL$12)*COS($E73)+SIN($E73)*COS(CL$12))/SIN(CL$12)*$B73))</f>
        <v>0.312939182253576</v>
      </c>
      <c r="CM163" s="0" t="n">
        <f aca="false">IF($B73=0,0,IF(SIN(CM$12)=0,999999999,(SIN(CM$12)*COS($E73)+SIN($E73)*COS(CM$12))/SIN(CM$12)*$B73))</f>
        <v>0.304579322471858</v>
      </c>
      <c r="CN163" s="0" t="n">
        <f aca="false">IF($B73=0,0,IF(SIN(CN$12)=0,999999999,(SIN(CN$12)*COS($E73)+SIN($E73)*COS(CN$12))/SIN(CN$12)*$B73))</f>
        <v>0.296244956780793</v>
      </c>
      <c r="CO163" s="0" t="n">
        <f aca="false">IF($B73=0,0,IF(SIN(CO$12)=0,999999999,(SIN(CO$12)*COS($E73)+SIN($E73)*COS(CO$12))/SIN(CO$12)*$B73))</f>
        <v>0.287930911757642</v>
      </c>
      <c r="CP163" s="0" t="n">
        <f aca="false">IF($B73=0,0,IF(SIN(CP$12)=0,999999999,(SIN(CP$12)*COS($E73)+SIN($E73)*COS(CP$12))/SIN(CP$12)*$B73))</f>
        <v>0.279632063896416</v>
      </c>
      <c r="CQ163" s="0" t="n">
        <f aca="false">IF($B73=0,0,IF(SIN(CQ$12)=0,999999999,(SIN(CQ$12)*COS($E73)+SIN($E73)*COS(CQ$12))/SIN(CQ$12)*$B73))</f>
        <v>0.271343326902969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27.5756319137053</v>
      </c>
      <c r="H164" s="0" t="n">
        <f aca="false">IF($B74=0,0,IF(SIN(H$12)=0,999999999,(SIN(H$12)*COS($E74)+SIN($E74)*COS(H$12))/SIN(H$12)*$B74))</f>
        <v>13.9104420317004</v>
      </c>
      <c r="I164" s="0" t="n">
        <f aca="false">IF($B74=0,0,IF(SIN(I$12)=0,999999999,(SIN(I$12)*COS($E74)+SIN($E74)*COS(I$12))/SIN(I$12)*$B74))</f>
        <v>9.35352810513859</v>
      </c>
      <c r="J164" s="0" t="n">
        <f aca="false">IF($B74=0,0,IF(SIN(J$12)=0,999999999,(SIN(J$12)*COS($E74)+SIN($E74)*COS(J$12))/SIN(J$12)*$B74))</f>
        <v>7.07368232140559</v>
      </c>
      <c r="K164" s="0" t="n">
        <f aca="false">IF($B74=0,0,IF(SIN(K$12)=0,999999999,(SIN(K$12)*COS($E74)+SIN($E74)*COS(K$12))/SIN(K$12)*$B74))</f>
        <v>5.70466284642307</v>
      </c>
      <c r="L164" s="0" t="n">
        <f aca="false">IF($B74=0,0,IF(SIN(L$12)=0,999999999,(SIN(L$12)*COS($E74)+SIN($E74)*COS(L$12))/SIN(L$12)*$B74))</f>
        <v>4.79105550851278</v>
      </c>
      <c r="M164" s="0" t="n">
        <f aca="false">IF($B74=0,0,IF(SIN(M$12)=0,999999999,(SIN(M$12)*COS($E74)+SIN($E74)*COS(M$12))/SIN(M$12)*$B74))</f>
        <v>4.13768261020669</v>
      </c>
      <c r="N164" s="0" t="n">
        <f aca="false">IF($B74=0,0,IF(SIN(N$12)=0,999999999,(SIN(N$12)*COS($E74)+SIN($E74)*COS(N$12))/SIN(N$12)*$B74))</f>
        <v>3.64695513104916</v>
      </c>
      <c r="O164" s="0" t="n">
        <f aca="false">IF($B74=0,0,IF(SIN(O$12)=0,999999999,(SIN(O$12)*COS($E74)+SIN($E74)*COS(O$12))/SIN(O$12)*$B74))</f>
        <v>3.26465679506284</v>
      </c>
      <c r="P164" s="0" t="n">
        <f aca="false">IF($B74=0,0,IF(SIN(P$12)=0,999999999,(SIN(P$12)*COS($E74)+SIN($E74)*COS(P$12))/SIN(P$12)*$B74))</f>
        <v>2.95825769761223</v>
      </c>
      <c r="Q164" s="0" t="n">
        <f aca="false">IF($B74=0,0,IF(SIN(Q$12)=0,999999999,(SIN(Q$12)*COS($E74)+SIN($E74)*COS(Q$12))/SIN(Q$12)*$B74))</f>
        <v>2.70705686295605</v>
      </c>
      <c r="R164" s="0" t="n">
        <f aca="false">IF($B74=0,0,IF(SIN(R$12)=0,999999999,(SIN(R$12)*COS($E74)+SIN($E74)*COS(R$12))/SIN(R$12)*$B74))</f>
        <v>2.49725352291833</v>
      </c>
      <c r="S164" s="0" t="n">
        <f aca="false">IF($B74=0,0,IF(SIN(S$12)=0,999999999,(SIN(S$12)*COS($E74)+SIN($E74)*COS(S$12))/SIN(S$12)*$B74))</f>
        <v>2.31929318992052</v>
      </c>
      <c r="T164" s="0" t="n">
        <f aca="false">IF($B74=0,0,IF(SIN(T$12)=0,999999999,(SIN(T$12)*COS($E74)+SIN($E74)*COS(T$12))/SIN(T$12)*$B74))</f>
        <v>2.16635112719258</v>
      </c>
      <c r="U164" s="0" t="n">
        <f aca="false">IF($B74=0,0,IF(SIN(U$12)=0,999999999,(SIN(U$12)*COS($E74)+SIN($E74)*COS(U$12))/SIN(U$12)*$B74))</f>
        <v>2.03342243081111</v>
      </c>
      <c r="V164" s="0" t="n">
        <f aca="false">IF($B74=0,0,IF(SIN(V$12)=0,999999999,(SIN(V$12)*COS($E74)+SIN($E74)*COS(V$12))/SIN(V$12)*$B74))</f>
        <v>1.91675333088857</v>
      </c>
      <c r="W164" s="0" t="n">
        <f aca="false">IF($B74=0,0,IF(SIN(W$12)=0,999999999,(SIN(W$12)*COS($E74)+SIN($E74)*COS(W$12))/SIN(W$12)*$B74))</f>
        <v>1.81347320990847</v>
      </c>
      <c r="X164" s="0" t="n">
        <f aca="false">IF($B74=0,0,IF(SIN(X$12)=0,999999999,(SIN(X$12)*COS($E74)+SIN($E74)*COS(X$12))/SIN(X$12)*$B74))</f>
        <v>1.72134928153684</v>
      </c>
      <c r="Y164" s="0" t="n">
        <f aca="false">IF($B74=0,0,IF(SIN(Y$12)=0,999999999,(SIN(Y$12)*COS($E74)+SIN($E74)*COS(Y$12))/SIN(Y$12)*$B74))</f>
        <v>1.63861873920638</v>
      </c>
      <c r="Z164" s="0" t="n">
        <f aca="false">IF($B74=0,0,IF(SIN(Z$12)=0,999999999,(SIN(Z$12)*COS($E74)+SIN($E74)*COS(Z$12))/SIN(Z$12)*$B74))</f>
        <v>1.56387126005095</v>
      </c>
      <c r="AA164" s="0" t="n">
        <f aca="false">IF($B74=0,0,IF(SIN(AA$12)=0,999999999,(SIN(AA$12)*COS($E74)+SIN($E74)*COS(AA$12))/SIN(AA$12)*$B74))</f>
        <v>1.49596507907179</v>
      </c>
      <c r="AB164" s="0" t="n">
        <f aca="false">IF($B74=0,0,IF(SIN(AB$12)=0,999999999,(SIN(AB$12)*COS($E74)+SIN($E74)*COS(AB$12))/SIN(AB$12)*$B74))</f>
        <v>1.43396595209592</v>
      </c>
      <c r="AC164" s="0" t="n">
        <f aca="false">IF($B74=0,0,IF(SIN(AC$12)=0,999999999,(SIN(AC$12)*COS($E74)+SIN($E74)*COS(AC$12))/SIN(AC$12)*$B74))</f>
        <v>1.37710204137079</v>
      </c>
      <c r="AD164" s="0" t="n">
        <f aca="false">IF($B74=0,0,IF(SIN(AD$12)=0,999999999,(SIN(AD$12)*COS($E74)+SIN($E74)*COS(AD$12))/SIN(AD$12)*$B74))</f>
        <v>1.32473007969072</v>
      </c>
      <c r="AE164" s="0" t="n">
        <f aca="false">IF($B74=0,0,IF(SIN(AE$12)=0,999999999,(SIN(AE$12)*COS($E74)+SIN($E74)*COS(AE$12))/SIN(AE$12)*$B74))</f>
        <v>1.27630965506409</v>
      </c>
      <c r="AF164" s="0" t="n">
        <f aca="false">IF($B74=0,0,IF(SIN(AF$12)=0,999999999,(SIN(AF$12)*COS($E74)+SIN($E74)*COS(AF$12))/SIN(AF$12)*$B74))</f>
        <v>1.23138342961975</v>
      </c>
      <c r="AG164" s="0" t="n">
        <f aca="false">IF($B74=0,0,IF(SIN(AG$12)=0,999999999,(SIN(AG$12)*COS($E74)+SIN($E74)*COS(AG$12))/SIN(AG$12)*$B74))</f>
        <v>1.18956175424384</v>
      </c>
      <c r="AH164" s="0" t="n">
        <f aca="false">IF($B74=0,0,IF(SIN(AH$12)=0,999999999,(SIN(AH$12)*COS($E74)+SIN($E74)*COS(AH$12))/SIN(AH$12)*$B74))</f>
        <v>1.15051058001214</v>
      </c>
      <c r="AI164" s="0" t="n">
        <f aca="false">IF($B74=0,0,IF(SIN(AI$12)=0,999999999,(SIN(AI$12)*COS($E74)+SIN($E74)*COS(AI$12))/SIN(AI$12)*$B74))</f>
        <v>1.1139418706374</v>
      </c>
      <c r="AJ164" s="0" t="n">
        <f aca="false">IF($B74=0,0,IF(SIN(AJ$12)=0,999999999,(SIN(AJ$12)*COS($E74)+SIN($E74)*COS(AJ$12))/SIN(AJ$12)*$B74))</f>
        <v>1.07960593235896</v>
      </c>
      <c r="AK164" s="0" t="n">
        <f aca="false">IF($B74=0,0,IF(SIN(AK$12)=0,999999999,(SIN(AK$12)*COS($E74)+SIN($E74)*COS(AK$12))/SIN(AK$12)*$B74))</f>
        <v>1.04728522830134</v>
      </c>
      <c r="AL164" s="0" t="n">
        <f aca="false">IF($B74=0,0,IF(SIN(AL$12)=0,999999999,(SIN(AL$12)*COS($E74)+SIN($E74)*COS(AL$12))/SIN(AL$12)*$B74))</f>
        <v>1.01678935257168</v>
      </c>
      <c r="AM164" s="0" t="n">
        <f aca="false">IF($B74=0,0,IF(SIN(AM$12)=0,999999999,(SIN(AM$12)*COS($E74)+SIN($E74)*COS(AM$12))/SIN(AM$12)*$B74))</f>
        <v>0.98795091808806</v>
      </c>
      <c r="AN164" s="0" t="n">
        <f aca="false">IF($B74=0,0,IF(SIN(AN$12)=0,999999999,(SIN(AN$12)*COS($E74)+SIN($E74)*COS(AN$12))/SIN(AN$12)*$B74))</f>
        <v>0.960622170014998</v>
      </c>
      <c r="AO164" s="0" t="n">
        <f aca="false">IF($B74=0,0,IF(SIN(AO$12)=0,999999999,(SIN(AO$12)*COS($E74)+SIN($E74)*COS(AO$12))/SIN(AO$12)*$B74))</f>
        <v>0.934672179681764</v>
      </c>
      <c r="AP164" s="0" t="n">
        <f aca="false">IF($B74=0,0,IF(SIN(AP$12)=0,999999999,(SIN(AP$12)*COS($E74)+SIN($E74)*COS(AP$12))/SIN(AP$12)*$B74))</f>
        <v>0.909984506109003</v>
      </c>
      <c r="AQ164" s="0" t="n">
        <f aca="false">IF($B74=0,0,IF(SIN(AQ$12)=0,999999999,(SIN(AQ$12)*COS($E74)+SIN($E74)*COS(AQ$12))/SIN(AQ$12)*$B74))</f>
        <v>0.886455236674192</v>
      </c>
      <c r="AR164" s="0" t="n">
        <f aca="false">IF($B74=0,0,IF(SIN(AR$12)=0,999999999,(SIN(AR$12)*COS($E74)+SIN($E74)*COS(AR$12))/SIN(AR$12)*$B74))</f>
        <v>0.863991337071439</v>
      </c>
      <c r="AS164" s="0" t="n">
        <f aca="false">IF($B74=0,0,IF(SIN(AS$12)=0,999999999,(SIN(AS$12)*COS($E74)+SIN($E74)*COS(AS$12))/SIN(AS$12)*$B74))</f>
        <v>0.842509255048062</v>
      </c>
      <c r="AT164" s="0" t="n">
        <f aca="false">IF($B74=0,0,IF(SIN(AT$12)=0,999999999,(SIN(AT$12)*COS($E74)+SIN($E74)*COS(AT$12))/SIN(AT$12)*$B74))</f>
        <v>0.821933733503663</v>
      </c>
      <c r="AU164" s="0" t="n">
        <f aca="false">IF($B74=0,0,IF(SIN(AU$12)=0,999999999,(SIN(AU$12)*COS($E74)+SIN($E74)*COS(AU$12))/SIN(AU$12)*$B74))</f>
        <v>0.802196797203433</v>
      </c>
      <c r="AV164" s="0" t="n">
        <f aca="false">IF($B74=0,0,IF(SIN(AV$12)=0,999999999,(SIN(AV$12)*COS($E74)+SIN($E74)*COS(AV$12))/SIN(AV$12)*$B74))</f>
        <v>0.783236884166431</v>
      </c>
      <c r="AW164" s="0" t="n">
        <f aca="false">IF($B74=0,0,IF(SIN(AW$12)=0,999999999,(SIN(AW$12)*COS($E74)+SIN($E74)*COS(AW$12))/SIN(AW$12)*$B74))</f>
        <v>0.764998098173369</v>
      </c>
      <c r="AX164" s="0" t="n">
        <f aca="false">IF($B74=0,0,IF(SIN(AX$12)=0,999999999,(SIN(AX$12)*COS($E74)+SIN($E74)*COS(AX$12))/SIN(AX$12)*$B74))</f>
        <v>0.747429563121061</v>
      </c>
      <c r="AY164" s="0" t="n">
        <f aca="false">IF($B74=0,0,IF(SIN(AY$12)=0,999999999,(SIN(AY$12)*COS($E74)+SIN($E74)*COS(AY$12))/SIN(AY$12)*$B74))</f>
        <v>0.730484863376748</v>
      </c>
      <c r="AZ164" s="0" t="n">
        <f aca="false">IF($B74=0,0,IF(SIN(AZ$12)=0,999999999,(SIN(AZ$12)*COS($E74)+SIN($E74)*COS(AZ$12))/SIN(AZ$12)*$B74))</f>
        <v>0.714121557041188</v>
      </c>
      <c r="BA164" s="0" t="n">
        <f aca="false">IF($B74=0,0,IF(SIN(BA$12)=0,999999999,(SIN(BA$12)*COS($E74)+SIN($E74)*COS(BA$12))/SIN(BA$12)*$B74))</f>
        <v>0.698300751257487</v>
      </c>
      <c r="BB164" s="0" t="n">
        <f aca="false">IF($B74=0,0,IF(SIN(BB$12)=0,999999999,(SIN(BB$12)*COS($E74)+SIN($E74)*COS(BB$12))/SIN(BB$12)*$B74))</f>
        <v>0.682986730512833</v>
      </c>
      <c r="BC164" s="0" t="n">
        <f aca="false">IF($B74=0,0,IF(SIN(BC$12)=0,999999999,(SIN(BC$12)*COS($E74)+SIN($E74)*COS(BC$12))/SIN(BC$12)*$B74))</f>
        <v>0.668146630358055</v>
      </c>
      <c r="BD164" s="0" t="n">
        <f aca="false">IF($B74=0,0,IF(SIN(BD$12)=0,999999999,(SIN(BD$12)*COS($E74)+SIN($E74)*COS(BD$12))/SIN(BD$12)*$B74))</f>
        <v>0.653750150181674</v>
      </c>
      <c r="BE164" s="0" t="n">
        <f aca="false">IF($B74=0,0,IF(SIN(BE$12)=0,999999999,(SIN(BE$12)*COS($E74)+SIN($E74)*COS(BE$12))/SIN(BE$12)*$B74))</f>
        <v>0.639769299672933</v>
      </c>
      <c r="BF164" s="0" t="n">
        <f aca="false">IF($B74=0,0,IF(SIN(BF$12)=0,999999999,(SIN(BF$12)*COS($E74)+SIN($E74)*COS(BF$12))/SIN(BF$12)*$B74))</f>
        <v>0.626178174433488</v>
      </c>
      <c r="BG164" s="0" t="n">
        <f aca="false">IF($B74=0,0,IF(SIN(BG$12)=0,999999999,(SIN(BG$12)*COS($E74)+SIN($E74)*COS(BG$12))/SIN(BG$12)*$B74))</f>
        <v>0.612952756882414</v>
      </c>
      <c r="BH164" s="0" t="n">
        <f aca="false">IF($B74=0,0,IF(SIN(BH$12)=0,999999999,(SIN(BH$12)*COS($E74)+SIN($E74)*COS(BH$12))/SIN(BH$12)*$B74))</f>
        <v>0.600070739169995</v>
      </c>
      <c r="BI164" s="0" t="n">
        <f aca="false">IF($B74=0,0,IF(SIN(BI$12)=0,999999999,(SIN(BI$12)*COS($E74)+SIN($E74)*COS(BI$12))/SIN(BI$12)*$B74))</f>
        <v>0.587511365293165</v>
      </c>
      <c r="BJ164" s="0" t="n">
        <f aca="false">IF($B74=0,0,IF(SIN(BJ$12)=0,999999999,(SIN(BJ$12)*COS($E74)+SIN($E74)*COS(BJ$12))/SIN(BJ$12)*$B74))</f>
        <v>0.57525529000607</v>
      </c>
      <c r="BK164" s="0" t="n">
        <f aca="false">IF($B74=0,0,IF(SIN(BK$12)=0,999999999,(SIN(BK$12)*COS($E74)+SIN($E74)*COS(BK$12))/SIN(BK$12)*$B74))</f>
        <v>0.563284452456616</v>
      </c>
      <c r="BL164" s="0" t="n">
        <f aca="false">IF($B74=0,0,IF(SIN(BL$12)=0,999999999,(SIN(BL$12)*COS($E74)+SIN($E74)*COS(BL$12))/SIN(BL$12)*$B74))</f>
        <v>0.551581962764781</v>
      </c>
      <c r="BM164" s="0" t="n">
        <f aca="false">IF($B74=0,0,IF(SIN(BM$12)=0,999999999,(SIN(BM$12)*COS($E74)+SIN($E74)*COS(BM$12))/SIN(BM$12)*$B74))</f>
        <v>0.540132000000001</v>
      </c>
      <c r="BN164" s="0" t="n">
        <f aca="false">IF($B74=0,0,IF(SIN(BN$12)=0,999999999,(SIN(BN$12)*COS($E74)+SIN($E74)*COS(BN$12))/SIN(BN$12)*$B74))</f>
        <v>0.528919720220099</v>
      </c>
      <c r="BO164" s="0" t="n">
        <f aca="false">IF($B74=0,0,IF(SIN(BO$12)=0,999999999,(SIN(BO$12)*COS($E74)+SIN($E74)*COS(BO$12))/SIN(BO$12)*$B74))</f>
        <v>0.517931173409178</v>
      </c>
      <c r="BP164" s="0" t="n">
        <f aca="false">IF($B74=0,0,IF(SIN(BP$12)=0,999999999,(SIN(BP$12)*COS($E74)+SIN($E74)*COS(BP$12))/SIN(BP$12)*$B74))</f>
        <v>0.507153228301339</v>
      </c>
      <c r="BQ164" s="0" t="n">
        <f aca="false">IF($B74=0,0,IF(SIN(BQ$12)=0,999999999,(SIN(BQ$12)*COS($E74)+SIN($E74)*COS(BQ$12))/SIN(BQ$12)*$B74))</f>
        <v>0.496573504205189</v>
      </c>
      <c r="BR164" s="0" t="n">
        <f aca="false">IF($B74=0,0,IF(SIN(BR$12)=0,999999999,(SIN(BR$12)*COS($E74)+SIN($E74)*COS(BR$12))/SIN(BR$12)*$B74))</f>
        <v>0.486180309054118</v>
      </c>
      <c r="BS164" s="0" t="n">
        <f aca="false">IF($B74=0,0,IF(SIN(BS$12)=0,999999999,(SIN(BS$12)*COS($E74)+SIN($E74)*COS(BS$12))/SIN(BS$12)*$B74))</f>
        <v>0.475962583002083</v>
      </c>
      <c r="BT164" s="0" t="n">
        <f aca="false">IF($B74=0,0,IF(SIN(BT$12)=0,999999999,(SIN(BT$12)*COS($E74)+SIN($E74)*COS(BT$12))/SIN(BT$12)*$B74))</f>
        <v>0.465909846966393</v>
      </c>
      <c r="BU164" s="0" t="n">
        <f aca="false">IF($B74=0,0,IF(SIN(BU$12)=0,999999999,(SIN(BU$12)*COS($E74)+SIN($E74)*COS(BU$12))/SIN(BU$12)*$B74))</f>
        <v>0.456012155589754</v>
      </c>
      <c r="BV164" s="0" t="n">
        <f aca="false">IF($B74=0,0,IF(SIN(BV$12)=0,999999999,(SIN(BV$12)*COS($E74)+SIN($E74)*COS(BV$12))/SIN(BV$12)*$B74))</f>
        <v>0.446260054155135</v>
      </c>
      <c r="BW164" s="0" t="n">
        <f aca="false">IF($B74=0,0,IF(SIN(BW$12)=0,999999999,(SIN(BW$12)*COS($E74)+SIN($E74)*COS(BW$12))/SIN(BW$12)*$B74))</f>
        <v>0.436644539040268</v>
      </c>
      <c r="BX164" s="0" t="n">
        <f aca="false">IF($B74=0,0,IF(SIN(BX$12)=0,999999999,(SIN(BX$12)*COS($E74)+SIN($E74)*COS(BX$12))/SIN(BX$12)*$B74))</f>
        <v>0.42715702134497</v>
      </c>
      <c r="BY164" s="0" t="n">
        <f aca="false">IF($B74=0,0,IF(SIN(BY$12)=0,999999999,(SIN(BY$12)*COS($E74)+SIN($E74)*COS(BY$12))/SIN(BY$12)*$B74))</f>
        <v>0.417789293364839</v>
      </c>
      <c r="BZ164" s="0" t="n">
        <f aca="false">IF($B74=0,0,IF(SIN(BZ$12)=0,999999999,(SIN(BZ$12)*COS($E74)+SIN($E74)*COS(BZ$12))/SIN(BZ$12)*$B74))</f>
        <v>0.408533497620175</v>
      </c>
      <c r="CA164" s="0" t="n">
        <f aca="false">IF($B74=0,0,IF(SIN(CA$12)=0,999999999,(SIN(CA$12)*COS($E74)+SIN($E74)*COS(CA$12))/SIN(CA$12)*$B74))</f>
        <v>0.399382098179816</v>
      </c>
      <c r="CB164" s="0" t="n">
        <f aca="false">IF($B74=0,0,IF(SIN(CB$12)=0,999999999,(SIN(CB$12)*COS($E74)+SIN($E74)*COS(CB$12))/SIN(CB$12)*$B74))</f>
        <v>0.39032785404656</v>
      </c>
      <c r="CC164" s="0" t="n">
        <f aca="false">IF($B74=0,0,IF(SIN(CC$12)=0,999999999,(SIN(CC$12)*COS($E74)+SIN($E74)*COS(CC$12))/SIN(CC$12)*$B74))</f>
        <v>0.381363794394539</v>
      </c>
      <c r="CD164" s="0" t="n">
        <f aca="false">IF($B74=0,0,IF(SIN(CD$12)=0,999999999,(SIN(CD$12)*COS($E74)+SIN($E74)*COS(CD$12))/SIN(CD$12)*$B74))</f>
        <v>0.372483195469646</v>
      </c>
      <c r="CE164" s="0" t="n">
        <f aca="false">IF($B74=0,0,IF(SIN(CE$12)=0,999999999,(SIN(CE$12)*COS($E74)+SIN($E74)*COS(CE$12))/SIN(CE$12)*$B74))</f>
        <v>0.363679558982354</v>
      </c>
      <c r="CF164" s="0" t="n">
        <f aca="false">IF($B74=0,0,IF(SIN(CF$12)=0,999999999,(SIN(CF$12)*COS($E74)+SIN($E74)*COS(CF$12))/SIN(CF$12)*$B74))</f>
        <v>0.354946591838236</v>
      </c>
      <c r="CG164" s="0" t="n">
        <f aca="false">IF($B74=0,0,IF(SIN(CG$12)=0,999999999,(SIN(CG$12)*COS($E74)+SIN($E74)*COS(CG$12))/SIN(CG$12)*$B74))</f>
        <v>0.346278187065564</v>
      </c>
      <c r="CH164" s="0" t="n">
        <f aca="false">IF($B74=0,0,IF(SIN(CH$12)=0,999999999,(SIN(CH$12)*COS($E74)+SIN($E74)*COS(CH$12))/SIN(CH$12)*$B74))</f>
        <v>0.337668405811665</v>
      </c>
      <c r="CI164" s="0" t="n">
        <f aca="false">IF($B74=0,0,IF(SIN(CI$12)=0,999999999,(SIN(CI$12)*COS($E74)+SIN($E74)*COS(CI$12))/SIN(CI$12)*$B74))</f>
        <v>0.329111460290497</v>
      </c>
      <c r="CJ164" s="0" t="n">
        <f aca="false">IF($B74=0,0,IF(SIN(CJ$12)=0,999999999,(SIN(CJ$12)*COS($E74)+SIN($E74)*COS(CJ$12))/SIN(CJ$12)*$B74))</f>
        <v>0.32060169757336</v>
      </c>
      <c r="CK164" s="0" t="n">
        <f aca="false">IF($B74=0,0,IF(SIN(CK$12)=0,999999999,(SIN(CK$12)*COS($E74)+SIN($E74)*COS(CK$12))/SIN(CK$12)*$B74))</f>
        <v>0.312133584122868</v>
      </c>
      <c r="CL164" s="0" t="n">
        <f aca="false">IF($B74=0,0,IF(SIN(CL$12)=0,999999999,(SIN(CL$12)*COS($E74)+SIN($E74)*COS(CL$12))/SIN(CL$12)*$B74))</f>
        <v>0.30370169097747</v>
      </c>
      <c r="CM164" s="0" t="n">
        <f aca="false">IF($B74=0,0,IF(SIN(CM$12)=0,999999999,(SIN(CM$12)*COS($E74)+SIN($E74)*COS(CM$12))/SIN(CM$12)*$B74))</f>
        <v>0.295300679499948</v>
      </c>
      <c r="CN164" s="0" t="n">
        <f aca="false">IF($B74=0,0,IF(SIN(CN$12)=0,999999999,(SIN(CN$12)*COS($E74)+SIN($E74)*COS(CN$12))/SIN(CN$12)*$B74))</f>
        <v>0.286925287608612</v>
      </c>
      <c r="CO164" s="0" t="n">
        <f aca="false">IF($B74=0,0,IF(SIN(CO$12)=0,999999999,(SIN(CO$12)*COS($E74)+SIN($E74)*COS(CO$12))/SIN(CO$12)*$B74))</f>
        <v>0.278570316414373</v>
      </c>
      <c r="CP164" s="0" t="n">
        <f aca="false">IF($B74=0,0,IF(SIN(CP$12)=0,999999999,(SIN(CP$12)*COS($E74)+SIN($E74)*COS(CP$12))/SIN(CP$12)*$B74))</f>
        <v>0.270230617190608</v>
      </c>
      <c r="CQ164" s="0" t="n">
        <f aca="false">IF($B74=0,0,IF(SIN(CQ$12)=0,999999999,(SIN(CQ$12)*COS($E74)+SIN($E74)*COS(CQ$12))/SIN(CQ$12)*$B74))</f>
        <v>0.261901078605714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27.6893394999589</v>
      </c>
      <c r="H165" s="0" t="n">
        <f aca="false">IF($B75=0,0,IF(SIN(H$12)=0,999999999,(SIN(H$12)*COS($E75)+SIN($E75)*COS(H$12))/SIN(H$12)*$B75))</f>
        <v>13.9625350168218</v>
      </c>
      <c r="I165" s="0" t="n">
        <f aca="false">IF($B75=0,0,IF(SIN(I$12)=0,999999999,(SIN(I$12)*COS($E75)+SIN($E75)*COS(I$12))/SIN(I$12)*$B75))</f>
        <v>9.38507454561593</v>
      </c>
      <c r="J165" s="0" t="n">
        <f aca="false">IF($B75=0,0,IF(SIN(J$12)=0,999999999,(SIN(J$12)*COS($E75)+SIN($E75)*COS(J$12))/SIN(J$12)*$B75))</f>
        <v>7.09494922754636</v>
      </c>
      <c r="K165" s="0" t="n">
        <f aca="false">IF($B75=0,0,IF(SIN(K$12)=0,999999999,(SIN(K$12)*COS($E75)+SIN($E75)*COS(K$12))/SIN(K$12)*$B75))</f>
        <v>5.71975701807411</v>
      </c>
      <c r="L165" s="0" t="n">
        <f aca="false">IF($B75=0,0,IF(SIN(L$12)=0,999999999,(SIN(L$12)*COS($E75)+SIN($E75)*COS(L$12))/SIN(L$12)*$B75))</f>
        <v>4.80203034101062</v>
      </c>
      <c r="M165" s="0" t="n">
        <f aca="false">IF($B75=0,0,IF(SIN(M$12)=0,999999999,(SIN(M$12)*COS($E75)+SIN($E75)*COS(M$12))/SIN(M$12)*$B75))</f>
        <v>4.14571146750276</v>
      </c>
      <c r="N165" s="0" t="n">
        <f aca="false">IF($B75=0,0,IF(SIN(N$12)=0,999999999,(SIN(N$12)*COS($E75)+SIN($E75)*COS(N$12))/SIN(N$12)*$B75))</f>
        <v>3.65277136062809</v>
      </c>
      <c r="O165" s="0" t="n">
        <f aca="false">IF($B75=0,0,IF(SIN(O$12)=0,999999999,(SIN(O$12)*COS($E75)+SIN($E75)*COS(O$12))/SIN(O$12)*$B75))</f>
        <v>3.26874929012445</v>
      </c>
      <c r="P165" s="0" t="n">
        <f aca="false">IF($B75=0,0,IF(SIN(P$12)=0,999999999,(SIN(P$12)*COS($E75)+SIN($E75)*COS(P$12))/SIN(P$12)*$B75))</f>
        <v>2.96096867815852</v>
      </c>
      <c r="Q165" s="0" t="n">
        <f aca="false">IF($B75=0,0,IF(SIN(Q$12)=0,999999999,(SIN(Q$12)*COS($E75)+SIN($E75)*COS(Q$12))/SIN(Q$12)*$B75))</f>
        <v>2.70863521092533</v>
      </c>
      <c r="R165" s="0" t="n">
        <f aca="false">IF($B75=0,0,IF(SIN(R$12)=0,999999999,(SIN(R$12)*COS($E75)+SIN($E75)*COS(R$12))/SIN(R$12)*$B75))</f>
        <v>2.4978858943425</v>
      </c>
      <c r="S165" s="0" t="n">
        <f aca="false">IF($B75=0,0,IF(SIN(S$12)=0,999999999,(SIN(S$12)*COS($E75)+SIN($E75)*COS(S$12))/SIN(S$12)*$B75))</f>
        <v>2.31912316086364</v>
      </c>
      <c r="T165" s="0" t="n">
        <f aca="false">IF($B75=0,0,IF(SIN(T$12)=0,999999999,(SIN(T$12)*COS($E75)+SIN($E75)*COS(T$12))/SIN(T$12)*$B75))</f>
        <v>2.16549150184961</v>
      </c>
      <c r="U165" s="0" t="n">
        <f aca="false">IF($B75=0,0,IF(SIN(U$12)=0,999999999,(SIN(U$12)*COS($E75)+SIN($E75)*COS(U$12))/SIN(U$12)*$B75))</f>
        <v>2.03196344690253</v>
      </c>
      <c r="V165" s="0" t="n">
        <f aca="false">IF($B75=0,0,IF(SIN(V$12)=0,999999999,(SIN(V$12)*COS($E75)+SIN($E75)*COS(V$12))/SIN(V$12)*$B75))</f>
        <v>1.9147683008644</v>
      </c>
      <c r="W165" s="0" t="n">
        <f aca="false">IF($B75=0,0,IF(SIN(W$12)=0,999999999,(SIN(W$12)*COS($E75)+SIN($E75)*COS(W$12))/SIN(W$12)*$B75))</f>
        <v>1.81102250296989</v>
      </c>
      <c r="X165" s="0" t="n">
        <f aca="false">IF($B75=0,0,IF(SIN(X$12)=0,999999999,(SIN(X$12)*COS($E75)+SIN($E75)*COS(X$12))/SIN(X$12)*$B75))</f>
        <v>1.71848319953575</v>
      </c>
      <c r="Y165" s="0" t="n">
        <f aca="false">IF($B75=0,0,IF(SIN(Y$12)=0,999999999,(SIN(Y$12)*COS($E75)+SIN($E75)*COS(Y$12))/SIN(Y$12)*$B75))</f>
        <v>1.63537963572435</v>
      </c>
      <c r="Z165" s="0" t="n">
        <f aca="false">IF($B75=0,0,IF(SIN(Z$12)=0,999999999,(SIN(Z$12)*COS($E75)+SIN($E75)*COS(Z$12))/SIN(Z$12)*$B75))</f>
        <v>1.56029512970332</v>
      </c>
      <c r="AA165" s="0" t="n">
        <f aca="false">IF($B75=0,0,IF(SIN(AA$12)=0,999999999,(SIN(AA$12)*COS($E75)+SIN($E75)*COS(AA$12))/SIN(AA$12)*$B75))</f>
        <v>1.4920827684009</v>
      </c>
      <c r="AB165" s="0" t="n">
        <f aca="false">IF($B75=0,0,IF(SIN(AB$12)=0,999999999,(SIN(AB$12)*COS($E75)+SIN($E75)*COS(AB$12))/SIN(AB$12)*$B75))</f>
        <v>1.4298040952561</v>
      </c>
      <c r="AC165" s="0" t="n">
        <f aca="false">IF($B75=0,0,IF(SIN(AC$12)=0,999999999,(SIN(AC$12)*COS($E75)+SIN($E75)*COS(AC$12))/SIN(AC$12)*$B75))</f>
        <v>1.37268379239823</v>
      </c>
      <c r="AD165" s="0" t="n">
        <f aca="false">IF($B75=0,0,IF(SIN(AD$12)=0,999999999,(SIN(AD$12)*COS($E75)+SIN($E75)*COS(AD$12))/SIN(AD$12)*$B75))</f>
        <v>1.32007569221169</v>
      </c>
      <c r="AE165" s="0" t="n">
        <f aca="false">IF($B75=0,0,IF(SIN(AE$12)=0,999999999,(SIN(AE$12)*COS($E75)+SIN($E75)*COS(AE$12))/SIN(AE$12)*$B75))</f>
        <v>1.27143694605599</v>
      </c>
      <c r="AF165" s="0" t="n">
        <f aca="false">IF($B75=0,0,IF(SIN(AF$12)=0,999999999,(SIN(AF$12)*COS($E75)+SIN($E75)*COS(AF$12))/SIN(AF$12)*$B75))</f>
        <v>1.22630815398177</v>
      </c>
      <c r="AG165" s="0" t="n">
        <f aca="false">IF($B75=0,0,IF(SIN(AG$12)=0,999999999,(SIN(AG$12)*COS($E75)+SIN($E75)*COS(AG$12))/SIN(AG$12)*$B75))</f>
        <v>1.18429790999691</v>
      </c>
      <c r="AH165" s="0" t="n">
        <f aca="false">IF($B75=0,0,IF(SIN(AH$12)=0,999999999,(SIN(AH$12)*COS($E75)+SIN($E75)*COS(AH$12))/SIN(AH$12)*$B75))</f>
        <v>1.14507065899315</v>
      </c>
      <c r="AI165" s="0" t="n">
        <f aca="false">IF($B75=0,0,IF(SIN(AI$12)=0,999999999,(SIN(AI$12)*COS($E75)+SIN($E75)*COS(AI$12))/SIN(AI$12)*$B75))</f>
        <v>1.10833706596429</v>
      </c>
      <c r="AJ165" s="0" t="n">
        <f aca="false">IF($B75=0,0,IF(SIN(AJ$12)=0,999999999,(SIN(AJ$12)*COS($E75)+SIN($E75)*COS(AJ$12))/SIN(AJ$12)*$B75))</f>
        <v>1.07384631131229</v>
      </c>
      <c r="AK165" s="0" t="n">
        <f aca="false">IF($B75=0,0,IF(SIN(AK$12)=0,999999999,(SIN(AK$12)*COS($E75)+SIN($E75)*COS(AK$12))/SIN(AK$12)*$B75))</f>
        <v>1.0413798773156</v>
      </c>
      <c r="AL165" s="0" t="n">
        <f aca="false">IF($B75=0,0,IF(SIN(AL$12)=0,999999999,(SIN(AL$12)*COS($E75)+SIN($E75)*COS(AL$12))/SIN(AL$12)*$B75))</f>
        <v>1.01074649956544</v>
      </c>
      <c r="AM165" s="0" t="n">
        <f aca="false">IF($B75=0,0,IF(SIN(AM$12)=0,999999999,(SIN(AM$12)*COS($E75)+SIN($E75)*COS(AM$12))/SIN(AM$12)*$B75))</f>
        <v>0.98177803625286</v>
      </c>
      <c r="AN165" s="0" t="n">
        <f aca="false">IF($B75=0,0,IF(SIN(AN$12)=0,999999999,(SIN(AN$12)*COS($E75)+SIN($E75)*COS(AN$12))/SIN(AN$12)*$B75))</f>
        <v>0.954326066334621</v>
      </c>
      <c r="AO165" s="0" t="n">
        <f aca="false">IF($B75=0,0,IF(SIN(AO$12)=0,999999999,(SIN(AO$12)*COS($E75)+SIN($E75)*COS(AO$12))/SIN(AO$12)*$B75))</f>
        <v>0.928259070799294</v>
      </c>
      <c r="AP165" s="0" t="n">
        <f aca="false">IF($B75=0,0,IF(SIN(AP$12)=0,999999999,(SIN(AP$12)*COS($E75)+SIN($E75)*COS(AP$12))/SIN(AP$12)*$B75))</f>
        <v>0.903460083649978</v>
      </c>
      <c r="AQ165" s="0" t="n">
        <f aca="false">IF($B75=0,0,IF(SIN(AQ$12)=0,999999999,(SIN(AQ$12)*COS($E75)+SIN($E75)*COS(AQ$12))/SIN(AQ$12)*$B75))</f>
        <v>0.879824723735366</v>
      </c>
      <c r="AR165" s="0" t="n">
        <f aca="false">IF($B75=0,0,IF(SIN(AR$12)=0,999999999,(SIN(AR$12)*COS($E75)+SIN($E75)*COS(AR$12))/SIN(AR$12)*$B75))</f>
        <v>0.857259537269726</v>
      </c>
      <c r="AS165" s="0" t="n">
        <f aca="false">IF($B75=0,0,IF(SIN(AS$12)=0,999999999,(SIN(AS$12)*COS($E75)+SIN($E75)*COS(AS$12))/SIN(AS$12)*$B75))</f>
        <v>0.835680595273909</v>
      </c>
      <c r="AT165" s="0" t="n">
        <f aca="false">IF($B75=0,0,IF(SIN(AT$12)=0,999999999,(SIN(AT$12)*COS($E75)+SIN($E75)*COS(AT$12))/SIN(AT$12)*$B75))</f>
        <v>0.815012301322833</v>
      </c>
      <c r="AU165" s="0" t="n">
        <f aca="false">IF($B75=0,0,IF(SIN(AU$12)=0,999999999,(SIN(AU$12)*COS($E75)+SIN($E75)*COS(AU$12))/SIN(AU$12)*$B75))</f>
        <v>0.795186373690012</v>
      </c>
      <c r="AV165" s="0" t="n">
        <f aca="false">IF($B75=0,0,IF(SIN(AV$12)=0,999999999,(SIN(AV$12)*COS($E75)+SIN($E75)*COS(AV$12))/SIN(AV$12)*$B75))</f>
        <v>0.776140972819371</v>
      </c>
      <c r="AW165" s="0" t="n">
        <f aca="false">IF($B75=0,0,IF(SIN(AW$12)=0,999999999,(SIN(AW$12)*COS($E75)+SIN($E75)*COS(AW$12))/SIN(AW$12)*$B75))</f>
        <v>0.757819950462687</v>
      </c>
      <c r="AX165" s="0" t="n">
        <f aca="false">IF($B75=0,0,IF(SIN(AX$12)=0,999999999,(SIN(AX$12)*COS($E75)+SIN($E75)*COS(AX$12))/SIN(AX$12)*$B75))</f>
        <v>0.740172201122904</v>
      </c>
      <c r="AY165" s="0" t="n">
        <f aca="false">IF($B75=0,0,IF(SIN(AY$12)=0,999999999,(SIN(AY$12)*COS($E75)+SIN($E75)*COS(AY$12))/SIN(AY$12)*$B75))</f>
        <v>0.723151099885082</v>
      </c>
      <c r="AZ165" s="0" t="n">
        <f aca="false">IF($B75=0,0,IF(SIN(AZ$12)=0,999999999,(SIN(AZ$12)*COS($E75)+SIN($E75)*COS(AZ$12))/SIN(AZ$12)*$B75))</f>
        <v>0.706714013484863</v>
      </c>
      <c r="BA165" s="0" t="n">
        <f aca="false">IF($B75=0,0,IF(SIN(BA$12)=0,999999999,(SIN(BA$12)*COS($E75)+SIN($E75)*COS(BA$12))/SIN(BA$12)*$B75))</f>
        <v>0.690821873702413</v>
      </c>
      <c r="BB165" s="0" t="n">
        <f aca="false">IF($B75=0,0,IF(SIN(BB$12)=0,999999999,(SIN(BB$12)*COS($E75)+SIN($E75)*COS(BB$12))/SIN(BB$12)*$B75))</f>
        <v>0.675438803988219</v>
      </c>
      <c r="BC165" s="0" t="n">
        <f aca="false">IF($B75=0,0,IF(SIN(BC$12)=0,999999999,(SIN(BC$12)*COS($E75)+SIN($E75)*COS(BC$12))/SIN(BC$12)*$B75))</f>
        <v>0.660531791711496</v>
      </c>
      <c r="BD165" s="0" t="n">
        <f aca="false">IF($B75=0,0,IF(SIN(BD$12)=0,999999999,(SIN(BD$12)*COS($E75)+SIN($E75)*COS(BD$12))/SIN(BD$12)*$B75))</f>
        <v>0.646070399639163</v>
      </c>
      <c r="BE165" s="0" t="n">
        <f aca="false">IF($B75=0,0,IF(SIN(BE$12)=0,999999999,(SIN(BE$12)*COS($E75)+SIN($E75)*COS(BE$12))/SIN(BE$12)*$B75))</f>
        <v>0.632026511255718</v>
      </c>
      <c r="BF165" s="0" t="n">
        <f aca="false">IF($B75=0,0,IF(SIN(BF$12)=0,999999999,(SIN(BF$12)*COS($E75)+SIN($E75)*COS(BF$12))/SIN(BF$12)*$B75))</f>
        <v>0.618374105363183</v>
      </c>
      <c r="BG165" s="0" t="n">
        <f aca="false">IF($B75=0,0,IF(SIN(BG$12)=0,999999999,(SIN(BG$12)*COS($E75)+SIN($E75)*COS(BG$12))/SIN(BG$12)*$B75))</f>
        <v>0.605089056088419</v>
      </c>
      <c r="BH165" s="0" t="n">
        <f aca="false">IF($B75=0,0,IF(SIN(BH$12)=0,999999999,(SIN(BH$12)*COS($E75)+SIN($E75)*COS(BH$12))/SIN(BH$12)*$B75))</f>
        <v>0.592148954998457</v>
      </c>
      <c r="BI165" s="0" t="n">
        <f aca="false">IF($B75=0,0,IF(SIN(BI$12)=0,999999999,(SIN(BI$12)*COS($E75)+SIN($E75)*COS(BI$12))/SIN(BI$12)*$B75))</f>
        <v>0.579532952504053</v>
      </c>
      <c r="BJ165" s="0" t="n">
        <f aca="false">IF($B75=0,0,IF(SIN(BJ$12)=0,999999999,(SIN(BJ$12)*COS($E75)+SIN($E75)*COS(BJ$12))/SIN(BJ$12)*$B75))</f>
        <v>0.567221616134106</v>
      </c>
      <c r="BK165" s="0" t="n">
        <f aca="false">IF($B75=0,0,IF(SIN(BK$12)=0,999999999,(SIN(BK$12)*COS($E75)+SIN($E75)*COS(BK$12))/SIN(BK$12)*$B75))</f>
        <v>0.555196803602438</v>
      </c>
      <c r="BL165" s="0" t="n">
        <f aca="false">IF($B75=0,0,IF(SIN(BL$12)=0,999999999,(SIN(BL$12)*COS($E75)+SIN($E75)*COS(BL$12))/SIN(BL$12)*$B75))</f>
        <v>0.54344154887471</v>
      </c>
      <c r="BM165" s="0" t="n">
        <f aca="false">IF($B75=0,0,IF(SIN(BM$12)=0,999999999,(SIN(BM$12)*COS($E75)+SIN($E75)*COS(BM$12))/SIN(BM$12)*$B75))</f>
        <v>0.531939959685795</v>
      </c>
      <c r="BN165" s="0" t="n">
        <f aca="false">IF($B75=0,0,IF(SIN(BN$12)=0,999999999,(SIN(BN$12)*COS($E75)+SIN($E75)*COS(BN$12))/SIN(BN$12)*$B75))</f>
        <v>0.520677125164072</v>
      </c>
      <c r="BO165" s="0" t="n">
        <f aca="false">IF($B75=0,0,IF(SIN(BO$12)=0,999999999,(SIN(BO$12)*COS($E75)+SIN($E75)*COS(BO$12))/SIN(BO$12)*$B75))</f>
        <v>0.509639032394798</v>
      </c>
      <c r="BP165" s="0" t="n">
        <f aca="false">IF($B75=0,0,IF(SIN(BP$12)=0,999999999,(SIN(BP$12)*COS($E75)+SIN($E75)*COS(BP$12))/SIN(BP$12)*$B75))</f>
        <v>0.498812490904868</v>
      </c>
      <c r="BQ165" s="0" t="n">
        <f aca="false">IF($B75=0,0,IF(SIN(BQ$12)=0,999999999,(SIN(BQ$12)*COS($E75)+SIN($E75)*COS(BQ$12))/SIN(BQ$12)*$B75))</f>
        <v>0.488185064179929</v>
      </c>
      <c r="BR165" s="0" t="n">
        <f aca="false">IF($B75=0,0,IF(SIN(BR$12)=0,999999999,(SIN(BR$12)*COS($E75)+SIN($E75)*COS(BR$12))/SIN(BR$12)*$B75))</f>
        <v>0.477745007435331</v>
      </c>
      <c r="BS165" s="0" t="n">
        <f aca="false">IF($B75=0,0,IF(SIN(BS$12)=0,999999999,(SIN(BS$12)*COS($E75)+SIN($E75)*COS(BS$12))/SIN(BS$12)*$B75))</f>
        <v>0.467481210957593</v>
      </c>
      <c r="BT165" s="0" t="n">
        <f aca="false">IF($B75=0,0,IF(SIN(BT$12)=0,999999999,(SIN(BT$12)*COS($E75)+SIN($E75)*COS(BT$12))/SIN(BT$12)*$B75))</f>
        <v>0.457383148415175</v>
      </c>
      <c r="BU165" s="0" t="n">
        <f aca="false">IF($B75=0,0,IF(SIN(BU$12)=0,999999999,(SIN(BU$12)*COS($E75)+SIN($E75)*COS(BU$12))/SIN(BU$12)*$B75))</f>
        <v>0.447440829608433</v>
      </c>
      <c r="BV165" s="0" t="n">
        <f aca="false">IF($B75=0,0,IF(SIN(BV$12)=0,999999999,(SIN(BV$12)*COS($E75)+SIN($E75)*COS(BV$12))/SIN(BV$12)*$B75))</f>
        <v>0.437644757190221</v>
      </c>
      <c r="BW165" s="0" t="n">
        <f aca="false">IF($B75=0,0,IF(SIN(BW$12)=0,999999999,(SIN(BW$12)*COS($E75)+SIN($E75)*COS(BW$12))/SIN(BW$12)*$B75))</f>
        <v>0.427985886942085</v>
      </c>
      <c r="BX165" s="0" t="n">
        <f aca="false">IF($B75=0,0,IF(SIN(BX$12)=0,999999999,(SIN(BX$12)*COS($E75)+SIN($E75)*COS(BX$12))/SIN(BX$12)*$B75))</f>
        <v>0.418455591237584</v>
      </c>
      <c r="BY165" s="0" t="n">
        <f aca="false">IF($B75=0,0,IF(SIN(BY$12)=0,999999999,(SIN(BY$12)*COS($E75)+SIN($E75)*COS(BY$12))/SIN(BY$12)*$B75))</f>
        <v>0.409045625364822</v>
      </c>
      <c r="BZ165" s="0" t="n">
        <f aca="false">IF($B75=0,0,IF(SIN(BZ$12)=0,999999999,(SIN(BZ$12)*COS($E75)+SIN($E75)*COS(BZ$12))/SIN(BZ$12)*$B75))</f>
        <v>0.399748096415725</v>
      </c>
      <c r="CA165" s="0" t="n">
        <f aca="false">IF($B75=0,0,IF(SIN(CA$12)=0,999999999,(SIN(CA$12)*COS($E75)+SIN($E75)*COS(CA$12))/SIN(CA$12)*$B75))</f>
        <v>0.390555434480575</v>
      </c>
      <c r="CB165" s="0" t="n">
        <f aca="false">IF($B75=0,0,IF(SIN(CB$12)=0,999999999,(SIN(CB$12)*COS($E75)+SIN($E75)*COS(CB$12))/SIN(CB$12)*$B75))</f>
        <v>0.381460365913437</v>
      </c>
      <c r="CC165" s="0" t="n">
        <f aca="false">IF($B75=0,0,IF(SIN(CC$12)=0,999999999,(SIN(CC$12)*COS($E75)+SIN($E75)*COS(CC$12))/SIN(CC$12)*$B75))</f>
        <v>0.372455888457876</v>
      </c>
      <c r="CD165" s="0" t="n">
        <f aca="false">IF($B75=0,0,IF(SIN(CD$12)=0,999999999,(SIN(CD$12)*COS($E75)+SIN($E75)*COS(CD$12))/SIN(CD$12)*$B75))</f>
        <v>0.363535248043235</v>
      </c>
      <c r="CE165" s="0" t="n">
        <f aca="false">IF($B75=0,0,IF(SIN(CE$12)=0,999999999,(SIN(CE$12)*COS($E75)+SIN($E75)*COS(CE$12))/SIN(CE$12)*$B75))</f>
        <v>0.354691917080025</v>
      </c>
      <c r="CF165" s="0" t="n">
        <f aca="false">IF($B75=0,0,IF(SIN(CF$12)=0,999999999,(SIN(CF$12)*COS($E75)+SIN($E75)*COS(CF$12))/SIN(CF$12)*$B75))</f>
        <v>0.345919574099059</v>
      </c>
      <c r="CG165" s="0" t="n">
        <f aca="false">IF($B75=0,0,IF(SIN(CG$12)=0,999999999,(SIN(CG$12)*COS($E75)+SIN($E75)*COS(CG$12))/SIN(CG$12)*$B75))</f>
        <v>0.337212084593051</v>
      </c>
      <c r="CH165" s="0" t="n">
        <f aca="false">IF($B75=0,0,IF(SIN(CH$12)=0,999999999,(SIN(CH$12)*COS($E75)+SIN($E75)*COS(CH$12))/SIN(CH$12)*$B75))</f>
        <v>0.328563482931798</v>
      </c>
      <c r="CI165" s="0" t="n">
        <f aca="false">IF($B75=0,0,IF(SIN(CI$12)=0,999999999,(SIN(CI$12)*COS($E75)+SIN($E75)*COS(CI$12))/SIN(CI$12)*$B75))</f>
        <v>0.319967955232867</v>
      </c>
      <c r="CJ165" s="0" t="n">
        <f aca="false">IF($B75=0,0,IF(SIN(CJ$12)=0,999999999,(SIN(CJ$12)*COS($E75)+SIN($E75)*COS(CJ$12))/SIN(CJ$12)*$B75))</f>
        <v>0.311419823079222</v>
      </c>
      <c r="CK165" s="0" t="n">
        <f aca="false">IF($B75=0,0,IF(SIN(CK$12)=0,999999999,(SIN(CK$12)*COS($E75)+SIN($E75)*COS(CK$12))/SIN(CK$12)*$B75))</f>
        <v>0.302913527983462</v>
      </c>
      <c r="CL165" s="0" t="n">
        <f aca="false">IF($B75=0,0,IF(SIN(CL$12)=0,999999999,(SIN(CL$12)*COS($E75)+SIN($E75)*COS(CL$12))/SIN(CL$12)*$B75))</f>
        <v>0.29444361650554</v>
      </c>
      <c r="CM165" s="0" t="n">
        <f aca="false">IF($B75=0,0,IF(SIN(CM$12)=0,999999999,(SIN(CM$12)*COS($E75)+SIN($E75)*COS(CM$12))/SIN(CM$12)*$B75))</f>
        <v>0.286004725937002</v>
      </c>
      <c r="CN165" s="0" t="n">
        <f aca="false">IF($B75=0,0,IF(SIN(CN$12)=0,999999999,(SIN(CN$12)*COS($E75)+SIN($E75)*COS(CN$12))/SIN(CN$12)*$B75))</f>
        <v>0.2775915704701</v>
      </c>
      <c r="CO165" s="0" t="n">
        <f aca="false">IF($B75=0,0,IF(SIN(CO$12)=0,999999999,(SIN(CO$12)*COS($E75)+SIN($E75)*COS(CO$12))/SIN(CO$12)*$B75))</f>
        <v>0.26919892777462</v>
      </c>
      <c r="CP165" s="0" t="n">
        <f aca="false">IF($B75=0,0,IF(SIN(CP$12)=0,999999999,(SIN(CP$12)*COS($E75)+SIN($E75)*COS(CP$12))/SIN(CP$12)*$B75))</f>
        <v>0.260821625908984</v>
      </c>
      <c r="CQ165" s="0" t="n">
        <f aca="false">IF($B75=0,0,IF(SIN(CQ$12)=0,999999999,(SIN(CQ$12)*COS($E75)+SIN($E75)*COS(CQ$12))/SIN(CQ$12)*$B75))</f>
        <v>0.252454530495246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27.8020732061183</v>
      </c>
      <c r="H166" s="0" t="n">
        <f aca="false">IF($B76=0,0,IF(SIN(H$12)=0,999999999,(SIN(H$12)*COS($E76)+SIN($E76)*COS(H$12))/SIN(H$12)*$B76))</f>
        <v>14.0141831236674</v>
      </c>
      <c r="I166" s="0" t="n">
        <f aca="false">IF($B76=0,0,IF(SIN(I$12)=0,999999999,(SIN(I$12)*COS($E76)+SIN($E76)*COS(I$12))/SIN(I$12)*$B76))</f>
        <v>9.41635251339805</v>
      </c>
      <c r="J166" s="0" t="n">
        <f aca="false">IF($B76=0,0,IF(SIN(J$12)=0,999999999,(SIN(J$12)*COS($E76)+SIN($E76)*COS(J$12))/SIN(J$12)*$B76))</f>
        <v>7.11603591754566</v>
      </c>
      <c r="K166" s="0" t="n">
        <f aca="false">IF($B76=0,0,IF(SIN(K$12)=0,999999999,(SIN(K$12)*COS($E76)+SIN($E76)*COS(K$12))/SIN(K$12)*$B76))</f>
        <v>5.73472397056345</v>
      </c>
      <c r="L166" s="0" t="n">
        <f aca="false">IF($B76=0,0,IF(SIN(L$12)=0,999999999,(SIN(L$12)*COS($E76)+SIN($E76)*COS(L$12))/SIN(L$12)*$B76))</f>
        <v>4.81291332157892</v>
      </c>
      <c r="M166" s="0" t="n">
        <f aca="false">IF($B76=0,0,IF(SIN(M$12)=0,999999999,(SIN(M$12)*COS($E76)+SIN($E76)*COS(M$12))/SIN(M$12)*$B76))</f>
        <v>4.15367376600129</v>
      </c>
      <c r="N166" s="0" t="n">
        <f aca="false">IF($B76=0,0,IF(SIN(N$12)=0,999999999,(SIN(N$12)*COS($E76)+SIN($E76)*COS(N$12))/SIN(N$12)*$B76))</f>
        <v>3.65854002827165</v>
      </c>
      <c r="O166" s="0" t="n">
        <f aca="false">IF($B76=0,0,IF(SIN(O$12)=0,999999999,(SIN(O$12)*COS($E76)+SIN($E76)*COS(O$12))/SIN(O$12)*$B76))</f>
        <v>3.27280902264365</v>
      </c>
      <c r="P166" s="0" t="n">
        <f aca="false">IF($B76=0,0,IF(SIN(P$12)=0,999999999,(SIN(P$12)*COS($E76)+SIN($E76)*COS(P$12))/SIN(P$12)*$B76))</f>
        <v>2.96365875737187</v>
      </c>
      <c r="Q166" s="0" t="n">
        <f aca="false">IF($B76=0,0,IF(SIN(Q$12)=0,999999999,(SIN(Q$12)*COS($E76)+SIN($E76)*COS(Q$12))/SIN(Q$12)*$B76))</f>
        <v>2.71020238195623</v>
      </c>
      <c r="R166" s="0" t="n">
        <f aca="false">IF($B76=0,0,IF(SIN(R$12)=0,999999999,(SIN(R$12)*COS($E76)+SIN($E76)*COS(R$12))/SIN(R$12)*$B76))</f>
        <v>2.49851521065826</v>
      </c>
      <c r="S166" s="0" t="n">
        <f aca="false">IF($B76=0,0,IF(SIN(S$12)=0,999999999,(SIN(S$12)*COS($E76)+SIN($E76)*COS(S$12))/SIN(S$12)*$B76))</f>
        <v>2.31895696583348</v>
      </c>
      <c r="T166" s="0" t="n">
        <f aca="false">IF($B76=0,0,IF(SIN(T$12)=0,999999999,(SIN(T$12)*COS($E76)+SIN($E76)*COS(T$12))/SIN(T$12)*$B76))</f>
        <v>2.1646416311704</v>
      </c>
      <c r="U166" s="0" t="n">
        <f aca="false">IF($B76=0,0,IF(SIN(U$12)=0,999999999,(SIN(U$12)*COS($E76)+SIN($E76)*COS(U$12))/SIN(U$12)*$B76))</f>
        <v>2.03051936354463</v>
      </c>
      <c r="V166" s="0" t="n">
        <f aca="false">IF($B76=0,0,IF(SIN(V$12)=0,999999999,(SIN(V$12)*COS($E76)+SIN($E76)*COS(V$12))/SIN(V$12)*$B76))</f>
        <v>1.91280268784232</v>
      </c>
      <c r="W166" s="0" t="n">
        <f aca="false">IF($B76=0,0,IF(SIN(W$12)=0,999999999,(SIN(W$12)*COS($E76)+SIN($E76)*COS(W$12))/SIN(W$12)*$B76))</f>
        <v>1.80859521117556</v>
      </c>
      <c r="X166" s="0" t="n">
        <f aca="false">IF($B76=0,0,IF(SIN(X$12)=0,999999999,(SIN(X$12)*COS($E76)+SIN($E76)*COS(X$12))/SIN(X$12)*$B76))</f>
        <v>1.71564409894665</v>
      </c>
      <c r="Y166" s="0" t="n">
        <f aca="false">IF($B76=0,0,IF(SIN(Y$12)=0,999999999,(SIN(Y$12)*COS($E76)+SIN($E76)*COS(Y$12))/SIN(Y$12)*$B76))</f>
        <v>1.63217071628871</v>
      </c>
      <c r="Z166" s="0" t="n">
        <f aca="false">IF($B76=0,0,IF(SIN(Z$12)=0,999999999,(SIN(Z$12)*COS($E76)+SIN($E76)*COS(Z$12))/SIN(Z$12)*$B76))</f>
        <v>1.55675207699908</v>
      </c>
      <c r="AA166" s="0" t="n">
        <f aca="false">IF($B76=0,0,IF(SIN(AA$12)=0,999999999,(SIN(AA$12)*COS($E76)+SIN($E76)*COS(AA$12))/SIN(AA$12)*$B76))</f>
        <v>1.48823616413257</v>
      </c>
      <c r="AB166" s="0" t="n">
        <f aca="false">IF($B76=0,0,IF(SIN(AB$12)=0,999999999,(SIN(AB$12)*COS($E76)+SIN($E76)*COS(AB$12))/SIN(AB$12)*$B76))</f>
        <v>1.4256803449063</v>
      </c>
      <c r="AC166" s="0" t="n">
        <f aca="false">IF($B76=0,0,IF(SIN(AC$12)=0,999999999,(SIN(AC$12)*COS($E76)+SIN($E76)*COS(AC$12))/SIN(AC$12)*$B76))</f>
        <v>1.36830585121055</v>
      </c>
      <c r="AD166" s="0" t="n">
        <f aca="false">IF($B76=0,0,IF(SIN(AD$12)=0,999999999,(SIN(AD$12)*COS($E76)+SIN($E76)*COS(AD$12))/SIN(AD$12)*$B76))</f>
        <v>1.3154636399217</v>
      </c>
      <c r="AE166" s="0" t="n">
        <f aca="false">IF($B76=0,0,IF(SIN(AE$12)=0,999999999,(SIN(AE$12)*COS($E76)+SIN($E76)*COS(AE$12))/SIN(AE$12)*$B76))</f>
        <v>1.26660844667066</v>
      </c>
      <c r="AF166" s="0" t="n">
        <f aca="false">IF($B76=0,0,IF(SIN(AF$12)=0,999999999,(SIN(AF$12)*COS($E76)+SIN($E76)*COS(AF$12))/SIN(AF$12)*$B76))</f>
        <v>1.22127882713411</v>
      </c>
      <c r="AG166" s="0" t="n">
        <f aca="false">IF($B76=0,0,IF(SIN(AG$12)=0,999999999,(SIN(AG$12)*COS($E76)+SIN($E76)*COS(AG$12))/SIN(AG$12)*$B76))</f>
        <v>1.17908163352567</v>
      </c>
      <c r="AH166" s="0" t="n">
        <f aca="false">IF($B76=0,0,IF(SIN(AH$12)=0,999999999,(SIN(AH$12)*COS($E76)+SIN($E76)*COS(AH$12))/SIN(AH$12)*$B76))</f>
        <v>1.13967981748458</v>
      </c>
      <c r="AI166" s="0" t="n">
        <f aca="false">IF($B76=0,0,IF(SIN(AI$12)=0,999999999,(SIN(AI$12)*COS($E76)+SIN($E76)*COS(AI$12))/SIN(AI$12)*$B76))</f>
        <v>1.10278275643606</v>
      </c>
      <c r="AJ166" s="0" t="n">
        <f aca="false">IF($B76=0,0,IF(SIN(AJ$12)=0,999999999,(SIN(AJ$12)*COS($E76)+SIN($E76)*COS(AJ$12))/SIN(AJ$12)*$B76))</f>
        <v>1.06813851461075</v>
      </c>
      <c r="AK166" s="0" t="n">
        <f aca="false">IF($B76=0,0,IF(SIN(AK$12)=0,999999999,(SIN(AK$12)*COS($E76)+SIN($E76)*COS(AK$12))/SIN(AK$12)*$B76))</f>
        <v>1.03552760186224</v>
      </c>
      <c r="AL166" s="0" t="n">
        <f aca="false">IF($B76=0,0,IF(SIN(AL$12)=0,999999999,(SIN(AL$12)*COS($E76)+SIN($E76)*COS(AL$12))/SIN(AL$12)*$B76))</f>
        <v>1.00475790263674</v>
      </c>
      <c r="AM166" s="0" t="n">
        <f aca="false">IF($B76=0,0,IF(SIN(AM$12)=0,999999999,(SIN(AM$12)*COS($E76)+SIN($E76)*COS(AM$12))/SIN(AM$12)*$B76))</f>
        <v>0.97566052687808</v>
      </c>
      <c r="AN166" s="0" t="n">
        <f aca="false">IF($B76=0,0,IF(SIN(AN$12)=0,999999999,(SIN(AN$12)*COS($E76)+SIN($E76)*COS(AN$12))/SIN(AN$12)*$B76))</f>
        <v>0.948086393055134</v>
      </c>
      <c r="AO166" s="0" t="n">
        <f aca="false">IF($B76=0,0,IF(SIN(AO$12)=0,999999999,(SIN(AO$12)*COS($E76)+SIN($E76)*COS(AO$12))/SIN(AO$12)*$B76))</f>
        <v>0.921903396884223</v>
      </c>
      <c r="AP166" s="0" t="n">
        <f aca="false">IF($B76=0,0,IF(SIN(AP$12)=0,999999999,(SIN(AP$12)*COS($E76)+SIN($E76)*COS(AP$12))/SIN(AP$12)*$B76))</f>
        <v>0.896994051858517</v>
      </c>
      <c r="AQ166" s="0" t="n">
        <f aca="false">IF($B76=0,0,IF(SIN(AQ$12)=0,999999999,(SIN(AQ$12)*COS($E76)+SIN($E76)*COS(AQ$12))/SIN(AQ$12)*$B76))</f>
        <v>0.873253512320551</v>
      </c>
      <c r="AR166" s="0" t="n">
        <f aca="false">IF($B76=0,0,IF(SIN(AR$12)=0,999999999,(SIN(AR$12)*COS($E76)+SIN($E76)*COS(AR$12))/SIN(AR$12)*$B76))</f>
        <v>0.850587908606266</v>
      </c>
      <c r="AS166" s="0" t="n">
        <f aca="false">IF($B76=0,0,IF(SIN(AS$12)=0,999999999,(SIN(AS$12)*COS($E76)+SIN($E76)*COS(AS$12))/SIN(AS$12)*$B76))</f>
        <v>0.828912938244489</v>
      </c>
      <c r="AT166" s="0" t="n">
        <f aca="false">IF($B76=0,0,IF(SIN(AT$12)=0,999999999,(SIN(AT$12)*COS($E76)+SIN($E76)*COS(AT$12))/SIN(AT$12)*$B76))</f>
        <v>0.808152668398779</v>
      </c>
      <c r="AU166" s="0" t="n">
        <f aca="false">IF($B76=0,0,IF(SIN(AU$12)=0,999999999,(SIN(AU$12)*COS($E76)+SIN($E76)*COS(AU$12))/SIN(AU$12)*$B76))</f>
        <v>0.788238513482406</v>
      </c>
      <c r="AV166" s="0" t="n">
        <f aca="false">IF($B76=0,0,IF(SIN(AV$12)=0,999999999,(SIN(AV$12)*COS($E76)+SIN($E76)*COS(AV$12))/SIN(AV$12)*$B76))</f>
        <v>0.769108358747325</v>
      </c>
      <c r="AW166" s="0" t="n">
        <f aca="false">IF($B76=0,0,IF(SIN(AW$12)=0,999999999,(SIN(AW$12)*COS($E76)+SIN($E76)*COS(AW$12))/SIN(AW$12)*$B76))</f>
        <v>0.750705806080212</v>
      </c>
      <c r="AX166" s="0" t="n">
        <f aca="false">IF($B76=0,0,IF(SIN(AX$12)=0,999999999,(SIN(AX$12)*COS($E76)+SIN($E76)*COS(AX$12))/SIN(AX$12)*$B76))</f>
        <v>0.732979522559638</v>
      </c>
      <c r="AY166" s="0" t="n">
        <f aca="false">IF($B76=0,0,IF(SIN(AY$12)=0,999999999,(SIN(AY$12)*COS($E76)+SIN($E76)*COS(AY$12))/SIN(AY$12)*$B76))</f>
        <v>0.71588267578531</v>
      </c>
      <c r="AZ166" s="0" t="n">
        <f aca="false">IF($B76=0,0,IF(SIN(AZ$12)=0,999999999,(SIN(AZ$12)*COS($E76)+SIN($E76)*COS(AZ$12))/SIN(AZ$12)*$B76))</f>
        <v>0.699372442770745</v>
      </c>
      <c r="BA166" s="0" t="n">
        <f aca="false">IF($B76=0,0,IF(SIN(BA$12)=0,999999999,(SIN(BA$12)*COS($E76)+SIN($E76)*COS(BA$12))/SIN(BA$12)*$B76))</f>
        <v>0.683409581438777</v>
      </c>
      <c r="BB166" s="0" t="n">
        <f aca="false">IF($B76=0,0,IF(SIN(BB$12)=0,999999999,(SIN(BB$12)*COS($E76)+SIN($E76)*COS(BB$12))/SIN(BB$12)*$B76))</f>
        <v>0.667958055585797</v>
      </c>
      <c r="BC166" s="0" t="n">
        <f aca="false">IF($B76=0,0,IF(SIN(BC$12)=0,999999999,(SIN(BC$12)*COS($E76)+SIN($E76)*COS(BC$12))/SIN(BC$12)*$B76))</f>
        <v>0.652984705671642</v>
      </c>
      <c r="BD166" s="0" t="n">
        <f aca="false">IF($B76=0,0,IF(SIN(BD$12)=0,999999999,(SIN(BD$12)*COS($E76)+SIN($E76)*COS(BD$12))/SIN(BD$12)*$B76))</f>
        <v>0.638458959014618</v>
      </c>
      <c r="BE166" s="0" t="n">
        <f aca="false">IF($B76=0,0,IF(SIN(BE$12)=0,999999999,(SIN(BE$12)*COS($E76)+SIN($E76)*COS(BE$12))/SIN(BE$12)*$B76))</f>
        <v>0.624352573978026</v>
      </c>
      <c r="BF166" s="0" t="n">
        <f aca="false">IF($B76=0,0,IF(SIN(BF$12)=0,999999999,(SIN(BF$12)*COS($E76)+SIN($E76)*COS(BF$12))/SIN(BF$12)*$B76))</f>
        <v>0.610639413567056</v>
      </c>
      <c r="BG166" s="0" t="n">
        <f aca="false">IF($B76=0,0,IF(SIN(BG$12)=0,999999999,(SIN(BG$12)*COS($E76)+SIN($E76)*COS(BG$12))/SIN(BG$12)*$B76))</f>
        <v>0.597295244546115</v>
      </c>
      <c r="BH166" s="0" t="n">
        <f aca="false">IF($B76=0,0,IF(SIN(BH$12)=0,999999999,(SIN(BH$12)*COS($E76)+SIN($E76)*COS(BH$12))/SIN(BH$12)*$B76))</f>
        <v>0.584297558762553</v>
      </c>
      <c r="BI166" s="0" t="n">
        <f aca="false">IF($B76=0,0,IF(SIN(BI$12)=0,999999999,(SIN(BI$12)*COS($E76)+SIN($E76)*COS(BI$12))/SIN(BI$12)*$B76))</f>
        <v>0.571625413844451</v>
      </c>
      <c r="BJ166" s="0" t="n">
        <f aca="false">IF($B76=0,0,IF(SIN(BJ$12)=0,999999999,(SIN(BJ$12)*COS($E76)+SIN($E76)*COS(BJ$12))/SIN(BJ$12)*$B76))</f>
        <v>0.559259290844343</v>
      </c>
      <c r="BK166" s="0" t="n">
        <f aca="false">IF($B76=0,0,IF(SIN(BK$12)=0,999999999,(SIN(BK$12)*COS($E76)+SIN($E76)*COS(BK$12))/SIN(BK$12)*$B76))</f>
        <v>0.547180966741133</v>
      </c>
      <c r="BL166" s="0" t="n">
        <f aca="false">IF($B76=0,0,IF(SIN(BL$12)=0,999999999,(SIN(BL$12)*COS($E76)+SIN($E76)*COS(BL$12))/SIN(BL$12)*$B76))</f>
        <v>0.5353734</v>
      </c>
      <c r="BM166" s="0" t="n">
        <f aca="false">IF($B76=0,0,IF(SIN(BM$12)=0,999999999,(SIN(BM$12)*COS($E76)+SIN($E76)*COS(BM$12))/SIN(BM$12)*$B76))</f>
        <v>0.523820627633709</v>
      </c>
      <c r="BN166" s="0" t="n">
        <f aca="false">IF($B76=0,0,IF(SIN(BN$12)=0,999999999,(SIN(BN$12)*COS($E76)+SIN($E76)*COS(BN$12))/SIN(BN$12)*$B76))</f>
        <v>0.512507672415827</v>
      </c>
      <c r="BO166" s="0" t="n">
        <f aca="false">IF($B76=0,0,IF(SIN(BO$12)=0,999999999,(SIN(BO$12)*COS($E76)+SIN($E76)*COS(BO$12))/SIN(BO$12)*$B76))</f>
        <v>0.501420459072794</v>
      </c>
      <c r="BP166" s="0" t="n">
        <f aca="false">IF($B76=0,0,IF(SIN(BP$12)=0,999999999,(SIN(BP$12)*COS($E76)+SIN($E76)*COS(BP$12))/SIN(BP$12)*$B76))</f>
        <v>0.490545738432632</v>
      </c>
      <c r="BQ166" s="0" t="n">
        <f aca="false">IF($B76=0,0,IF(SIN(BQ$12)=0,999999999,(SIN(BQ$12)*COS($E76)+SIN($E76)*COS(BQ$12))/SIN(BQ$12)*$B76))</f>
        <v>0.479871018637302</v>
      </c>
      <c r="BR166" s="0" t="n">
        <f aca="false">IF($B76=0,0,IF(SIN(BR$12)=0,999999999,(SIN(BR$12)*COS($E76)+SIN($E76)*COS(BR$12))/SIN(BR$12)*$B76))</f>
        <v>0.469384502636735</v>
      </c>
      <c r="BS166" s="0" t="n">
        <f aca="false">IF($B76=0,0,IF(SIN(BS$12)=0,999999999,(SIN(BS$12)*COS($E76)+SIN($E76)*COS(BS$12))/SIN(BS$12)*$B76))</f>
        <v>0.459075031278158</v>
      </c>
      <c r="BT166" s="0" t="n">
        <f aca="false">IF($B76=0,0,IF(SIN(BT$12)=0,999999999,(SIN(BT$12)*COS($E76)+SIN($E76)*COS(BT$12))/SIN(BT$12)*$B76))</f>
        <v>0.448932031386841</v>
      </c>
      <c r="BU166" s="0" t="n">
        <f aca="false">IF($B76=0,0,IF(SIN(BU$12)=0,999999999,(SIN(BU$12)*COS($E76)+SIN($E76)*COS(BU$12))/SIN(BU$12)*$B76))</f>
        <v>0.438945468305795</v>
      </c>
      <c r="BV166" s="0" t="n">
        <f aca="false">IF($B76=0,0,IF(SIN(BV$12)=0,999999999,(SIN(BV$12)*COS($E76)+SIN($E76)*COS(BV$12))/SIN(BV$12)*$B76))</f>
        <v>0.429105802423764</v>
      </c>
      <c r="BW166" s="0" t="n">
        <f aca="false">IF($B76=0,0,IF(SIN(BW$12)=0,999999999,(SIN(BW$12)*COS($E76)+SIN($E76)*COS(BW$12))/SIN(BW$12)*$B76))</f>
        <v>0.419403949274653</v>
      </c>
      <c r="BX166" s="0" t="n">
        <f aca="false">IF($B76=0,0,IF(SIN(BX$12)=0,999999999,(SIN(BX$12)*COS($E76)+SIN($E76)*COS(BX$12))/SIN(BX$12)*$B76))</f>
        <v>0.409831242838254</v>
      </c>
      <c r="BY166" s="0" t="n">
        <f aca="false">IF($B76=0,0,IF(SIN(BY$12)=0,999999999,(SIN(BY$12)*COS($E76)+SIN($E76)*COS(BY$12))/SIN(BY$12)*$B76))</f>
        <v>0.400379401712911</v>
      </c>
      <c r="BZ166" s="0" t="n">
        <f aca="false">IF($B76=0,0,IF(SIN(BZ$12)=0,999999999,(SIN(BZ$12)*COS($E76)+SIN($E76)*COS(BZ$12))/SIN(BZ$12)*$B76))</f>
        <v>0.39104049786635</v>
      </c>
      <c r="CA166" s="0" t="n">
        <f aca="false">IF($B76=0,0,IF(SIN(CA$12)=0,999999999,(SIN(CA$12)*COS($E76)+SIN($E76)*COS(CA$12))/SIN(CA$12)*$B76))</f>
        <v>0.381806927702028</v>
      </c>
      <c r="CB166" s="0" t="n">
        <f aca="false">IF($B76=0,0,IF(SIN(CB$12)=0,999999999,(SIN(CB$12)*COS($E76)+SIN($E76)*COS(CB$12))/SIN(CB$12)*$B76))</f>
        <v>0.372671385205586</v>
      </c>
      <c r="CC166" s="0" t="n">
        <f aca="false">IF($B76=0,0,IF(SIN(CC$12)=0,999999999,(SIN(CC$12)*COS($E76)+SIN($E76)*COS(CC$12))/SIN(CC$12)*$B76))</f>
        <v>0.363626836959874</v>
      </c>
      <c r="CD166" s="0" t="n">
        <f aca="false">IF($B76=0,0,IF(SIN(CD$12)=0,999999999,(SIN(CD$12)*COS($E76)+SIN($E76)*COS(CD$12))/SIN(CD$12)*$B76))</f>
        <v>0.354666498837973</v>
      </c>
      <c r="CE166" s="0" t="n">
        <f aca="false">IF($B76=0,0,IF(SIN(CE$12)=0,999999999,(SIN(CE$12)*COS($E76)+SIN($E76)*COS(CE$12))/SIN(CE$12)*$B76))</f>
        <v>0.345783814201993</v>
      </c>
      <c r="CF166" s="0" t="n">
        <f aca="false">IF($B76=0,0,IF(SIN(CF$12)=0,999999999,(SIN(CF$12)*COS($E76)+SIN($E76)*COS(CF$12))/SIN(CF$12)*$B76))</f>
        <v>0.3369724334516</v>
      </c>
      <c r="CG166" s="0" t="n">
        <f aca="false">IF($B76=0,0,IF(SIN(CG$12)=0,999999999,(SIN(CG$12)*COS($E76)+SIN($E76)*COS(CG$12))/SIN(CG$12)*$B76))</f>
        <v>0.328226194780362</v>
      </c>
      <c r="CH166" s="0" t="n">
        <f aca="false">IF($B76=0,0,IF(SIN(CH$12)=0,999999999,(SIN(CH$12)*COS($E76)+SIN($E76)*COS(CH$12))/SIN(CH$12)*$B76))</f>
        <v>0.319539106010449</v>
      </c>
      <c r="CI166" s="0" t="n">
        <f aca="false">IF($B76=0,0,IF(SIN(CI$12)=0,999999999,(SIN(CI$12)*COS($E76)+SIN($E76)*COS(CI$12))/SIN(CI$12)*$B76))</f>
        <v>0.310905327387091</v>
      </c>
      <c r="CJ166" s="0" t="n">
        <f aca="false">IF($B76=0,0,IF(SIN(CJ$12)=0,999999999,(SIN(CJ$12)*COS($E76)+SIN($E76)*COS(CJ$12))/SIN(CJ$12)*$B76))</f>
        <v>0.30231915522375</v>
      </c>
      <c r="CK166" s="0" t="n">
        <f aca="false">IF($B76=0,0,IF(SIN(CK$12)=0,999999999,(SIN(CK$12)*COS($E76)+SIN($E76)*COS(CK$12))/SIN(CK$12)*$B76))</f>
        <v>0.293775006297224</v>
      </c>
      <c r="CL166" s="0" t="n">
        <f aca="false">IF($B76=0,0,IF(SIN(CL$12)=0,999999999,(SIN(CL$12)*COS($E76)+SIN($E76)*COS(CL$12))/SIN(CL$12)*$B76))</f>
        <v>0.285267402899132</v>
      </c>
      <c r="CM166" s="0" t="n">
        <f aca="false">IF($B76=0,0,IF(SIN(CM$12)=0,999999999,(SIN(CM$12)*COS($E76)+SIN($E76)*COS(CM$12))/SIN(CM$12)*$B76))</f>
        <v>0.276790958456453</v>
      </c>
      <c r="CN166" s="0" t="n">
        <f aca="false">IF($B76=0,0,IF(SIN(CN$12)=0,999999999,(SIN(CN$12)*COS($E76)+SIN($E76)*COS(CN$12))/SIN(CN$12)*$B76))</f>
        <v>0.268340363639086</v>
      </c>
      <c r="CO166" s="0" t="n">
        <f aca="false">IF($B76=0,0,IF(SIN(CO$12)=0,999999999,(SIN(CO$12)*COS($E76)+SIN($E76)*COS(CO$12))/SIN(CO$12)*$B76))</f>
        <v>0.259910372876944</v>
      </c>
      <c r="CP166" s="0" t="n">
        <f aca="false">IF($B76=0,0,IF(SIN(CP$12)=0,999999999,(SIN(CP$12)*COS($E76)+SIN($E76)*COS(CP$12))/SIN(CP$12)*$B76))</f>
        <v>0.251495791212814</v>
      </c>
      <c r="CQ166" s="0" t="n">
        <f aca="false">IF($B76=0,0,IF(SIN(CQ$12)=0,999999999,(SIN(CQ$12)*COS($E76)+SIN($E76)*COS(CQ$12))/SIN(CQ$12)*$B76))</f>
        <v>0.243091461420275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27.9044054136199</v>
      </c>
      <c r="H167" s="0" t="n">
        <f aca="false">IF($B77=0,0,IF(SIN(H$12)=0,999999999,(SIN(H$12)*COS($E77)+SIN($E77)*COS(H$12))/SIN(H$12)*$B77))</f>
        <v>14.0606321888953</v>
      </c>
      <c r="I167" s="0" t="n">
        <f aca="false">IF($B77=0,0,IF(SIN(I$12)=0,999999999,(SIN(I$12)*COS($E77)+SIN($E77)*COS(I$12))/SIN(I$12)*$B77))</f>
        <v>9.4441662964611</v>
      </c>
      <c r="J167" s="0" t="n">
        <f aca="false">IF($B77=0,0,IF(SIN(J$12)=0,999999999,(SIN(J$12)*COS($E77)+SIN($E77)*COS(J$12))/SIN(J$12)*$B77))</f>
        <v>7.1345263800113</v>
      </c>
      <c r="K167" s="0" t="n">
        <f aca="false">IF($B77=0,0,IF(SIN(K$12)=0,999999999,(SIN(K$12)*COS($E77)+SIN($E77)*COS(K$12))/SIN(K$12)*$B77))</f>
        <v>5.74761589318029</v>
      </c>
      <c r="L167" s="0" t="n">
        <f aca="false">IF($B77=0,0,IF(SIN(L$12)=0,999999999,(SIN(L$12)*COS($E77)+SIN($E77)*COS(L$12))/SIN(L$12)*$B77))</f>
        <v>4.82206909056104</v>
      </c>
      <c r="M167" s="0" t="n">
        <f aca="false">IF($B77=0,0,IF(SIN(M$12)=0,999999999,(SIN(M$12)*COS($E77)+SIN($E77)*COS(M$12))/SIN(M$12)*$B77))</f>
        <v>4.16015759767781</v>
      </c>
      <c r="N167" s="0" t="n">
        <f aca="false">IF($B77=0,0,IF(SIN(N$12)=0,999999999,(SIN(N$12)*COS($E77)+SIN($E77)*COS(N$12))/SIN(N$12)*$B77))</f>
        <v>3.66301705332696</v>
      </c>
      <c r="O167" s="0" t="n">
        <f aca="false">IF($B77=0,0,IF(SIN(O$12)=0,999999999,(SIN(O$12)*COS($E77)+SIN($E77)*COS(O$12))/SIN(O$12)*$B77))</f>
        <v>3.27572265688731</v>
      </c>
      <c r="P167" s="0" t="n">
        <f aca="false">IF($B77=0,0,IF(SIN(P$12)=0,999999999,(SIN(P$12)*COS($E77)+SIN($E77)*COS(P$12))/SIN(P$12)*$B77))</f>
        <v>2.96531938711993</v>
      </c>
      <c r="Q167" s="0" t="n">
        <f aca="false">IF($B77=0,0,IF(SIN(Q$12)=0,999999999,(SIN(Q$12)*COS($E77)+SIN($E77)*COS(Q$12))/SIN(Q$12)*$B77))</f>
        <v>2.71083573787177</v>
      </c>
      <c r="R167" s="0" t="n">
        <f aca="false">IF($B77=0,0,IF(SIN(R$12)=0,999999999,(SIN(R$12)*COS($E77)+SIN($E77)*COS(R$12))/SIN(R$12)*$B77))</f>
        <v>2.49829058582109</v>
      </c>
      <c r="S167" s="0" t="n">
        <f aca="false">IF($B77=0,0,IF(SIN(S$12)=0,999999999,(SIN(S$12)*COS($E77)+SIN($E77)*COS(S$12))/SIN(S$12)*$B77))</f>
        <v>2.31800458070217</v>
      </c>
      <c r="T167" s="0" t="n">
        <f aca="false">IF($B77=0,0,IF(SIN(T$12)=0,999999999,(SIN(T$12)*COS($E77)+SIN($E77)*COS(T$12))/SIN(T$12)*$B77))</f>
        <v>2.16306379676799</v>
      </c>
      <c r="U167" s="0" t="n">
        <f aca="false">IF($B77=0,0,IF(SIN(U$12)=0,999999999,(SIN(U$12)*COS($E77)+SIN($E77)*COS(U$12))/SIN(U$12)*$B77))</f>
        <v>2.02839792357829</v>
      </c>
      <c r="V167" s="0" t="n">
        <f aca="false">IF($B77=0,0,IF(SIN(V$12)=0,999999999,(SIN(V$12)*COS($E77)+SIN($E77)*COS(V$12))/SIN(V$12)*$B77))</f>
        <v>1.91020413515627</v>
      </c>
      <c r="W167" s="0" t="n">
        <f aca="false">IF($B77=0,0,IF(SIN(W$12)=0,999999999,(SIN(W$12)*COS($E77)+SIN($E77)*COS(W$12))/SIN(W$12)*$B77))</f>
        <v>1.80557429936061</v>
      </c>
      <c r="X167" s="0" t="n">
        <f aca="false">IF($B77=0,0,IF(SIN(X$12)=0,999999999,(SIN(X$12)*COS($E77)+SIN($E77)*COS(X$12))/SIN(X$12)*$B77))</f>
        <v>1.71224645072039</v>
      </c>
      <c r="Y167" s="0" t="n">
        <f aca="false">IF($B77=0,0,IF(SIN(Y$12)=0,999999999,(SIN(Y$12)*COS($E77)+SIN($E77)*COS(Y$12))/SIN(Y$12)*$B77))</f>
        <v>1.62843474545535</v>
      </c>
      <c r="Z167" s="0" t="n">
        <f aca="false">IF($B77=0,0,IF(SIN(Z$12)=0,999999999,(SIN(Z$12)*COS($E77)+SIN($E77)*COS(Z$12))/SIN(Z$12)*$B77))</f>
        <v>1.55271042991472</v>
      </c>
      <c r="AA167" s="0" t="n">
        <f aca="false">IF($B77=0,0,IF(SIN(AA$12)=0,999999999,(SIN(AA$12)*COS($E77)+SIN($E77)*COS(AA$12))/SIN(AA$12)*$B77))</f>
        <v>1.48391681795982</v>
      </c>
      <c r="AB167" s="0" t="n">
        <f aca="false">IF($B77=0,0,IF(SIN(AB$12)=0,999999999,(SIN(AB$12)*COS($E77)+SIN($E77)*COS(AB$12))/SIN(AB$12)*$B77))</f>
        <v>1.42110745626078</v>
      </c>
      <c r="AC167" s="0" t="n">
        <f aca="false">IF($B77=0,0,IF(SIN(AC$12)=0,999999999,(SIN(AC$12)*COS($E77)+SIN($E77)*COS(AC$12))/SIN(AC$12)*$B77))</f>
        <v>1.36350042031419</v>
      </c>
      <c r="AD167" s="0" t="n">
        <f aca="false">IF($B77=0,0,IF(SIN(AD$12)=0,999999999,(SIN(AD$12)*COS($E77)+SIN($E77)*COS(AD$12))/SIN(AD$12)*$B77))</f>
        <v>1.31044403638588</v>
      </c>
      <c r="AE167" s="0" t="n">
        <f aca="false">IF($B77=0,0,IF(SIN(AE$12)=0,999999999,(SIN(AE$12)*COS($E77)+SIN($E77)*COS(AE$12))/SIN(AE$12)*$B77))</f>
        <v>1.2613908301177</v>
      </c>
      <c r="AF167" s="0" t="n">
        <f aca="false">IF($B77=0,0,IF(SIN(AF$12)=0,999999999,(SIN(AF$12)*COS($E77)+SIN($E77)*COS(AF$12))/SIN(AF$12)*$B77))</f>
        <v>1.21587748692491</v>
      </c>
      <c r="AG167" s="0" t="n">
        <f aca="false">IF($B77=0,0,IF(SIN(AG$12)=0,999999999,(SIN(AG$12)*COS($E77)+SIN($E77)*COS(AG$12))/SIN(AG$12)*$B77))</f>
        <v>1.17350926556967</v>
      </c>
      <c r="AH167" s="0" t="n">
        <f aca="false">IF($B77=0,0,IF(SIN(AH$12)=0,999999999,(SIN(AH$12)*COS($E77)+SIN($E77)*COS(AH$12))/SIN(AH$12)*$B77))</f>
        <v>1.13394775161407</v>
      </c>
      <c r="AI167" s="0" t="n">
        <f aca="false">IF($B77=0,0,IF(SIN(AI$12)=0,999999999,(SIN(AI$12)*COS($E77)+SIN($E77)*COS(AI$12))/SIN(AI$12)*$B77))</f>
        <v>1.09690114457267</v>
      </c>
      <c r="AJ167" s="0" t="n">
        <f aca="false">IF($B77=0,0,IF(SIN(AJ$12)=0,999999999,(SIN(AJ$12)*COS($E77)+SIN($E77)*COS(AJ$12))/SIN(AJ$12)*$B77))</f>
        <v>1.06211648756539</v>
      </c>
      <c r="AK167" s="0" t="n">
        <f aca="false">IF($B77=0,0,IF(SIN(AK$12)=0,999999999,(SIN(AK$12)*COS($E77)+SIN($E77)*COS(AK$12))/SIN(AK$12)*$B77))</f>
        <v>1.02937340083914</v>
      </c>
      <c r="AL167" s="0" t="n">
        <f aca="false">IF($B77=0,0,IF(SIN(AL$12)=0,999999999,(SIN(AL$12)*COS($E77)+SIN($E77)*COS(AL$12))/SIN(AL$12)*$B77))</f>
        <v>0.998478990184318</v>
      </c>
      <c r="AM167" s="0" t="n">
        <f aca="false">IF($B77=0,0,IF(SIN(AM$12)=0,999999999,(SIN(AM$12)*COS($E77)+SIN($E77)*COS(AM$12))/SIN(AM$12)*$B77))</f>
        <v>0.969263681023265</v>
      </c>
      <c r="AN167" s="0" t="n">
        <f aca="false">IF($B77=0,0,IF(SIN(AN$12)=0,999999999,(SIN(AN$12)*COS($E77)+SIN($E77)*COS(AN$12))/SIN(AN$12)*$B77))</f>
        <v>0.941577787588495</v>
      </c>
      <c r="AO167" s="0" t="n">
        <f aca="false">IF($B77=0,0,IF(SIN(AO$12)=0,999999999,(SIN(AO$12)*COS($E77)+SIN($E77)*COS(AO$12))/SIN(AO$12)*$B77))</f>
        <v>0.915288670169777</v>
      </c>
      <c r="AP167" s="0" t="n">
        <f aca="false">IF($B77=0,0,IF(SIN(AP$12)=0,999999999,(SIN(AP$12)*COS($E77)+SIN($E77)*COS(AP$12))/SIN(AP$12)*$B77))</f>
        <v>0.890278366080451</v>
      </c>
      <c r="AQ167" s="0" t="n">
        <f aca="false">IF($B77=0,0,IF(SIN(AQ$12)=0,999999999,(SIN(AQ$12)*COS($E77)+SIN($E77)*COS(AQ$12))/SIN(AQ$12)*$B77))</f>
        <v>0.866441604717338</v>
      </c>
      <c r="AR167" s="0" t="n">
        <f aca="false">IF($B77=0,0,IF(SIN(AR$12)=0,999999999,(SIN(AR$12)*COS($E77)+SIN($E77)*COS(AR$12))/SIN(AR$12)*$B77))</f>
        <v>0.843684135957023</v>
      </c>
      <c r="AS167" s="0" t="n">
        <f aca="false">IF($B77=0,0,IF(SIN(AS$12)=0,999999999,(SIN(AS$12)*COS($E77)+SIN($E77)*COS(AS$12))/SIN(AS$12)*$B77))</f>
        <v>0.82192131564538</v>
      </c>
      <c r="AT167" s="0" t="n">
        <f aca="false">IF($B77=0,0,IF(SIN(AT$12)=0,999999999,(SIN(AT$12)*COS($E77)+SIN($E77)*COS(AT$12))/SIN(AT$12)*$B77))</f>
        <v>0.801076903185645</v>
      </c>
      <c r="AU167" s="0" t="n">
        <f aca="false">IF($B77=0,0,IF(SIN(AU$12)=0,999999999,(SIN(AU$12)*COS($E77)+SIN($E77)*COS(AU$12))/SIN(AU$12)*$B77))</f>
        <v>0.781082035009607</v>
      </c>
      <c r="AV167" s="0" t="n">
        <f aca="false">IF($B77=0,0,IF(SIN(AV$12)=0,999999999,(SIN(AV$12)*COS($E77)+SIN($E77)*COS(AV$12))/SIN(AV$12)*$B77))</f>
        <v>0.761874344614437</v>
      </c>
      <c r="AW167" s="0" t="n">
        <f aca="false">IF($B77=0,0,IF(SIN(AW$12)=0,999999999,(SIN(AW$12)*COS($E77)+SIN($E77)*COS(AW$12))/SIN(AW$12)*$B77))</f>
        <v>0.743397205301888</v>
      </c>
      <c r="AX167" s="0" t="n">
        <f aca="false">IF($B77=0,0,IF(SIN(AX$12)=0,999999999,(SIN(AX$12)*COS($E77)+SIN($E77)*COS(AX$12))/SIN(AX$12)*$B77))</f>
        <v>0.725599076095132</v>
      </c>
      <c r="AY167" s="0" t="n">
        <f aca="false">IF($B77=0,0,IF(SIN(AY$12)=0,999999999,(SIN(AY$12)*COS($E77)+SIN($E77)*COS(AY$12))/SIN(AY$12)*$B77))</f>
        <v>0.708432934779362</v>
      </c>
      <c r="AZ167" s="0" t="n">
        <f aca="false">IF($B77=0,0,IF(SIN(AZ$12)=0,999999999,(SIN(AZ$12)*COS($E77)+SIN($E77)*COS(AZ$12))/SIN(AZ$12)*$B77))</f>
        <v>0.691855784803971</v>
      </c>
      <c r="BA167" s="0" t="n">
        <f aca="false">IF($B77=0,0,IF(SIN(BA$12)=0,999999999,(SIN(BA$12)*COS($E77)+SIN($E77)*COS(BA$12))/SIN(BA$12)*$B77))</f>
        <v>0.675828225041309</v>
      </c>
      <c r="BB167" s="0" t="n">
        <f aca="false">IF($B77=0,0,IF(SIN(BB$12)=0,999999999,(SIN(BB$12)*COS($E77)+SIN($E77)*COS(BB$12))/SIN(BB$12)*$B77))</f>
        <v>0.660314073230882</v>
      </c>
      <c r="BC167" s="0" t="n">
        <f aca="false">IF($B77=0,0,IF(SIN(BC$12)=0,999999999,(SIN(BC$12)*COS($E77)+SIN($E77)*COS(BC$12))/SIN(BC$12)*$B77))</f>
        <v>0.645280035434929</v>
      </c>
      <c r="BD167" s="0" t="n">
        <f aca="false">IF($B77=0,0,IF(SIN(BD$12)=0,999999999,(SIN(BD$12)*COS($E77)+SIN($E77)*COS(BD$12))/SIN(BD$12)*$B77))</f>
        <v>0.630695415058851</v>
      </c>
      <c r="BE167" s="0" t="n">
        <f aca="false">IF($B77=0,0,IF(SIN(BE$12)=0,999999999,(SIN(BE$12)*COS($E77)+SIN($E77)*COS(BE$12))/SIN(BE$12)*$B77))</f>
        <v>0.616531856000907</v>
      </c>
      <c r="BF167" s="0" t="n">
        <f aca="false">IF($B77=0,0,IF(SIN(BF$12)=0,999999999,(SIN(BF$12)*COS($E77)+SIN($E77)*COS(BF$12))/SIN(BF$12)*$B77))</f>
        <v>0.602763115331487</v>
      </c>
      <c r="BG167" s="0" t="n">
        <f aca="false">IF($B77=0,0,IF(SIN(BG$12)=0,999999999,(SIN(BG$12)*COS($E77)+SIN($E77)*COS(BG$12))/SIN(BG$12)*$B77))</f>
        <v>0.589364861596245</v>
      </c>
      <c r="BH167" s="0" t="n">
        <f aca="false">IF($B77=0,0,IF(SIN(BH$12)=0,999999999,(SIN(BH$12)*COS($E77)+SIN($E77)*COS(BH$12))/SIN(BH$12)*$B77))</f>
        <v>0.576314495415644</v>
      </c>
      <c r="BI167" s="0" t="n">
        <f aca="false">IF($B77=0,0,IF(SIN(BI$12)=0,999999999,(SIN(BI$12)*COS($E77)+SIN($E77)*COS(BI$12))/SIN(BI$12)*$B77))</f>
        <v>0.563590989537081</v>
      </c>
      <c r="BJ167" s="0" t="n">
        <f aca="false">IF($B77=0,0,IF(SIN(BJ$12)=0,999999999,(SIN(BJ$12)*COS($E77)+SIN($E77)*COS(BJ$12))/SIN(BJ$12)*$B77))</f>
        <v>0.551174745901628</v>
      </c>
      <c r="BK167" s="0" t="n">
        <f aca="false">IF($B77=0,0,IF(SIN(BK$12)=0,999999999,(SIN(BK$12)*COS($E77)+SIN($E77)*COS(BK$12))/SIN(BK$12)*$B77))</f>
        <v>0.539047467629199</v>
      </c>
      <c r="BL167" s="0" t="n">
        <f aca="false">IF($B77=0,0,IF(SIN(BL$12)=0,999999999,(SIN(BL$12)*COS($E77)+SIN($E77)*COS(BL$12))/SIN(BL$12)*$B77))</f>
        <v>0.52719204411461</v>
      </c>
      <c r="BM167" s="0" t="n">
        <f aca="false">IF($B77=0,0,IF(SIN(BM$12)=0,999999999,(SIN(BM$12)*COS($E77)+SIN($E77)*COS(BM$12))/SIN(BM$12)*$B77))</f>
        <v>0.515592447671689</v>
      </c>
      <c r="BN167" s="0" t="n">
        <f aca="false">IF($B77=0,0,IF(SIN(BN$12)=0,999999999,(SIN(BN$12)*COS($E77)+SIN($E77)*COS(BN$12))/SIN(BN$12)*$B77))</f>
        <v>0.504233640370406</v>
      </c>
      <c r="BO167" s="0" t="n">
        <f aca="false">IF($B77=0,0,IF(SIN(BO$12)=0,999999999,(SIN(BO$12)*COS($E77)+SIN($E77)*COS(BO$12))/SIN(BO$12)*$B77))</f>
        <v>0.493101489889278</v>
      </c>
      <c r="BP167" s="0" t="n">
        <f aca="false">IF($B77=0,0,IF(SIN(BP$12)=0,999999999,(SIN(BP$12)*COS($E77)+SIN($E77)*COS(BP$12))/SIN(BP$12)*$B77))</f>
        <v>0.482182693356641</v>
      </c>
      <c r="BQ167" s="0" t="n">
        <f aca="false">IF($B77=0,0,IF(SIN(BQ$12)=0,999999999,(SIN(BQ$12)*COS($E77)+SIN($E77)*COS(BQ$12))/SIN(BQ$12)*$B77))</f>
        <v>0.471464708284211</v>
      </c>
      <c r="BR167" s="0" t="n">
        <f aca="false">IF($B77=0,0,IF(SIN(BR$12)=0,999999999,(SIN(BR$12)*COS($E77)+SIN($E77)*COS(BR$12))/SIN(BR$12)*$B77))</f>
        <v>0.460935689807768</v>
      </c>
      <c r="BS167" s="0" t="n">
        <f aca="false">IF($B77=0,0,IF(SIN(BS$12)=0,999999999,(SIN(BS$12)*COS($E77)+SIN($E77)*COS(BS$12))/SIN(BS$12)*$B77))</f>
        <v>0.450584433545825</v>
      </c>
      <c r="BT167" s="0" t="n">
        <f aca="false">IF($B77=0,0,IF(SIN(BT$12)=0,999999999,(SIN(BT$12)*COS($E77)+SIN($E77)*COS(BT$12))/SIN(BT$12)*$B77))</f>
        <v>0.440400323469947</v>
      </c>
      <c r="BU167" s="0" t="n">
        <f aca="false">IF($B77=0,0,IF(SIN(BU$12)=0,999999999,(SIN(BU$12)*COS($E77)+SIN($E77)*COS(BU$12))/SIN(BU$12)*$B77))</f>
        <v>0.430373284252078</v>
      </c>
      <c r="BV167" s="0" t="n">
        <f aca="false">IF($B77=0,0,IF(SIN(BV$12)=0,999999999,(SIN(BV$12)*COS($E77)+SIN($E77)*COS(BV$12))/SIN(BV$12)*$B77))</f>
        <v>0.420493737616347</v>
      </c>
      <c r="BW167" s="0" t="n">
        <f aca="false">IF($B77=0,0,IF(SIN(BW$12)=0,999999999,(SIN(BW$12)*COS($E77)+SIN($E77)*COS(BW$12))/SIN(BW$12)*$B77))</f>
        <v>0.410752562276777</v>
      </c>
      <c r="BX167" s="0" t="n">
        <f aca="false">IF($B77=0,0,IF(SIN(BX$12)=0,999999999,(SIN(BX$12)*COS($E77)+SIN($E77)*COS(BX$12))/SIN(BX$12)*$B77))</f>
        <v>0.401141057089262</v>
      </c>
      <c r="BY167" s="0" t="n">
        <f aca="false">IF($B77=0,0,IF(SIN(BY$12)=0,999999999,(SIN(BY$12)*COS($E77)+SIN($E77)*COS(BY$12))/SIN(BY$12)*$B77))</f>
        <v>0.391650907087129</v>
      </c>
      <c r="BZ167" s="0" t="n">
        <f aca="false">IF($B77=0,0,IF(SIN(BZ$12)=0,999999999,(SIN(BZ$12)*COS($E77)+SIN($E77)*COS(BZ$12))/SIN(BZ$12)*$B77))</f>
        <v>0.382274152105317</v>
      </c>
      <c r="CA167" s="0" t="n">
        <f aca="false">IF($B77=0,0,IF(SIN(CA$12)=0,999999999,(SIN(CA$12)*COS($E77)+SIN($E77)*COS(CA$12))/SIN(CA$12)*$B77))</f>
        <v>0.373003157729452</v>
      </c>
      <c r="CB167" s="0" t="n">
        <f aca="false">IF($B77=0,0,IF(SIN(CB$12)=0,999999999,(SIN(CB$12)*COS($E77)+SIN($E77)*COS(CB$12))/SIN(CB$12)*$B77))</f>
        <v>0.36383058833346</v>
      </c>
      <c r="CC167" s="0" t="n">
        <f aca="false">IF($B77=0,0,IF(SIN(CC$12)=0,999999999,(SIN(CC$12)*COS($E77)+SIN($E77)*COS(CC$12))/SIN(CC$12)*$B77))</f>
        <v>0.354749381993334</v>
      </c>
      <c r="CD167" s="0" t="n">
        <f aca="false">IF($B77=0,0,IF(SIN(CD$12)=0,999999999,(SIN(CD$12)*COS($E77)+SIN($E77)*COS(CD$12))/SIN(CD$12)*$B77))</f>
        <v>0.345752727085682</v>
      </c>
      <c r="CE167" s="0" t="n">
        <f aca="false">IF($B77=0,0,IF(SIN(CE$12)=0,999999999,(SIN(CE$12)*COS($E77)+SIN($E77)*COS(CE$12))/SIN(CE$12)*$B77))</f>
        <v>0.336834040398168</v>
      </c>
      <c r="CF167" s="0" t="n">
        <f aca="false">IF($B77=0,0,IF(SIN(CF$12)=0,999999999,(SIN(CF$12)*COS($E77)+SIN($E77)*COS(CF$12))/SIN(CF$12)*$B77))</f>
        <v>0.32798694659515</v>
      </c>
      <c r="CG167" s="0" t="n">
        <f aca="false">IF($B77=0,0,IF(SIN(CG$12)=0,999999999,(SIN(CG$12)*COS($E77)+SIN($E77)*COS(CG$12))/SIN(CG$12)*$B77))</f>
        <v>0.319205258896027</v>
      </c>
      <c r="CH167" s="0" t="n">
        <f aca="false">IF($B77=0,0,IF(SIN(CH$12)=0,999999999,(SIN(CH$12)*COS($E77)+SIN($E77)*COS(CH$12))/SIN(CH$12)*$B77))</f>
        <v>0.310482960836311</v>
      </c>
      <c r="CI167" s="0" t="n">
        <f aca="false">IF($B77=0,0,IF(SIN(CI$12)=0,999999999,(SIN(CI$12)*COS($E77)+SIN($E77)*COS(CI$12))/SIN(CI$12)*$B77))</f>
        <v>0.30181418899236</v>
      </c>
      <c r="CJ167" s="0" t="n">
        <f aca="false">IF($B77=0,0,IF(SIN(CJ$12)=0,999999999,(SIN(CJ$12)*COS($E77)+SIN($E77)*COS(CJ$12))/SIN(CJ$12)*$B77))</f>
        <v>0.293193216560253</v>
      </c>
      <c r="CK167" s="0" t="n">
        <f aca="false">IF($B77=0,0,IF(SIN(CK$12)=0,999999999,(SIN(CK$12)*COS($E77)+SIN($E77)*COS(CK$12))/SIN(CK$12)*$B77))</f>
        <v>0.28461443768765</v>
      </c>
      <c r="CL167" s="0" t="n">
        <f aca="false">IF($B77=0,0,IF(SIN(CL$12)=0,999999999,(SIN(CL$12)*COS($E77)+SIN($E77)*COS(CL$12))/SIN(CL$12)*$B77))</f>
        <v>0.276072352464692</v>
      </c>
      <c r="CM167" s="0" t="n">
        <f aca="false">IF($B77=0,0,IF(SIN(CM$12)=0,999999999,(SIN(CM$12)*COS($E77)+SIN($E77)*COS(CM$12))/SIN(CM$12)*$B77))</f>
        <v>0.267561552486253</v>
      </c>
      <c r="CN167" s="0" t="n">
        <f aca="false">IF($B77=0,0,IF(SIN(CN$12)=0,999999999,(SIN(CN$12)*COS($E77)+SIN($E77)*COS(CN$12))/SIN(CN$12)*$B77))</f>
        <v>0.259076706903203</v>
      </c>
      <c r="CO167" s="0" t="n">
        <f aca="false">IF($B77=0,0,IF(SIN(CO$12)=0,999999999,(SIN(CO$12)*COS($E77)+SIN($E77)*COS(CO$12))/SIN(CO$12)*$B77))</f>
        <v>0.250612548884846</v>
      </c>
      <c r="CP167" s="0" t="n">
        <f aca="false">IF($B77=0,0,IF(SIN(CP$12)=0,999999999,(SIN(CP$12)*COS($E77)+SIN($E77)*COS(CP$12))/SIN(CP$12)*$B77))</f>
        <v>0.242163862418495</v>
      </c>
      <c r="CQ167" s="0" t="n">
        <f aca="false">IF($B77=0,0,IF(SIN(CQ$12)=0,999999999,(SIN(CQ$12)*COS($E77)+SIN($E77)*COS(CQ$12))/SIN(CQ$12)*$B77))</f>
        <v>0.233725469375182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27.9963775809004</v>
      </c>
      <c r="H168" s="0" t="n">
        <f aca="false">IF($B78=0,0,IF(SIN(H$12)=0,999999999,(SIN(H$12)*COS($E78)+SIN($E78)*COS(H$12))/SIN(H$12)*$B78))</f>
        <v>14.1019046674548</v>
      </c>
      <c r="I168" s="0" t="n">
        <f aca="false">IF($B78=0,0,IF(SIN(I$12)=0,999999999,(SIN(I$12)*COS($E78)+SIN($E78)*COS(I$12))/SIN(I$12)*$B78))</f>
        <v>9.4685320126851</v>
      </c>
      <c r="J168" s="0" t="n">
        <f aca="false">IF($B78=0,0,IF(SIN(J$12)=0,999999999,(SIN(J$12)*COS($E78)+SIN($E78)*COS(J$12))/SIN(J$12)*$B78))</f>
        <v>7.15043356235723</v>
      </c>
      <c r="K168" s="0" t="n">
        <f aca="false">IF($B78=0,0,IF(SIN(K$12)=0,999999999,(SIN(K$12)*COS($E78)+SIN($E78)*COS(K$12))/SIN(K$12)*$B78))</f>
        <v>5.75844382951252</v>
      </c>
      <c r="L168" s="0" t="n">
        <f aca="false">IF($B78=0,0,IF(SIN(L$12)=0,999999999,(SIN(L$12)*COS($E78)+SIN($E78)*COS(L$12))/SIN(L$12)*$B78))</f>
        <v>4.82950742103743</v>
      </c>
      <c r="M168" s="0" t="n">
        <f aca="false">IF($B78=0,0,IF(SIN(M$12)=0,999999999,(SIN(M$12)*COS($E78)+SIN($E78)*COS(M$12))/SIN(M$12)*$B78))</f>
        <v>4.16517182700018</v>
      </c>
      <c r="N168" s="0" t="n">
        <f aca="false">IF($B78=0,0,IF(SIN(N$12)=0,999999999,(SIN(N$12)*COS($E78)+SIN($E78)*COS(N$12))/SIN(N$12)*$B78))</f>
        <v>3.66621061783202</v>
      </c>
      <c r="O168" s="0" t="n">
        <f aca="false">IF($B78=0,0,IF(SIN(O$12)=0,999999999,(SIN(O$12)*COS($E78)+SIN($E78)*COS(O$12))/SIN(O$12)*$B78))</f>
        <v>3.2774978432505</v>
      </c>
      <c r="P168" s="0" t="n">
        <f aca="false">IF($B78=0,0,IF(SIN(P$12)=0,999999999,(SIN(P$12)*COS($E78)+SIN($E78)*COS(P$12))/SIN(P$12)*$B78))</f>
        <v>2.96595779170407</v>
      </c>
      <c r="Q168" s="0" t="n">
        <f aca="false">IF($B78=0,0,IF(SIN(Q$12)=0,999999999,(SIN(Q$12)*COS($E78)+SIN($E78)*COS(Q$12))/SIN(Q$12)*$B78))</f>
        <v>2.710542153641</v>
      </c>
      <c r="R168" s="0" t="n">
        <f aca="false">IF($B78=0,0,IF(SIN(R$12)=0,999999999,(SIN(R$12)*COS($E78)+SIN($E78)*COS(R$12))/SIN(R$12)*$B78))</f>
        <v>2.49721860303719</v>
      </c>
      <c r="S168" s="0" t="n">
        <f aca="false">IF($B78=0,0,IF(SIN(S$12)=0,999999999,(SIN(S$12)*COS($E78)+SIN($E78)*COS(S$12))/SIN(S$12)*$B78))</f>
        <v>2.31627234119548</v>
      </c>
      <c r="T168" s="0" t="n">
        <f aca="false">IF($B78=0,0,IF(SIN(T$12)=0,999999999,(SIN(T$12)*COS($E78)+SIN($E78)*COS(T$12))/SIN(T$12)*$B78))</f>
        <v>2.1607641216794</v>
      </c>
      <c r="U168" s="0" t="n">
        <f aca="false">IF($B78=0,0,IF(SIN(U$12)=0,999999999,(SIN(U$12)*COS($E78)+SIN($E78)*COS(U$12))/SIN(U$12)*$B78))</f>
        <v>2.02560506518329</v>
      </c>
      <c r="V168" s="0" t="n">
        <f aca="false">IF($B78=0,0,IF(SIN(V$12)=0,999999999,(SIN(V$12)*COS($E78)+SIN($E78)*COS(V$12))/SIN(V$12)*$B78))</f>
        <v>1.90697841874023</v>
      </c>
      <c r="W168" s="0" t="n">
        <f aca="false">IF($B78=0,0,IF(SIN(W$12)=0,999999999,(SIN(W$12)*COS($E78)+SIN($E78)*COS(W$12))/SIN(W$12)*$B78))</f>
        <v>1.8019653998326</v>
      </c>
      <c r="X168" s="0" t="n">
        <f aca="false">IF($B78=0,0,IF(SIN(X$12)=0,999999999,(SIN(X$12)*COS($E78)+SIN($E78)*COS(X$12))/SIN(X$12)*$B78))</f>
        <v>1.70829575905245</v>
      </c>
      <c r="Y168" s="0" t="n">
        <f aca="false">IF($B78=0,0,IF(SIN(Y$12)=0,999999999,(SIN(Y$12)*COS($E78)+SIN($E78)*COS(Y$12))/SIN(Y$12)*$B78))</f>
        <v>1.62417711237056</v>
      </c>
      <c r="Z168" s="0" t="n">
        <f aca="false">IF($B78=0,0,IF(SIN(Z$12)=0,999999999,(SIN(Z$12)*COS($E78)+SIN($E78)*COS(Z$12))/SIN(Z$12)*$B78))</f>
        <v>1.54817547364903</v>
      </c>
      <c r="AA168" s="0" t="n">
        <f aca="false">IF($B78=0,0,IF(SIN(AA$12)=0,999999999,(SIN(AA$12)*COS($E78)+SIN($E78)*COS(AA$12))/SIN(AA$12)*$B78))</f>
        <v>1.47912992064774</v>
      </c>
      <c r="AB168" s="0" t="n">
        <f aca="false">IF($B78=0,0,IF(SIN(AB$12)=0,999999999,(SIN(AB$12)*COS($E78)+SIN($E78)*COS(AB$12))/SIN(AB$12)*$B78))</f>
        <v>1.41609053386557</v>
      </c>
      <c r="AC168" s="0" t="n">
        <f aca="false">IF($B78=0,0,IF(SIN(AC$12)=0,999999999,(SIN(AC$12)*COS($E78)+SIN($E78)*COS(AC$12))/SIN(AC$12)*$B78))</f>
        <v>1.35827252517743</v>
      </c>
      <c r="AD168" s="0" t="n">
        <f aca="false">IF($B78=0,0,IF(SIN(AD$12)=0,999999999,(SIN(AD$12)*COS($E78)+SIN($E78)*COS(AD$12))/SIN(AD$12)*$B78))</f>
        <v>1.30502183424147</v>
      </c>
      <c r="AE168" s="0" t="n">
        <f aca="false">IF($B78=0,0,IF(SIN(AE$12)=0,999999999,(SIN(AE$12)*COS($E78)+SIN($E78)*COS(AE$12))/SIN(AE$12)*$B78))</f>
        <v>1.25578898169852</v>
      </c>
      <c r="AF168" s="0" t="n">
        <f aca="false">IF($B78=0,0,IF(SIN(AF$12)=0,999999999,(SIN(AF$12)*COS($E78)+SIN($E78)*COS(AF$12))/SIN(AF$12)*$B78))</f>
        <v>1.21010895617895</v>
      </c>
      <c r="AG168" s="0" t="n">
        <f aca="false">IF($B78=0,0,IF(SIN(AG$12)=0,999999999,(SIN(AG$12)*COS($E78)+SIN($E78)*COS(AG$12))/SIN(AG$12)*$B78))</f>
        <v>1.1675855707944</v>
      </c>
      <c r="AH168" s="0" t="n">
        <f aca="false">IF($B78=0,0,IF(SIN(AH$12)=0,999999999,(SIN(AH$12)*COS($E78)+SIN($E78)*COS(AH$12))/SIN(AH$12)*$B78))</f>
        <v>1.12787917174062</v>
      </c>
      <c r="AI168" s="0" t="n">
        <f aca="false">IF($B78=0,0,IF(SIN(AI$12)=0,999999999,(SIN(AI$12)*COS($E78)+SIN($E78)*COS(AI$12))/SIN(AI$12)*$B78))</f>
        <v>1.09069688987887</v>
      </c>
      <c r="AJ168" s="0" t="n">
        <f aca="false">IF($B78=0,0,IF(SIN(AJ$12)=0,999999999,(SIN(AJ$12)*COS($E78)+SIN($E78)*COS(AJ$12))/SIN(AJ$12)*$B78))</f>
        <v>1.05578484193172</v>
      </c>
      <c r="AK168" s="0" t="n">
        <f aca="false">IF($B78=0,0,IF(SIN(AK$12)=0,999999999,(SIN(AK$12)*COS($E78)+SIN($E78)*COS(AK$12))/SIN(AK$12)*$B78))</f>
        <v>1.02292184105506</v>
      </c>
      <c r="AL168" s="0" t="n">
        <f aca="false">IF($B78=0,0,IF(SIN(AL$12)=0,999999999,(SIN(AL$12)*COS($E78)+SIN($E78)*COS(AL$12))/SIN(AL$12)*$B78))</f>
        <v>0.991914286607855</v>
      </c>
      <c r="AM168" s="0" t="n">
        <f aca="false">IF($B78=0,0,IF(SIN(AM$12)=0,999999999,(SIN(AM$12)*COS($E78)+SIN($E78)*COS(AM$12))/SIN(AM$12)*$B78))</f>
        <v>0.962591982983926</v>
      </c>
      <c r="AN168" s="0" t="n">
        <f aca="false">IF($B78=0,0,IF(SIN(AN$12)=0,999999999,(SIN(AN$12)*COS($E78)+SIN($E78)*COS(AN$12))/SIN(AN$12)*$B78))</f>
        <v>0.934804696225506</v>
      </c>
      <c r="AO168" s="0" t="n">
        <f aca="false">IF($B78=0,0,IF(SIN(AO$12)=0,999999999,(SIN(AO$12)*COS($E78)+SIN($E78)*COS(AO$12))/SIN(AO$12)*$B78))</f>
        <v>0.908419300859423</v>
      </c>
      <c r="AP168" s="0" t="n">
        <f aca="false">IF($B78=0,0,IF(SIN(AP$12)=0,999999999,(SIN(AP$12)*COS($E78)+SIN($E78)*COS(AP$12))/SIN(AP$12)*$B78))</f>
        <v>0.883317402187351</v>
      </c>
      <c r="AQ168" s="0" t="n">
        <f aca="false">IF($B78=0,0,IF(SIN(AQ$12)=0,999999999,(SIN(AQ$12)*COS($E78)+SIN($E78)*COS(AQ$12))/SIN(AQ$12)*$B78))</f>
        <v>0.859393344076334</v>
      </c>
      <c r="AR168" s="0" t="n">
        <f aca="false">IF($B78=0,0,IF(SIN(AR$12)=0,999999999,(SIN(AR$12)*COS($E78)+SIN($E78)*COS(AR$12))/SIN(AR$12)*$B78))</f>
        <v>0.836552531233197</v>
      </c>
      <c r="AS168" s="0" t="n">
        <f aca="false">IF($B78=0,0,IF(SIN(AS$12)=0,999999999,(SIN(AS$12)*COS($E78)+SIN($E78)*COS(AS$12))/SIN(AS$12)*$B78))</f>
        <v>0.814710009513738</v>
      </c>
      <c r="AT168" s="0" t="n">
        <f aca="false">IF($B78=0,0,IF(SIN(AT$12)=0,999999999,(SIN(AT$12)*COS($E78)+SIN($E78)*COS(AT$12))/SIN(AT$12)*$B78))</f>
        <v>0.79378925910725</v>
      </c>
      <c r="AU168" s="0" t="n">
        <f aca="false">IF($B78=0,0,IF(SIN(AU$12)=0,999999999,(SIN(AU$12)*COS($E78)+SIN($E78)*COS(AU$12))/SIN(AU$12)*$B78))</f>
        <v>0.773721164248278</v>
      </c>
      <c r="AV168" s="0" t="n">
        <f aca="false">IF($B78=0,0,IF(SIN(AV$12)=0,999999999,(SIN(AV$12)*COS($E78)+SIN($E78)*COS(AV$12))/SIN(AV$12)*$B78))</f>
        <v>0.754443130030779</v>
      </c>
      <c r="AW168" s="0" t="n">
        <f aca="false">IF($B78=0,0,IF(SIN(AW$12)=0,999999999,(SIN(AW$12)*COS($E78)+SIN($E78)*COS(AW$12))/SIN(AW$12)*$B78))</f>
        <v>0.73589832237403</v>
      </c>
      <c r="AX168" s="0" t="n">
        <f aca="false">IF($B78=0,0,IF(SIN(AX$12)=0,999999999,(SIN(AX$12)*COS($E78)+SIN($E78)*COS(AX$12))/SIN(AX$12)*$B78))</f>
        <v>0.718035011544031</v>
      </c>
      <c r="AY168" s="0" t="n">
        <f aca="false">IF($B78=0,0,IF(SIN(AY$12)=0,999999999,(SIN(AY$12)*COS($E78)+SIN($E78)*COS(AY$12))/SIN(AY$12)*$B78))</f>
        <v>0.700806003117747</v>
      </c>
      <c r="AZ168" s="0" t="n">
        <f aca="false">IF($B78=0,0,IF(SIN(AZ$12)=0,999999999,(SIN(AZ$12)*COS($E78)+SIN($E78)*COS(AZ$12))/SIN(AZ$12)*$B78))</f>
        <v>0.684168143079428</v>
      </c>
      <c r="BA168" s="0" t="n">
        <f aca="false">IF($B78=0,0,IF(SIN(BA$12)=0,999999999,(SIN(BA$12)*COS($E78)+SIN($E78)*COS(BA$12))/SIN(BA$12)*$B78))</f>
        <v>0.668081886003704</v>
      </c>
      <c r="BB168" s="0" t="n">
        <f aca="false">IF($B78=0,0,IF(SIN(BB$12)=0,999999999,(SIN(BB$12)*COS($E78)+SIN($E78)*COS(BB$12))/SIN(BB$12)*$B78))</f>
        <v>0.652510917120736</v>
      </c>
      <c r="BC168" s="0" t="n">
        <f aca="false">IF($B78=0,0,IF(SIN(BC$12)=0,999999999,(SIN(BC$12)*COS($E78)+SIN($E78)*COS(BC$12))/SIN(BC$12)*$B78))</f>
        <v>0.637421820561243</v>
      </c>
      <c r="BD168" s="0" t="n">
        <f aca="false">IF($B78=0,0,IF(SIN(BD$12)=0,999999999,(SIN(BD$12)*COS($E78)+SIN($E78)*COS(BD$12))/SIN(BD$12)*$B78))</f>
        <v>0.622783787311292</v>
      </c>
      <c r="BE168" s="0" t="n">
        <f aca="false">IF($B78=0,0,IF(SIN(BE$12)=0,999999999,(SIN(BE$12)*COS($E78)+SIN($E78)*COS(BE$12))/SIN(BE$12)*$B78))</f>
        <v>0.608568357421331</v>
      </c>
      <c r="BF168" s="0" t="n">
        <f aca="false">IF($B78=0,0,IF(SIN(BF$12)=0,999999999,(SIN(BF$12)*COS($E78)+SIN($E78)*COS(BF$12))/SIN(BF$12)*$B78))</f>
        <v>0.594749191852956</v>
      </c>
      <c r="BG168" s="0" t="n">
        <f aca="false">IF($B78=0,0,IF(SIN(BG$12)=0,999999999,(SIN(BG$12)*COS($E78)+SIN($E78)*COS(BG$12))/SIN(BG$12)*$B78))</f>
        <v>0.58130187004337</v>
      </c>
      <c r="BH168" s="0" t="n">
        <f aca="false">IF($B78=0,0,IF(SIN(BH$12)=0,999999999,(SIN(BH$12)*COS($E78)+SIN($E78)*COS(BH$12))/SIN(BH$12)*$B78))</f>
        <v>0.568203709847921</v>
      </c>
      <c r="BI168" s="0" t="n">
        <f aca="false">IF($B78=0,0,IF(SIN(BI$12)=0,999999999,(SIN(BI$12)*COS($E78)+SIN($E78)*COS(BI$12))/SIN(BI$12)*$B78))</f>
        <v>0.555433607006448</v>
      </c>
      <c r="BJ168" s="0" t="n">
        <f aca="false">IF($B78=0,0,IF(SIN(BJ$12)=0,999999999,(SIN(BJ$12)*COS($E78)+SIN($E78)*COS(BJ$12))/SIN(BJ$12)*$B78))</f>
        <v>0.542971891686565</v>
      </c>
      <c r="BK168" s="0" t="n">
        <f aca="false">IF($B78=0,0,IF(SIN(BK$12)=0,999999999,(SIN(BK$12)*COS($E78)+SIN($E78)*COS(BK$12))/SIN(BK$12)*$B78))</f>
        <v>0.530800199999999</v>
      </c>
      <c r="BL168" s="0" t="n">
        <f aca="false">IF($B78=0,0,IF(SIN(BL$12)=0,999999999,(SIN(BL$12)*COS($E78)+SIN($E78)*COS(BL$12))/SIN(BL$12)*$B78))</f>
        <v>0.518901358677846</v>
      </c>
      <c r="BM168" s="0" t="n">
        <f aca="false">IF($B78=0,0,IF(SIN(BM$12)=0,999999999,(SIN(BM$12)*COS($E78)+SIN($E78)*COS(BM$12))/SIN(BM$12)*$B78))</f>
        <v>0.507259281336155</v>
      </c>
      <c r="BN168" s="0" t="n">
        <f aca="false">IF($B78=0,0,IF(SIN(BN$12)=0,999999999,(SIN(BN$12)*COS($E78)+SIN($E78)*COS(BN$12))/SIN(BN$12)*$B78))</f>
        <v>0.49585887497188</v>
      </c>
      <c r="BO168" s="0" t="n">
        <f aca="false">IF($B78=0,0,IF(SIN(BO$12)=0,999999999,(SIN(BO$12)*COS($E78)+SIN($E78)*COS(BO$12))/SIN(BO$12)*$B78))</f>
        <v>0.484685955507107</v>
      </c>
      <c r="BP168" s="0" t="n">
        <f aca="false">IF($B78=0,0,IF(SIN(BP$12)=0,999999999,(SIN(BP$12)*COS($E78)+SIN($E78)*COS(BP$12))/SIN(BP$12)*$B78))</f>
        <v>0.473727171351412</v>
      </c>
      <c r="BQ168" s="0" t="n">
        <f aca="false">IF($B78=0,0,IF(SIN(BQ$12)=0,999999999,(SIN(BQ$12)*COS($E78)+SIN($E78)*COS(BQ$12))/SIN(BQ$12)*$B78))</f>
        <v>0.462969934082484</v>
      </c>
      <c r="BR168" s="0" t="n">
        <f aca="false">IF($B78=0,0,IF(SIN(BR$12)=0,999999999,(SIN(BR$12)*COS($E78)+SIN($E78)*COS(BR$12))/SIN(BR$12)*$B78))</f>
        <v>0.452402355456967</v>
      </c>
      <c r="BS168" s="0" t="n">
        <f aca="false">IF($B78=0,0,IF(SIN(BS$12)=0,999999999,(SIN(BS$12)*COS($E78)+SIN($E78)*COS(BS$12))/SIN(BS$12)*$B78))</f>
        <v>0.442013190059861</v>
      </c>
      <c r="BT168" s="0" t="n">
        <f aca="false">IF($B78=0,0,IF(SIN(BT$12)=0,999999999,(SIN(BT$12)*COS($E78)+SIN($E78)*COS(BT$12))/SIN(BT$12)*$B78))</f>
        <v>0.431791782983926</v>
      </c>
      <c r="BU168" s="0" t="n">
        <f aca="false">IF($B78=0,0,IF(SIN(BU$12)=0,999999999,(SIN(BU$12)*COS($E78)+SIN($E78)*COS(BU$12))/SIN(BU$12)*$B78))</f>
        <v>0.421728022002496</v>
      </c>
      <c r="BV168" s="0" t="n">
        <f aca="false">IF($B78=0,0,IF(SIN(BV$12)=0,999999999,(SIN(BV$12)*COS($E78)+SIN($E78)*COS(BV$12))/SIN(BV$12)*$B78))</f>
        <v>0.411812293761432</v>
      </c>
      <c r="BW168" s="0" t="n">
        <f aca="false">IF($B78=0,0,IF(SIN(BW$12)=0,999999999,(SIN(BW$12)*COS($E78)+SIN($E78)*COS(BW$12))/SIN(BW$12)*$B78))</f>
        <v>0.40203544357011</v>
      </c>
      <c r="BX168" s="0" t="n">
        <f aca="false">IF($B78=0,0,IF(SIN(BX$12)=0,999999999,(SIN(BX$12)*COS($E78)+SIN($E78)*COS(BX$12))/SIN(BX$12)*$B78))</f>
        <v>0.392388738418449</v>
      </c>
      <c r="BY168" s="0" t="n">
        <f aca="false">IF($B78=0,0,IF(SIN(BY$12)=0,999999999,(SIN(BY$12)*COS($E78)+SIN($E78)*COS(BY$12))/SIN(BY$12)*$B78))</f>
        <v>0.382863832888094</v>
      </c>
      <c r="BZ168" s="0" t="n">
        <f aca="false">IF($B78=0,0,IF(SIN(BZ$12)=0,999999999,(SIN(BZ$12)*COS($E78)+SIN($E78)*COS(BZ$12))/SIN(BZ$12)*$B78))</f>
        <v>0.373452737661677</v>
      </c>
      <c r="CA168" s="0" t="n">
        <f aca="false">IF($B78=0,0,IF(SIN(CA$12)=0,999999999,(SIN(CA$12)*COS($E78)+SIN($E78)*COS(CA$12))/SIN(CA$12)*$B78))</f>
        <v>0.364147790365508</v>
      </c>
      <c r="CB168" s="0" t="n">
        <f aca="false">IF($B78=0,0,IF(SIN(CB$12)=0,999999999,(SIN(CB$12)*COS($E78)+SIN($E78)*COS(CB$12))/SIN(CB$12)*$B78))</f>
        <v>0.354941628508444</v>
      </c>
      <c r="CC168" s="0" t="n">
        <f aca="false">IF($B78=0,0,IF(SIN(CC$12)=0,999999999,(SIN(CC$12)*COS($E78)+SIN($E78)*COS(CC$12))/SIN(CC$12)*$B78))</f>
        <v>0.345827164303777</v>
      </c>
      <c r="CD168" s="0" t="n">
        <f aca="false">IF($B78=0,0,IF(SIN(CD$12)=0,999999999,(SIN(CD$12)*COS($E78)+SIN($E78)*COS(CD$12))/SIN(CD$12)*$B78))</f>
        <v>0.336797561182083</v>
      </c>
      <c r="CE168" s="0" t="n">
        <f aca="false">IF($B78=0,0,IF(SIN(CE$12)=0,999999999,(SIN(CE$12)*COS($E78)+SIN($E78)*COS(CE$12))/SIN(CE$12)*$B78))</f>
        <v>0.327846211821502</v>
      </c>
      <c r="CF168" s="0" t="n">
        <f aca="false">IF($B78=0,0,IF(SIN(CF$12)=0,999999999,(SIN(CF$12)*COS($E78)+SIN($E78)*COS(CF$12))/SIN(CF$12)*$B78))</f>
        <v>0.318966717538166</v>
      </c>
      <c r="CG168" s="0" t="n">
        <f aca="false">IF($B78=0,0,IF(SIN(CG$12)=0,999999999,(SIN(CG$12)*COS($E78)+SIN($E78)*COS(CG$12))/SIN(CG$12)*$B78))</f>
        <v>0.310152868893788</v>
      </c>
      <c r="CH168" s="0" t="n">
        <f aca="false">IF($B78=0,0,IF(SIN(CH$12)=0,999999999,(SIN(CH$12)*COS($E78)+SIN($E78)*COS(CH$12))/SIN(CH$12)*$B78))</f>
        <v>0.301398627389941</v>
      </c>
      <c r="CI168" s="0" t="n">
        <f aca="false">IF($B78=0,0,IF(SIN(CI$12)=0,999999999,(SIN(CI$12)*COS($E78)+SIN($E78)*COS(CI$12))/SIN(CI$12)*$B78))</f>
        <v>0.29269810812952</v>
      </c>
      <c r="CJ168" s="0" t="n">
        <f aca="false">IF($B78=0,0,IF(SIN(CJ$12)=0,999999999,(SIN(CJ$12)*COS($E78)+SIN($E78)*COS(CJ$12))/SIN(CJ$12)*$B78))</f>
        <v>0.28404556333548</v>
      </c>
      <c r="CK168" s="0" t="n">
        <f aca="false">IF($B78=0,0,IF(SIN(CK$12)=0,999999999,(SIN(CK$12)*COS($E78)+SIN($E78)*COS(CK$12))/SIN(CK$12)*$B78))</f>
        <v>0.275435366625313</v>
      </c>
      <c r="CL168" s="0" t="n">
        <f aca="false">IF($B78=0,0,IF(SIN(CL$12)=0,999999999,(SIN(CL$12)*COS($E78)+SIN($E78)*COS(CL$12))/SIN(CL$12)*$B78))</f>
        <v>0.266861997946984</v>
      </c>
      <c r="CM168" s="0" t="n">
        <f aca="false">IF($B78=0,0,IF(SIN(CM$12)=0,999999999,(SIN(CM$12)*COS($E78)+SIN($E78)*COS(CM$12))/SIN(CM$12)*$B78))</f>
        <v>0.258320029088309</v>
      </c>
      <c r="CN168" s="0" t="n">
        <f aca="false">IF($B78=0,0,IF(SIN(CN$12)=0,999999999,(SIN(CN$12)*COS($E78)+SIN($E78)*COS(CN$12))/SIN(CN$12)*$B78))</f>
        <v>0.249804109677125</v>
      </c>
      <c r="CO168" s="0" t="n">
        <f aca="false">IF($B78=0,0,IF(SIN(CO$12)=0,999999999,(SIN(CO$12)*COS($E78)+SIN($E78)*COS(CO$12))/SIN(CO$12)*$B78))</f>
        <v>0.241308953594161</v>
      </c>
      <c r="CP168" s="0" t="n">
        <f aca="false">IF($B78=0,0,IF(SIN(CP$12)=0,999999999,(SIN(CP$12)*COS($E78)+SIN($E78)*COS(CP$12))/SIN(CP$12)*$B78))</f>
        <v>0.232829325724264</v>
      </c>
      <c r="CQ168" s="0" t="n">
        <f aca="false">IF($B78=0,0,IF(SIN(CQ$12)=0,999999999,(SIN(CQ$12)*COS($E78)+SIN($E78)*COS(CQ$12))/SIN(CQ$12)*$B78))</f>
        <v>0.224360028974739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28.0780348887659</v>
      </c>
      <c r="H169" s="0" t="n">
        <f aca="false">IF($B79=0,0,IF(SIN(H$12)=0,999999999,(SIN(H$12)*COS($E79)+SIN($E79)*COS(H$12))/SIN(H$12)*$B79))</f>
        <v>14.1380248633274</v>
      </c>
      <c r="I169" s="0" t="n">
        <f aca="false">IF($B79=0,0,IF(SIN(I$12)=0,999999999,(SIN(I$12)*COS($E79)+SIN($E79)*COS(I$12))/SIN(I$12)*$B79))</f>
        <v>9.48946700428263</v>
      </c>
      <c r="J169" s="0" t="n">
        <f aca="false">IF($B79=0,0,IF(SIN(J$12)=0,999999999,(SIN(J$12)*COS($E79)+SIN($E79)*COS(J$12))/SIN(J$12)*$B79))</f>
        <v>7.16377132378988</v>
      </c>
      <c r="K169" s="0" t="n">
        <f aca="false">IF($B79=0,0,IF(SIN(K$12)=0,999999999,(SIN(K$12)*COS($E79)+SIN($E79)*COS(K$12))/SIN(K$12)*$B79))</f>
        <v>5.76721954726404</v>
      </c>
      <c r="L169" s="0" t="n">
        <f aca="false">IF($B79=0,0,IF(SIN(L$12)=0,999999999,(SIN(L$12)*COS($E79)+SIN($E79)*COS(L$12))/SIN(L$12)*$B79))</f>
        <v>4.83523868495968</v>
      </c>
      <c r="M169" s="0" t="n">
        <f aca="false">IF($B79=0,0,IF(SIN(M$12)=0,999999999,(SIN(M$12)*COS($E79)+SIN($E79)*COS(M$12))/SIN(M$12)*$B79))</f>
        <v>4.16872582773764</v>
      </c>
      <c r="N169" s="0" t="n">
        <f aca="false">IF($B79=0,0,IF(SIN(N$12)=0,999999999,(SIN(N$12)*COS($E79)+SIN($E79)*COS(N$12))/SIN(N$12)*$B79))</f>
        <v>3.66812934585323</v>
      </c>
      <c r="O169" s="0" t="n">
        <f aca="false">IF($B79=0,0,IF(SIN(O$12)=0,999999999,(SIN(O$12)*COS($E79)+SIN($E79)*COS(O$12))/SIN(O$12)*$B79))</f>
        <v>3.27814262174808</v>
      </c>
      <c r="P169" s="0" t="n">
        <f aca="false">IF($B79=0,0,IF(SIN(P$12)=0,999999999,(SIN(P$12)*COS($E79)+SIN($E79)*COS(P$12))/SIN(P$12)*$B79))</f>
        <v>2.96558154304172</v>
      </c>
      <c r="Q169" s="0" t="n">
        <f aca="false">IF($B79=0,0,IF(SIN(Q$12)=0,999999999,(SIN(Q$12)*COS($E79)+SIN($E79)*COS(Q$12))/SIN(Q$12)*$B79))</f>
        <v>2.70932881741242</v>
      </c>
      <c r="R169" s="0" t="n">
        <f aca="false">IF($B79=0,0,IF(SIN(R$12)=0,999999999,(SIN(R$12)*COS($E79)+SIN($E79)*COS(R$12))/SIN(R$12)*$B79))</f>
        <v>2.49530612993057</v>
      </c>
      <c r="S169" s="0" t="n">
        <f aca="false">IF($B79=0,0,IF(SIN(S$12)=0,999999999,(SIN(S$12)*COS($E79)+SIN($E79)*COS(S$12))/SIN(S$12)*$B79))</f>
        <v>2.31376684306075</v>
      </c>
      <c r="T169" s="0" t="n">
        <f aca="false">IF($B79=0,0,IF(SIN(T$12)=0,999999999,(SIN(T$12)*COS($E79)+SIN($E79)*COS(T$12))/SIN(T$12)*$B79))</f>
        <v>2.15774896799659</v>
      </c>
      <c r="U169" s="0" t="n">
        <f aca="false">IF($B79=0,0,IF(SIN(U$12)=0,999999999,(SIN(U$12)*COS($E79)+SIN($E79)*COS(U$12))/SIN(U$12)*$B79))</f>
        <v>2.02214694737144</v>
      </c>
      <c r="V169" s="0" t="n">
        <f aca="false">IF($B79=0,0,IF(SIN(V$12)=0,999999999,(SIN(V$12)*COS($E79)+SIN($E79)*COS(V$12))/SIN(V$12)*$B79))</f>
        <v>1.90313151936625</v>
      </c>
      <c r="W169" s="0" t="n">
        <f aca="false">IF($B79=0,0,IF(SIN(W$12)=0,999999999,(SIN(W$12)*COS($E79)+SIN($E79)*COS(W$12))/SIN(W$12)*$B79))</f>
        <v>1.79777433557863</v>
      </c>
      <c r="X169" s="0" t="n">
        <f aca="false">IF($B79=0,0,IF(SIN(X$12)=0,999999999,(SIN(X$12)*COS($E79)+SIN($E79)*COS(X$12))/SIN(X$12)*$B79))</f>
        <v>1.70379770618876</v>
      </c>
      <c r="Y169" s="0" t="n">
        <f aca="false">IF($B79=0,0,IF(SIN(Y$12)=0,999999999,(SIN(Y$12)*COS($E79)+SIN($E79)*COS(Y$12))/SIN(Y$12)*$B79))</f>
        <v>1.61940337288972</v>
      </c>
      <c r="Z169" s="0" t="n">
        <f aca="false">IF($B79=0,0,IF(SIN(Z$12)=0,999999999,(SIN(Z$12)*COS($E79)+SIN($E79)*COS(Z$12))/SIN(Z$12)*$B79))</f>
        <v>1.54315264986281</v>
      </c>
      <c r="AA169" s="0" t="n">
        <f aca="false">IF($B79=0,0,IF(SIN(AA$12)=0,999999999,(SIN(AA$12)*COS($E79)+SIN($E79)*COS(AA$12))/SIN(AA$12)*$B79))</f>
        <v>1.47388081011433</v>
      </c>
      <c r="AB169" s="0" t="n">
        <f aca="false">IF($B79=0,0,IF(SIN(AB$12)=0,999999999,(SIN(AB$12)*COS($E79)+SIN($E79)*COS(AB$12))/SIN(AB$12)*$B79))</f>
        <v>1.41063482092027</v>
      </c>
      <c r="AC169" s="0" t="n">
        <f aca="false">IF($B79=0,0,IF(SIN(AC$12)=0,999999999,(SIN(AC$12)*COS($E79)+SIN($E79)*COS(AC$12))/SIN(AC$12)*$B79))</f>
        <v>1.35262732212673</v>
      </c>
      <c r="AD169" s="0" t="n">
        <f aca="false">IF($B79=0,0,IF(SIN(AD$12)=0,999999999,(SIN(AD$12)*COS($E79)+SIN($E79)*COS(AD$12))/SIN(AD$12)*$B79))</f>
        <v>1.29920210980432</v>
      </c>
      <c r="AE169" s="0" t="n">
        <f aca="false">IF($B79=0,0,IF(SIN(AE$12)=0,999999999,(SIN(AE$12)*COS($E79)+SIN($E79)*COS(AE$12))/SIN(AE$12)*$B79))</f>
        <v>1.24980790375527</v>
      </c>
      <c r="AF169" s="0" t="n">
        <f aca="false">IF($B79=0,0,IF(SIN(AF$12)=0,999999999,(SIN(AF$12)*COS($E79)+SIN($E79)*COS(AF$12))/SIN(AF$12)*$B79))</f>
        <v>1.2039781686029</v>
      </c>
      <c r="AG169" s="0" t="n">
        <f aca="false">IF($B79=0,0,IF(SIN(AG$12)=0,999999999,(SIN(AG$12)*COS($E79)+SIN($E79)*COS(AG$12))/SIN(AG$12)*$B79))</f>
        <v>1.16131541901399</v>
      </c>
      <c r="AH169" s="0" t="n">
        <f aca="false">IF($B79=0,0,IF(SIN(AH$12)=0,999999999,(SIN(AH$12)*COS($E79)+SIN($E79)*COS(AH$12))/SIN(AH$12)*$B79))</f>
        <v>1.1214788880184</v>
      </c>
      <c r="AI169" s="0" t="n">
        <f aca="false">IF($B79=0,0,IF(SIN(AI$12)=0,999999999,(SIN(AI$12)*COS($E79)+SIN($E79)*COS(AI$12))/SIN(AI$12)*$B79))</f>
        <v>1.08417474664145</v>
      </c>
      <c r="AJ169" s="0" t="n">
        <f aca="false">IF($B79=0,0,IF(SIN(AJ$12)=0,999999999,(SIN(AJ$12)*COS($E79)+SIN($E79)*COS(AJ$12))/SIN(AJ$12)*$B79))</f>
        <v>1.0491482795402</v>
      </c>
      <c r="AK169" s="0" t="n">
        <f aca="false">IF($B79=0,0,IF(SIN(AK$12)=0,999999999,(SIN(AK$12)*COS($E79)+SIN($E79)*COS(AK$12))/SIN(AK$12)*$B79))</f>
        <v>1.01617757496289</v>
      </c>
      <c r="AL169" s="0" t="n">
        <f aca="false">IF($B79=0,0,IF(SIN(AL$12)=0,999999999,(SIN(AL$12)*COS($E79)+SIN($E79)*COS(AL$12))/SIN(AL$12)*$B79))</f>
        <v>0.98506839777057</v>
      </c>
      <c r="AM169" s="0" t="n">
        <f aca="false">IF($B79=0,0,IF(SIN(AM$12)=0,999999999,(SIN(AM$12)*COS($E79)+SIN($E79)*COS(AM$12))/SIN(AM$12)*$B79))</f>
        <v>0.955649994565726</v>
      </c>
      <c r="AN169" s="0" t="n">
        <f aca="false">IF($B79=0,0,IF(SIN(AN$12)=0,999999999,(SIN(AN$12)*COS($E79)+SIN($E79)*COS(AN$12))/SIN(AN$12)*$B79))</f>
        <v>0.927771639020676</v>
      </c>
      <c r="AO169" s="0" t="n">
        <f aca="false">IF($B79=0,0,IF(SIN(AO$12)=0,999999999,(SIN(AO$12)*COS($E79)+SIN($E79)*COS(AO$12))/SIN(AO$12)*$B79))</f>
        <v>0.90129976936289</v>
      </c>
      <c r="AP169" s="0" t="n">
        <f aca="false">IF($B79=0,0,IF(SIN(AP$12)=0,999999999,(SIN(AP$12)*COS($E79)+SIN($E79)*COS(AP$12))/SIN(AP$12)*$B79))</f>
        <v>0.876115602872659</v>
      </c>
      <c r="AQ169" s="0" t="n">
        <f aca="false">IF($B79=0,0,IF(SIN(AQ$12)=0,999999999,(SIN(AQ$12)*COS($E79)+SIN($E79)*COS(AQ$12))/SIN(AQ$12)*$B79))</f>
        <v>0.852113137144433</v>
      </c>
      <c r="AR169" s="0" t="n">
        <f aca="false">IF($B79=0,0,IF(SIN(AR$12)=0,999999999,(SIN(AR$12)*COS($E79)+SIN($E79)*COS(AR$12))/SIN(AR$12)*$B79))</f>
        <v>0.829197466862735</v>
      </c>
      <c r="AS169" s="0" t="n">
        <f aca="false">IF($B79=0,0,IF(SIN(AS$12)=0,999999999,(SIN(AS$12)*COS($E79)+SIN($E79)*COS(AS$12))/SIN(AS$12)*$B79))</f>
        <v>0.807283359458526</v>
      </c>
      <c r="AT169" s="0" t="n">
        <f aca="false">IF($B79=0,0,IF(SIN(AT$12)=0,999999999,(SIN(AT$12)*COS($E79)+SIN($E79)*COS(AT$12))/SIN(AT$12)*$B79))</f>
        <v>0.786294044338561</v>
      </c>
      <c r="AU169" s="0" t="n">
        <f aca="false">IF($B79=0,0,IF(SIN(AU$12)=0,999999999,(SIN(AU$12)*COS($E79)+SIN($E79)*COS(AU$12))/SIN(AU$12)*$B79))</f>
        <v>0.766160179220525</v>
      </c>
      <c r="AV169" s="0" t="n">
        <f aca="false">IF($B79=0,0,IF(SIN(AV$12)=0,999999999,(SIN(AV$12)*COS($E79)+SIN($E79)*COS(AV$12))/SIN(AV$12)*$B79))</f>
        <v>0.746818964052685</v>
      </c>
      <c r="AW169" s="0" t="n">
        <f aca="false">IF($B79=0,0,IF(SIN(AW$12)=0,999999999,(SIN(AW$12)*COS($E79)+SIN($E79)*COS(AW$12))/SIN(AW$12)*$B79))</f>
        <v>0.728213378488891</v>
      </c>
      <c r="AX169" s="0" t="n">
        <f aca="false">IF($B79=0,0,IF(SIN(AX$12)=0,999999999,(SIN(AX$12)*COS($E79)+SIN($E79)*COS(AX$12))/SIN(AX$12)*$B79))</f>
        <v>0.710291523258476</v>
      </c>
      <c r="AY169" s="0" t="n">
        <f aca="false">IF($B79=0,0,IF(SIN(AY$12)=0,999999999,(SIN(AY$12)*COS($E79)+SIN($E79)*COS(AY$12))/SIN(AY$12)*$B79))</f>
        <v>0.693006049265551</v>
      </c>
      <c r="AZ169" s="0" t="n">
        <f aca="false">IF($B79=0,0,IF(SIN(AZ$12)=0,999999999,(SIN(AZ$12)*COS($E79)+SIN($E79)*COS(AZ$12))/SIN(AZ$12)*$B79))</f>
        <v>0.676313661063363</v>
      </c>
      <c r="BA169" s="0" t="n">
        <f aca="false">IF($B79=0,0,IF(SIN(BA$12)=0,999999999,(SIN(BA$12)*COS($E79)+SIN($E79)*COS(BA$12))/SIN(BA$12)*$B79))</f>
        <v>0.66017468362217</v>
      </c>
      <c r="BB169" s="0" t="n">
        <f aca="false">IF($B79=0,0,IF(SIN(BB$12)=0,999999999,(SIN(BB$12)*COS($E79)+SIN($E79)*COS(BB$12))/SIN(BB$12)*$B79))</f>
        <v>0.64455268315576</v>
      </c>
      <c r="BC169" s="0" t="n">
        <f aca="false">IF($B79=0,0,IF(SIN(BC$12)=0,999999999,(SIN(BC$12)*COS($E79)+SIN($E79)*COS(BC$12))/SIN(BC$12)*$B79))</f>
        <v>0.629414134279207</v>
      </c>
      <c r="BD169" s="0" t="n">
        <f aca="false">IF($B79=0,0,IF(SIN(BD$12)=0,999999999,(SIN(BD$12)*COS($E79)+SIN($E79)*COS(BD$12))/SIN(BD$12)*$B79))</f>
        <v>0.614728127006519</v>
      </c>
      <c r="BE169" s="0" t="n">
        <f aca="false">IF($B79=0,0,IF(SIN(BE$12)=0,999999999,(SIN(BE$12)*COS($E79)+SIN($E79)*COS(BE$12))/SIN(BE$12)*$B79))</f>
        <v>0.600466108114806</v>
      </c>
      <c r="BF169" s="0" t="n">
        <f aca="false">IF($B79=0,0,IF(SIN(BF$12)=0,999999999,(SIN(BF$12)*COS($E79)+SIN($E79)*COS(BF$12))/SIN(BF$12)*$B79))</f>
        <v>0.586601652243296</v>
      </c>
      <c r="BG169" s="0" t="n">
        <f aca="false">IF($B79=0,0,IF(SIN(BG$12)=0,999999999,(SIN(BG$12)*COS($E79)+SIN($E79)*COS(BG$12))/SIN(BG$12)*$B79))</f>
        <v>0.573110258794357</v>
      </c>
      <c r="BH169" s="0" t="n">
        <f aca="false">IF($B79=0,0,IF(SIN(BH$12)=0,999999999,(SIN(BH$12)*COS($E79)+SIN($E79)*COS(BH$12))/SIN(BH$12)*$B79))</f>
        <v>0.559969171285909</v>
      </c>
      <c r="BI169" s="0" t="n">
        <f aca="false">IF($B79=0,0,IF(SIN(BI$12)=0,999999999,(SIN(BI$12)*COS($E79)+SIN($E79)*COS(BI$12))/SIN(BI$12)*$B79))</f>
        <v>0.54715721629165</v>
      </c>
      <c r="BJ169" s="0" t="n">
        <f aca="false">IF($B79=0,0,IF(SIN(BJ$12)=0,999999999,(SIN(BJ$12)*COS($E79)+SIN($E79)*COS(BJ$12))/SIN(BJ$12)*$B79))</f>
        <v>0.534654659514183</v>
      </c>
      <c r="BK169" s="0" t="n">
        <f aca="false">IF($B79=0,0,IF(SIN(BK$12)=0,999999999,(SIN(BK$12)*COS($E79)+SIN($E79)*COS(BK$12))/SIN(BK$12)*$B79))</f>
        <v>0.522443076880265</v>
      </c>
      <c r="BL169" s="0" t="n">
        <f aca="false">IF($B79=0,0,IF(SIN(BL$12)=0,999999999,(SIN(BL$12)*COS($E79)+SIN($E79)*COS(BL$12))/SIN(BL$12)*$B79))</f>
        <v>0.510505238838103</v>
      </c>
      <c r="BM169" s="0" t="n">
        <f aca="false">IF($B79=0,0,IF(SIN(BM$12)=0,999999999,(SIN(BM$12)*COS($E79)+SIN($E79)*COS(BM$12))/SIN(BM$12)*$B79))</f>
        <v>0.498825006282965</v>
      </c>
      <c r="BN169" s="0" t="n">
        <f aca="false">IF($B79=0,0,IF(SIN(BN$12)=0,999999999,(SIN(BN$12)*COS($E79)+SIN($E79)*COS(BN$12))/SIN(BN$12)*$B79))</f>
        <v>0.487387236746687</v>
      </c>
      <c r="BO169" s="0" t="n">
        <f aca="false">IF($B79=0,0,IF(SIN(BO$12)=0,999999999,(SIN(BO$12)*COS($E79)+SIN($E79)*COS(BO$12))/SIN(BO$12)*$B79))</f>
        <v>0.476177699665101</v>
      </c>
      <c r="BP169" s="0" t="n">
        <f aca="false">IF($B79=0,0,IF(SIN(BP$12)=0,999999999,(SIN(BP$12)*COS($E79)+SIN($E79)*COS(BP$12))/SIN(BP$12)*$B79))</f>
        <v>0.465182999689892</v>
      </c>
      <c r="BQ169" s="0" t="n">
        <f aca="false">IF($B79=0,0,IF(SIN(BQ$12)=0,999999999,(SIN(BQ$12)*COS($E79)+SIN($E79)*COS(BQ$12))/SIN(BQ$12)*$B79))</f>
        <v>0.454390507142026</v>
      </c>
      <c r="BR169" s="0" t="n">
        <f aca="false">IF($B79=0,0,IF(SIN(BR$12)=0,999999999,(SIN(BR$12)*COS($E79)+SIN($E79)*COS(BR$12))/SIN(BR$12)*$B79))</f>
        <v>0.443788294816162</v>
      </c>
      <c r="BS169" s="0" t="n">
        <f aca="false">IF($B79=0,0,IF(SIN(BS$12)=0,999999999,(SIN(BS$12)*COS($E79)+SIN($E79)*COS(BS$12))/SIN(BS$12)*$B79))</f>
        <v>0.433365080442089</v>
      </c>
      <c r="BT169" s="0" t="n">
        <f aca="false">IF($B79=0,0,IF(SIN(BT$12)=0,999999999,(SIN(BT$12)*COS($E79)+SIN($E79)*COS(BT$12))/SIN(BT$12)*$B79))</f>
        <v>0.42311017419266</v>
      </c>
      <c r="BU169" s="0" t="n">
        <f aca="false">IF($B79=0,0,IF(SIN(BU$12)=0,999999999,(SIN(BU$12)*COS($E79)+SIN($E79)*COS(BU$12))/SIN(BU$12)*$B79))</f>
        <v>0.413013430699858</v>
      </c>
      <c r="BV169" s="0" t="n">
        <f aca="false">IF($B79=0,0,IF(SIN(BV$12)=0,999999999,(SIN(BV$12)*COS($E79)+SIN($E79)*COS(BV$12))/SIN(BV$12)*$B79))</f>
        <v>0.403065205103175</v>
      </c>
      <c r="BW169" s="0" t="n">
        <f aca="false">IF($B79=0,0,IF(SIN(BW$12)=0,999999999,(SIN(BW$12)*COS($E79)+SIN($E79)*COS(BW$12))/SIN(BW$12)*$B79))</f>
        <v>0.393256312708822</v>
      </c>
      <c r="BX169" s="0" t="n">
        <f aca="false">IF($B79=0,0,IF(SIN(BX$12)=0,999999999,(SIN(BX$12)*COS($E79)+SIN($E79)*COS(BX$12))/SIN(BX$12)*$B79))</f>
        <v>0.383577991885549</v>
      </c>
      <c r="BY169" s="0" t="n">
        <f aca="false">IF($B79=0,0,IF(SIN(BY$12)=0,999999999,(SIN(BY$12)*COS($E79)+SIN($E79)*COS(BY$12))/SIN(BY$12)*$B79))</f>
        <v>0.374021869864107</v>
      </c>
      <c r="BZ169" s="0" t="n">
        <f aca="false">IF($B79=0,0,IF(SIN(BZ$12)=0,999999999,(SIN(BZ$12)*COS($E79)+SIN($E79)*COS(BZ$12))/SIN(BZ$12)*$B79))</f>
        <v>0.364579931143304</v>
      </c>
      <c r="CA169" s="0" t="n">
        <f aca="false">IF($B79=0,0,IF(SIN(CA$12)=0,999999999,(SIN(CA$12)*COS($E79)+SIN($E79)*COS(CA$12))/SIN(CA$12)*$B79))</f>
        <v>0.355244488237136</v>
      </c>
      <c r="CB169" s="0" t="n">
        <f aca="false">IF($B79=0,0,IF(SIN(CB$12)=0,999999999,(SIN(CB$12)*COS($E79)+SIN($E79)*COS(CB$12))/SIN(CB$12)*$B79))</f>
        <v>0.346008154524967</v>
      </c>
      <c r="CC169" s="0" t="n">
        <f aca="false">IF($B79=0,0,IF(SIN(CC$12)=0,999999999,(SIN(CC$12)*COS($E79)+SIN($E79)*COS(CC$12))/SIN(CC$12)*$B79))</f>
        <v>0.336863818990899</v>
      </c>
      <c r="CD169" s="0" t="n">
        <f aca="false">IF($B79=0,0,IF(SIN(CD$12)=0,999999999,(SIN(CD$12)*COS($E79)+SIN($E79)*COS(CD$12))/SIN(CD$12)*$B79))</f>
        <v>0.327804622659649</v>
      </c>
      <c r="CE169" s="0" t="n">
        <f aca="false">IF($B79=0,0,IF(SIN(CE$12)=0,999999999,(SIN(CE$12)*COS($E79)+SIN($E79)*COS(CE$12))/SIN(CE$12)*$B79))</f>
        <v>0.31882393655482</v>
      </c>
      <c r="CF169" s="0" t="n">
        <f aca="false">IF($B79=0,0,IF(SIN(CF$12)=0,999999999,(SIN(CF$12)*COS($E79)+SIN($E79)*COS(CF$12))/SIN(CF$12)*$B79))</f>
        <v>0.30991534102179</v>
      </c>
      <c r="CG169" s="0" t="n">
        <f aca="false">IF($B79=0,0,IF(SIN(CG$12)=0,999999999,(SIN(CG$12)*COS($E79)+SIN($E79)*COS(CG$12))/SIN(CG$12)*$B79))</f>
        <v>0.301072606271742</v>
      </c>
      <c r="CH169" s="0" t="n">
        <f aca="false">IF($B79=0,0,IF(SIN(CH$12)=0,999999999,(SIN(CH$12)*COS($E79)+SIN($E79)*COS(CH$12))/SIN(CH$12)*$B79))</f>
        <v>0.29228967401595</v>
      </c>
      <c r="CI169" s="0" t="n">
        <f aca="false">IF($B79=0,0,IF(SIN(CI$12)=0,999999999,(SIN(CI$12)*COS($E79)+SIN($E79)*COS(CI$12))/SIN(CI$12)*$B79))</f>
        <v>0.283560640070414</v>
      </c>
      <c r="CJ169" s="0" t="n">
        <f aca="false">IF($B79=0,0,IF(SIN(CJ$12)=0,999999999,(SIN(CJ$12)*COS($E79)+SIN($E79)*COS(CJ$12))/SIN(CJ$12)*$B79))</f>
        <v>0.274879737820588</v>
      </c>
      <c r="CK169" s="0" t="n">
        <f aca="false">IF($B79=0,0,IF(SIN(CK$12)=0,999999999,(SIN(CK$12)*COS($E79)+SIN($E79)*COS(CK$12))/SIN(CK$12)*$B79))</f>
        <v>0.266241322444314</v>
      </c>
      <c r="CL169" s="0" t="n">
        <f aca="false">IF($B79=0,0,IF(SIN(CL$12)=0,999999999,(SIN(CL$12)*COS($E79)+SIN($E79)*COS(CL$12))/SIN(CL$12)*$B79))</f>
        <v>0.257639855798391</v>
      </c>
      <c r="CM169" s="0" t="n">
        <f aca="false">IF($B79=0,0,IF(SIN(CM$12)=0,999999999,(SIN(CM$12)*COS($E79)+SIN($E79)*COS(CM$12))/SIN(CM$12)*$B79))</f>
        <v>0.249069891880459</v>
      </c>
      <c r="CN169" s="0" t="n">
        <f aca="false">IF($B79=0,0,IF(SIN(CN$12)=0,999999999,(SIN(CN$12)*COS($E79)+SIN($E79)*COS(CN$12))/SIN(CN$12)*$B79))</f>
        <v>0.24052606278329</v>
      </c>
      <c r="CO169" s="0" t="n">
        <f aca="false">IF($B79=0,0,IF(SIN(CO$12)=0,999999999,(SIN(CO$12)*COS($E79)+SIN($E79)*COS(CO$12))/SIN(CO$12)*$B79))</f>
        <v>0.232003065063126</v>
      </c>
      <c r="CP169" s="0" t="n">
        <f aca="false">IF($B79=0,0,IF(SIN(CP$12)=0,999999999,(SIN(CP$12)*COS($E79)+SIN($E79)*COS(CP$12))/SIN(CP$12)*$B79))</f>
        <v>0.223495646447485</v>
      </c>
      <c r="CQ169" s="0" t="n">
        <f aca="false">IF($B79=0,0,IF(SIN(CQ$12)=0,999999999,(SIN(CQ$12)*COS($E79)+SIN($E79)*COS(CQ$12))/SIN(CQ$12)*$B79))</f>
        <v>0.214998592810961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28.1494262043332</v>
      </c>
      <c r="H170" s="0" t="n">
        <f aca="false">IF($B80=0,0,IF(SIN(H$12)=0,999999999,(SIN(H$12)*COS($E80)+SIN($E80)*COS(H$12))/SIN(H$12)*$B80))</f>
        <v>14.1690189108907</v>
      </c>
      <c r="I170" s="0" t="n">
        <f aca="false">IF($B80=0,0,IF(SIN(I$12)=0,999999999,(SIN(I$12)*COS($E80)+SIN($E80)*COS(I$12))/SIN(I$12)*$B80))</f>
        <v>9.50698982497304</v>
      </c>
      <c r="J170" s="0" t="n">
        <f aca="false">IF($B80=0,0,IF(SIN(J$12)=0,999999999,(SIN(J$12)*COS($E80)+SIN($E80)*COS(J$12))/SIN(J$12)*$B80))</f>
        <v>7.17455442538905</v>
      </c>
      <c r="K170" s="0" t="n">
        <f aca="false">IF($B80=0,0,IF(SIN(K$12)=0,999999999,(SIN(K$12)*COS($E80)+SIN($E80)*COS(K$12))/SIN(K$12)*$B80))</f>
        <v>5.77395553008102</v>
      </c>
      <c r="L170" s="0" t="n">
        <f aca="false">IF($B80=0,0,IF(SIN(L$12)=0,999999999,(SIN(L$12)*COS($E80)+SIN($E80)*COS(L$12))/SIN(L$12)*$B80))</f>
        <v>4.83927384614165</v>
      </c>
      <c r="M170" s="0" t="n">
        <f aca="false">IF($B80=0,0,IF(SIN(M$12)=0,999999999,(SIN(M$12)*COS($E80)+SIN($E80)*COS(M$12))/SIN(M$12)*$B80))</f>
        <v>4.17082947678495</v>
      </c>
      <c r="N170" s="0" t="n">
        <f aca="false">IF($B80=0,0,IF(SIN(N$12)=0,999999999,(SIN(N$12)*COS($E80)+SIN($E80)*COS(N$12))/SIN(N$12)*$B80))</f>
        <v>3.66878229793521</v>
      </c>
      <c r="O170" s="0" t="n">
        <f aca="false">IF($B80=0,0,IF(SIN(O$12)=0,999999999,(SIN(O$12)*COS($E80)+SIN($E80)*COS(O$12))/SIN(O$12)*$B80))</f>
        <v>3.27766541695192</v>
      </c>
      <c r="P170" s="0" t="n">
        <f aca="false">IF($B80=0,0,IF(SIN(P$12)=0,999999999,(SIN(P$12)*COS($E80)+SIN($E80)*COS(P$12))/SIN(P$12)*$B80))</f>
        <v>2.96419855599425</v>
      </c>
      <c r="Q170" s="0" t="n">
        <f aca="false">IF($B80=0,0,IF(SIN(Q$12)=0,999999999,(SIN(Q$12)*COS($E80)+SIN($E80)*COS(Q$12))/SIN(Q$12)*$B80))</f>
        <v>2.70720322616201</v>
      </c>
      <c r="R170" s="0" t="n">
        <f aca="false">IF($B80=0,0,IF(SIN(R$12)=0,999999999,(SIN(R$12)*COS($E80)+SIN($E80)*COS(R$12))/SIN(R$12)*$B80))</f>
        <v>2.4925603144587</v>
      </c>
      <c r="S170" s="0" t="n">
        <f aca="false">IF($B80=0,0,IF(SIN(S$12)=0,999999999,(SIN(S$12)*COS($E80)+SIN($E80)*COS(S$12))/SIN(S$12)*$B80))</f>
        <v>2.31049493820935</v>
      </c>
      <c r="T170" s="0" t="n">
        <f aca="false">IF($B80=0,0,IF(SIN(T$12)=0,999999999,(SIN(T$12)*COS($E80)+SIN($E80)*COS(T$12))/SIN(T$12)*$B80))</f>
        <v>2.15402493320404</v>
      </c>
      <c r="U170" s="0" t="n">
        <f aca="false">IF($B80=0,0,IF(SIN(U$12)=0,999999999,(SIN(U$12)*COS($E80)+SIN($E80)*COS(U$12))/SIN(U$12)*$B80))</f>
        <v>2.01802994649357</v>
      </c>
      <c r="V170" s="0" t="n">
        <f aca="false">IF($B80=0,0,IF(SIN(V$12)=0,999999999,(SIN(V$12)*COS($E80)+SIN($E80)*COS(V$12))/SIN(V$12)*$B80))</f>
        <v>1.89866961930014</v>
      </c>
      <c r="W170" s="0" t="n">
        <f aca="false">IF($B80=0,0,IF(SIN(W$12)=0,999999999,(SIN(W$12)*COS($E80)+SIN($E80)*COS(W$12))/SIN(W$12)*$B80))</f>
        <v>1.79300711705279</v>
      </c>
      <c r="X170" s="0" t="n">
        <f aca="false">IF($B80=0,0,IF(SIN(X$12)=0,999999999,(SIN(X$12)*COS($E80)+SIN($E80)*COS(X$12))/SIN(X$12)*$B80))</f>
        <v>1.69875814933056</v>
      </c>
      <c r="Y170" s="0" t="n">
        <f aca="false">IF($B80=0,0,IF(SIN(Y$12)=0,999999999,(SIN(Y$12)*COS($E80)+SIN($E80)*COS(Y$12))/SIN(Y$12)*$B80))</f>
        <v>1.61411924658758</v>
      </c>
      <c r="Z170" s="0" t="n">
        <f aca="false">IF($B80=0,0,IF(SIN(Z$12)=0,999999999,(SIN(Z$12)*COS($E80)+SIN($E80)*COS(Z$12))/SIN(Z$12)*$B80))</f>
        <v>1.53764755378461</v>
      </c>
      <c r="AA170" s="0" t="n">
        <f aca="false">IF($B80=0,0,IF(SIN(AA$12)=0,999999999,(SIN(AA$12)*COS($E80)+SIN($E80)*COS(AA$12))/SIN(AA$12)*$B80))</f>
        <v>1.46817496862273</v>
      </c>
      <c r="AB170" s="0" t="n">
        <f aca="false">IF($B80=0,0,IF(SIN(AB$12)=0,999999999,(SIN(AB$12)*COS($E80)+SIN($E80)*COS(AB$12))/SIN(AB$12)*$B80))</f>
        <v>1.40474569654931</v>
      </c>
      <c r="AC170" s="0" t="n">
        <f aca="false">IF($B80=0,0,IF(SIN(AC$12)=0,999999999,(SIN(AC$12)*COS($E80)+SIN($E80)*COS(AC$12))/SIN(AC$12)*$B80))</f>
        <v>1.34657009569051</v>
      </c>
      <c r="AD170" s="0" t="n">
        <f aca="false">IF($B80=0,0,IF(SIN(AD$12)=0,999999999,(SIN(AD$12)*COS($E80)+SIN($E80)*COS(AD$12))/SIN(AD$12)*$B80))</f>
        <v>1.29299006047943</v>
      </c>
      <c r="AE170" s="0" t="n">
        <f aca="false">IF($B80=0,0,IF(SIN(AE$12)=0,999999999,(SIN(AE$12)*COS($E80)+SIN($E80)*COS(AE$12))/SIN(AE$12)*$B80))</f>
        <v>1.2434527131431</v>
      </c>
      <c r="AF170" s="0" t="n">
        <f aca="false">IF($B80=0,0,IF(SIN(AF$12)=0,999999999,(SIN(AF$12)*COS($E80)+SIN($E80)*COS(AF$12))/SIN(AF$12)*$B80))</f>
        <v>1.19749016631483</v>
      </c>
      <c r="AG170" s="0" t="n">
        <f aca="false">IF($B80=0,0,IF(SIN(AG$12)=0,999999999,(SIN(AG$12)*COS($E80)+SIN($E80)*COS(AG$12))/SIN(AG$12)*$B80))</f>
        <v>1.15470378277403</v>
      </c>
      <c r="AH170" s="0" t="n">
        <f aca="false">IF($B80=0,0,IF(SIN(AH$12)=0,999999999,(SIN(AH$12)*COS($E80)+SIN($E80)*COS(AH$12))/SIN(AH$12)*$B80))</f>
        <v>1.1147518080294</v>
      </c>
      <c r="AI170" s="0" t="n">
        <f aca="false">IF($B80=0,0,IF(SIN(AI$12)=0,999999999,(SIN(AI$12)*COS($E80)+SIN($E80)*COS(AI$12))/SIN(AI$12)*$B80))</f>
        <v>1.07733956160847</v>
      </c>
      <c r="AJ170" s="0" t="n">
        <f aca="false">IF($B80=0,0,IF(SIN(AJ$12)=0,999999999,(SIN(AJ$12)*COS($E80)+SIN($E80)*COS(AJ$12))/SIN(AJ$12)*$B80))</f>
        <v>1.04221159001934</v>
      </c>
      <c r="AK170" s="0" t="n">
        <f aca="false">IF($B80=0,0,IF(SIN(AK$12)=0,999999999,(SIN(AK$12)*COS($E80)+SIN($E80)*COS(AK$12))/SIN(AK$12)*$B80))</f>
        <v>1.00914533842401</v>
      </c>
      <c r="AL170" s="0" t="n">
        <f aca="false">IF($B80=0,0,IF(SIN(AL$12)=0,999999999,(SIN(AL$12)*COS($E80)+SIN($E80)*COS(AL$12))/SIN(AL$12)*$B80))</f>
        <v>0.977946008802378</v>
      </c>
      <c r="AM170" s="0" t="n">
        <f aca="false">IF($B80=0,0,IF(SIN(AM$12)=0,999999999,(SIN(AM$12)*COS($E80)+SIN($E80)*COS(AM$12))/SIN(AM$12)*$B80))</f>
        <v>0.948442352924377</v>
      </c>
      <c r="AN170" s="0" t="n">
        <f aca="false">IF($B80=0,0,IF(SIN(AN$12)=0,999999999,(SIN(AN$12)*COS($E80)+SIN($E80)*COS(AN$12))/SIN(AN$12)*$B80))</f>
        <v>0.920483207666951</v>
      </c>
      <c r="AO170" s="0" t="n">
        <f aca="false">IF($B80=0,0,IF(SIN(AO$12)=0,999999999,(SIN(AO$12)*COS($E80)+SIN($E80)*COS(AO$12))/SIN(AO$12)*$B80))</f>
        <v>0.893934624203998</v>
      </c>
      <c r="AP170" s="0" t="n">
        <f aca="false">IF($B80=0,0,IF(SIN(AP$12)=0,999999999,(SIN(AP$12)*COS($E80)+SIN($E80)*COS(AP$12))/SIN(AP$12)*$B80))</f>
        <v>0.868677475590991</v>
      </c>
      <c r="AQ170" s="0" t="n">
        <f aca="false">IF($B80=0,0,IF(SIN(AQ$12)=0,999999999,(SIN(AQ$12)*COS($E80)+SIN($E80)*COS(AQ$12))/SIN(AQ$12)*$B80))</f>
        <v>0.844605452234111</v>
      </c>
      <c r="AR170" s="0" t="n">
        <f aca="false">IF($B80=0,0,IF(SIN(AR$12)=0,999999999,(SIN(AR$12)*COS($E80)+SIN($E80)*COS(AR$12))/SIN(AR$12)*$B80))</f>
        <v>0.821623373788275</v>
      </c>
      <c r="AS170" s="0" t="n">
        <f aca="false">IF($B80=0,0,IF(SIN(AS$12)=0,999999999,(SIN(AS$12)*COS($E80)+SIN($E80)*COS(AS$12))/SIN(AS$12)*$B80))</f>
        <v>0.799645760685845</v>
      </c>
      <c r="AT170" s="0" t="n">
        <f aca="false">IF($B80=0,0,IF(SIN(AT$12)=0,999999999,(SIN(AT$12)*COS($E80)+SIN($E80)*COS(AT$12))/SIN(AT$12)*$B80))</f>
        <v>0.778595619857249</v>
      </c>
      <c r="AU170" s="0" t="n">
        <f aca="false">IF($B80=0,0,IF(SIN(AU$12)=0,999999999,(SIN(AU$12)*COS($E80)+SIN($E80)*COS(AU$12))/SIN(AU$12)*$B80))</f>
        <v>0.75840340807062</v>
      </c>
      <c r="AV170" s="0" t="n">
        <f aca="false">IF($B80=0,0,IF(SIN(AV$12)=0,999999999,(SIN(AV$12)*COS($E80)+SIN($E80)*COS(AV$12))/SIN(AV$12)*$B80))</f>
        <v>0.739006143283646</v>
      </c>
      <c r="AW170" s="0" t="n">
        <f aca="false">IF($B80=0,0,IF(SIN(AW$12)=0,999999999,(SIN(AW$12)*COS($E80)+SIN($E80)*COS(AW$12))/SIN(AW$12)*$B80))</f>
        <v>0.720346639908816</v>
      </c>
      <c r="AX170" s="0" t="n">
        <f aca="false">IF($B80=0,0,IF(SIN(AX$12)=0,999999999,(SIN(AX$12)*COS($E80)+SIN($E80)*COS(AX$12))/SIN(AX$12)*$B80))</f>
        <v>0.702372848274657</v>
      </c>
      <c r="AY170" s="0" t="n">
        <f aca="false">IF($B80=0,0,IF(SIN(AY$12)=0,999999999,(SIN(AY$12)*COS($E80)+SIN($E80)*COS(AY$12))/SIN(AY$12)*$B80))</f>
        <v>0.685037282070593</v>
      </c>
      <c r="AZ170" s="0" t="n">
        <f aca="false">IF($B80=0,0,IF(SIN(AZ$12)=0,999999999,(SIN(AZ$12)*COS($E80)+SIN($E80)*COS(AZ$12))/SIN(AZ$12)*$B80))</f>
        <v>0.668296520382404</v>
      </c>
      <c r="BA170" s="0" t="n">
        <f aca="false">IF($B80=0,0,IF(SIN(BA$12)=0,999999999,(SIN(BA$12)*COS($E80)+SIN($E80)*COS(BA$12))/SIN(BA$12)*$B80))</f>
        <v>0.652110773204617</v>
      </c>
      <c r="BB170" s="0" t="n">
        <f aca="false">IF($B80=0,0,IF(SIN(BB$12)=0,999999999,(SIN(BB$12)*COS($E80)+SIN($E80)*COS(BB$12))/SIN(BB$12)*$B80))</f>
        <v>0.636443501168212</v>
      </c>
      <c r="BC170" s="0" t="n">
        <f aca="false">IF($B80=0,0,IF(SIN(BC$12)=0,999999999,(SIN(BC$12)*COS($E80)+SIN($E80)*COS(BC$12))/SIN(BC$12)*$B80))</f>
        <v>0.621261081733816</v>
      </c>
      <c r="BD170" s="0" t="n">
        <f aca="false">IF($B80=0,0,IF(SIN(BD$12)=0,999999999,(SIN(BD$12)*COS($E80)+SIN($E80)*COS(BD$12))/SIN(BD$12)*$B80))</f>
        <v>0.606532515340251</v>
      </c>
      <c r="BE170" s="0" t="n">
        <f aca="false">IF($B80=0,0,IF(SIN(BE$12)=0,999999999,(SIN(BE$12)*COS($E80)+SIN($E80)*COS(BE$12))/SIN(BE$12)*$B80))</f>
        <v>0.592229166019191</v>
      </c>
      <c r="BF170" s="0" t="n">
        <f aca="false">IF($B80=0,0,IF(SIN(BF$12)=0,999999999,(SIN(BF$12)*COS($E80)+SIN($E80)*COS(BF$12))/SIN(BF$12)*$B80))</f>
        <v>0.57832453183084</v>
      </c>
      <c r="BG170" s="0" t="n">
        <f aca="false">IF($B80=0,0,IF(SIN(BG$12)=0,999999999,(SIN(BG$12)*COS($E80)+SIN($E80)*COS(BG$12))/SIN(BG$12)*$B80))</f>
        <v>0.564794041176382</v>
      </c>
      <c r="BH170" s="0" t="n">
        <f aca="false">IF($B80=0,0,IF(SIN(BH$12)=0,999999999,(SIN(BH$12)*COS($E80)+SIN($E80)*COS(BH$12))/SIN(BH$12)*$B80))</f>
        <v>0.55161487162689</v>
      </c>
      <c r="BI170" s="0" t="n">
        <f aca="false">IF($B80=0,0,IF(SIN(BI$12)=0,999999999,(SIN(BI$12)*COS($E80)+SIN($E80)*COS(BI$12))/SIN(BI$12)*$B80))</f>
        <v>0.538765788396811</v>
      </c>
      <c r="BJ170" s="0" t="n">
        <f aca="false">IF($B80=0,0,IF(SIN(BJ$12)=0,999999999,(SIN(BJ$12)*COS($E80)+SIN($E80)*COS(BJ$12))/SIN(BJ$12)*$B80))</f>
        <v>0.526227000000002</v>
      </c>
      <c r="BK170" s="0" t="n">
        <f aca="false">IF($B80=0,0,IF(SIN(BK$12)=0,999999999,(SIN(BK$12)*COS($E80)+SIN($E80)*COS(BK$12))/SIN(BK$12)*$B80))</f>
        <v>0.513980028971418</v>
      </c>
      <c r="BL170" s="0" t="n">
        <f aca="false">IF($B80=0,0,IF(SIN(BL$12)=0,999999999,(SIN(BL$12)*COS($E80)+SIN($E80)*COS(BL$12))/SIN(BL$12)*$B80))</f>
        <v>0.502007595829116</v>
      </c>
      <c r="BM170" s="0" t="n">
        <f aca="false">IF($B80=0,0,IF(SIN(BM$12)=0,999999999,(SIN(BM$12)*COS($E80)+SIN($E80)*COS(BM$12))/SIN(BM$12)*$B80))</f>
        <v>0.490293514698259</v>
      </c>
      <c r="BN170" s="0" t="n">
        <f aca="false">IF($B80=0,0,IF(SIN(BN$12)=0,999999999,(SIN(BN$12)*COS($E80)+SIN($E80)*COS(BN$12))/SIN(BN$12)*$B80))</f>
        <v>0.478822599228765</v>
      </c>
      <c r="BO170" s="0" t="n">
        <f aca="false">IF($B80=0,0,IF(SIN(BO$12)=0,999999999,(SIN(BO$12)*COS($E80)+SIN($E80)*COS(BO$12))/SIN(BO$12)*$B80))</f>
        <v>0.467580577617193</v>
      </c>
      <c r="BP170" s="0" t="n">
        <f aca="false">IF($B80=0,0,IF(SIN(BP$12)=0,999999999,(SIN(BP$12)*COS($E80)+SIN($E80)*COS(BP$12))/SIN(BP$12)*$B80))</f>
        <v>0.456554015696353</v>
      </c>
      <c r="BQ170" s="0" t="n">
        <f aca="false">IF($B80=0,0,IF(SIN(BQ$12)=0,999999999,(SIN(BQ$12)*COS($E80)+SIN($E80)*COS(BQ$12))/SIN(BQ$12)*$B80))</f>
        <v>0.445730247187201</v>
      </c>
      <c r="BR170" s="0" t="n">
        <f aca="false">IF($B80=0,0,IF(SIN(BR$12)=0,999999999,(SIN(BR$12)*COS($E80)+SIN($E80)*COS(BR$12))/SIN(BR$12)*$B80))</f>
        <v>0.435097310320108</v>
      </c>
      <c r="BS170" s="0" t="n">
        <f aca="false">IF($B80=0,0,IF(SIN(BS$12)=0,999999999,(SIN(BS$12)*COS($E80)+SIN($E80)*COS(BS$12))/SIN(BS$12)*$B80))</f>
        <v>0.424643890129557</v>
      </c>
      <c r="BT170" s="0" t="n">
        <f aca="false">IF($B80=0,0,IF(SIN(BT$12)=0,999999999,(SIN(BT$12)*COS($E80)+SIN($E80)*COS(BT$12))/SIN(BT$12)*$B80))</f>
        <v>0.414359265809957</v>
      </c>
      <c r="BU170" s="0" t="n">
        <f aca="false">IF($B80=0,0,IF(SIN(BU$12)=0,999999999,(SIN(BU$12)*COS($E80)+SIN($E80)*COS(BU$12))/SIN(BU$12)*$B80))</f>
        <v>0.404233262592656</v>
      </c>
      <c r="BV170" s="0" t="n">
        <f aca="false">IF($B80=0,0,IF(SIN(BV$12)=0,999999999,(SIN(BV$12)*COS($E80)+SIN($E80)*COS(BV$12))/SIN(BV$12)*$B80))</f>
        <v>0.394256207666952</v>
      </c>
      <c r="BW170" s="0" t="n">
        <f aca="false">IF($B80=0,0,IF(SIN(BW$12)=0,999999999,(SIN(BW$12)*COS($E80)+SIN($E80)*COS(BW$12))/SIN(BW$12)*$B80))</f>
        <v>0.38441888972239</v>
      </c>
      <c r="BX170" s="0" t="n">
        <f aca="false">IF($B80=0,0,IF(SIN(BX$12)=0,999999999,(SIN(BX$12)*COS($E80)+SIN($E80)*COS(BX$12))/SIN(BX$12)*$B80))</f>
        <v>0.374712521737071</v>
      </c>
      <c r="BY170" s="0" t="n">
        <f aca="false">IF($B80=0,0,IF(SIN(BY$12)=0,999999999,(SIN(BY$12)*COS($E80)+SIN($E80)*COS(BY$12))/SIN(BY$12)*$B80))</f>
        <v>0.365128706677985</v>
      </c>
      <c r="BZ170" s="0" t="n">
        <f aca="false">IF($B80=0,0,IF(SIN(BZ$12)=0,999999999,(SIN(BZ$12)*COS($E80)+SIN($E80)*COS(BZ$12))/SIN(BZ$12)*$B80))</f>
        <v>0.355659405815528</v>
      </c>
      <c r="CA170" s="0" t="n">
        <f aca="false">IF($B80=0,0,IF(SIN(CA$12)=0,999999999,(SIN(CA$12)*COS($E80)+SIN($E80)*COS(CA$12))/SIN(CA$12)*$B80))</f>
        <v>0.346296909385846</v>
      </c>
      <c r="CB170" s="0" t="n">
        <f aca="false">IF($B80=0,0,IF(SIN(CB$12)=0,999999999,(SIN(CB$12)*COS($E80)+SIN($E80)*COS(CB$12))/SIN(CB$12)*$B80))</f>
        <v>0.337033809362342</v>
      </c>
      <c r="CC170" s="0" t="n">
        <f aca="false">IF($B80=0,0,IF(SIN(CC$12)=0,999999999,(SIN(CC$12)*COS($E80)+SIN($E80)*COS(CC$12))/SIN(CC$12)*$B80))</f>
        <v>0.327862974121845</v>
      </c>
      <c r="CD170" s="0" t="n">
        <f aca="false">IF($B80=0,0,IF(SIN(CD$12)=0,999999999,(SIN(CD$12)*COS($E80)+SIN($E80)*COS(CD$12))/SIN(CD$12)*$B80))</f>
        <v>0.318777524812195</v>
      </c>
      <c r="CE170" s="0" t="n">
        <f aca="false">IF($B80=0,0,IF(SIN(CE$12)=0,999999999,(SIN(CE$12)*COS($E80)+SIN($E80)*COS(CE$12))/SIN(CE$12)*$B80))</f>
        <v>0.30977081324664</v>
      </c>
      <c r="CF170" s="0" t="n">
        <f aca="false">IF($B80=0,0,IF(SIN(CF$12)=0,999999999,(SIN(CF$12)*COS($E80)+SIN($E80)*COS(CF$12))/SIN(CF$12)*$B80))</f>
        <v>0.300836401166805</v>
      </c>
      <c r="CG170" s="0" t="n">
        <f aca="false">IF($B80=0,0,IF(SIN(CG$12)=0,999999999,(SIN(CG$12)*COS($E80)+SIN($E80)*COS(CG$12))/SIN(CG$12)*$B80))</f>
        <v>0.291968040730338</v>
      </c>
      <c r="CH170" s="0" t="n">
        <f aca="false">IF($B80=0,0,IF(SIN(CH$12)=0,999999999,(SIN(CH$12)*COS($E80)+SIN($E80)*COS(CH$12))/SIN(CH$12)*$B80))</f>
        <v>0.283159656091976</v>
      </c>
      <c r="CI170" s="0" t="n">
        <f aca="false">IF($B80=0,0,IF(SIN(CI$12)=0,999999999,(SIN(CI$12)*COS($E80)+SIN($E80)*COS(CI$12))/SIN(CI$12)*$B80))</f>
        <v>0.274405325957767</v>
      </c>
      <c r="CJ170" s="0" t="n">
        <f aca="false">IF($B80=0,0,IF(SIN(CJ$12)=0,999999999,(SIN(CJ$12)*COS($E80)+SIN($E80)*COS(CJ$12))/SIN(CJ$12)*$B80))</f>
        <v>0.265699267001879</v>
      </c>
      <c r="CK170" s="0" t="n">
        <f aca="false">IF($B80=0,0,IF(SIN(CK$12)=0,999999999,(SIN(CK$12)*COS($E80)+SIN($E80)*COS(CK$12))/SIN(CK$12)*$B80))</f>
        <v>0.257035818043818</v>
      </c>
      <c r="CL170" s="0" t="n">
        <f aca="false">IF($B80=0,0,IF(SIN(CL$12)=0,999999999,(SIN(CL$12)*COS($E80)+SIN($E80)*COS(CL$12))/SIN(CL$12)*$B80))</f>
        <v>0.248409424891194</v>
      </c>
      <c r="CM170" s="0" t="n">
        <f aca="false">IF($B80=0,0,IF(SIN(CM$12)=0,999999999,(SIN(CM$12)*COS($E80)+SIN($E80)*COS(CM$12))/SIN(CM$12)*$B80))</f>
        <v>0.239814625759474</v>
      </c>
      <c r="CN170" s="0" t="n">
        <f aca="false">IF($B80=0,0,IF(SIN(CN$12)=0,999999999,(SIN(CN$12)*COS($E80)+SIN($E80)*COS(CN$12))/SIN(CN$12)*$B80))</f>
        <v>0.231246037185577</v>
      </c>
      <c r="CO170" s="0" t="n">
        <f aca="false">IF($B80=0,0,IF(SIN(CO$12)=0,999999999,(SIN(CO$12)*COS($E80)+SIN($E80)*COS(CO$12))/SIN(CO$12)*$B80))</f>
        <v>0.222698340356698</v>
      </c>
      <c r="CP170" s="0" t="n">
        <f aca="false">IF($B80=0,0,IF(SIN(CP$12)=0,999999999,(SIN(CP$12)*COS($E80)+SIN($E80)*COS(CP$12))/SIN(CP$12)*$B80))</f>
        <v>0.214166267779604</v>
      </c>
      <c r="CQ170" s="0" t="n">
        <f aca="false">IF($B80=0,0,IF(SIN(CQ$12)=0,999999999,(SIN(CQ$12)*COS($E80)+SIN($E80)*COS(CQ$12))/SIN(CQ$12)*$B80))</f>
        <v>0.205644590218679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28.1573639322529</v>
      </c>
      <c r="H171" s="0" t="n">
        <f aca="false">IF($B81=0,0,IF(SIN(H$12)=0,999999999,(SIN(H$12)*COS($E81)+SIN($E81)*COS(H$12))/SIN(H$12)*$B81))</f>
        <v>14.1681255794142</v>
      </c>
      <c r="I171" s="0" t="n">
        <f aca="false">IF($B81=0,0,IF(SIN(I$12)=0,999999999,(SIN(I$12)*COS($E81)+SIN($E81)*COS(I$12))/SIN(I$12)*$B81))</f>
        <v>9.50315161106917</v>
      </c>
      <c r="J171" s="0" t="n">
        <f aca="false">IF($B81=0,0,IF(SIN(J$12)=0,999999999,(SIN(J$12)*COS($E81)+SIN($E81)*COS(J$12))/SIN(J$12)*$B81))</f>
        <v>7.16924287275339</v>
      </c>
      <c r="K171" s="0" t="n">
        <f aca="false">IF($B81=0,0,IF(SIN(K$12)=0,999999999,(SIN(K$12)*COS($E81)+SIN($E81)*COS(K$12))/SIN(K$12)*$B81))</f>
        <v>5.76775925557889</v>
      </c>
      <c r="L171" s="0" t="n">
        <f aca="false">IF($B81=0,0,IF(SIN(L$12)=0,999999999,(SIN(L$12)*COS($E81)+SIN($E81)*COS(L$12))/SIN(L$12)*$B81))</f>
        <v>4.83248715754826</v>
      </c>
      <c r="M171" s="0" t="n">
        <f aca="false">IF($B81=0,0,IF(SIN(M$12)=0,999999999,(SIN(M$12)*COS($E81)+SIN($E81)*COS(M$12))/SIN(M$12)*$B81))</f>
        <v>4.16362054928215</v>
      </c>
      <c r="N171" s="0" t="n">
        <f aca="false">IF($B81=0,0,IF(SIN(N$12)=0,999999999,(SIN(N$12)*COS($E81)+SIN($E81)*COS(N$12))/SIN(N$12)*$B81))</f>
        <v>3.66125624029713</v>
      </c>
      <c r="O171" s="0" t="n">
        <f aca="false">IF($B81=0,0,IF(SIN(O$12)=0,999999999,(SIN(O$12)*COS($E81)+SIN($E81)*COS(O$12))/SIN(O$12)*$B81))</f>
        <v>3.26989230096037</v>
      </c>
      <c r="P171" s="0" t="n">
        <f aca="false">IF($B81=0,0,IF(SIN(P$12)=0,999999999,(SIN(P$12)*COS($E81)+SIN($E81)*COS(P$12))/SIN(P$12)*$B81))</f>
        <v>2.95622743114575</v>
      </c>
      <c r="Q171" s="0" t="n">
        <f aca="false">IF($B81=0,0,IF(SIN(Q$12)=0,999999999,(SIN(Q$12)*COS($E81)+SIN($E81)*COS(Q$12))/SIN(Q$12)*$B81))</f>
        <v>2.69906976405289</v>
      </c>
      <c r="R171" s="0" t="n">
        <f aca="false">IF($B81=0,0,IF(SIN(R$12)=0,999999999,(SIN(R$12)*COS($E81)+SIN($E81)*COS(R$12))/SIN(R$12)*$B81))</f>
        <v>2.48429126800912</v>
      </c>
      <c r="S171" s="0" t="n">
        <f aca="false">IF($B81=0,0,IF(SIN(S$12)=0,999999999,(SIN(S$12)*COS($E81)+SIN($E81)*COS(S$12))/SIN(S$12)*$B81))</f>
        <v>2.30211088580051</v>
      </c>
      <c r="T171" s="0" t="n">
        <f aca="false">IF($B81=0,0,IF(SIN(T$12)=0,999999999,(SIN(T$12)*COS($E81)+SIN($E81)*COS(T$12))/SIN(T$12)*$B81))</f>
        <v>2.14554204276574</v>
      </c>
      <c r="U171" s="0" t="n">
        <f aca="false">IF($B81=0,0,IF(SIN(U$12)=0,999999999,(SIN(U$12)*COS($E81)+SIN($E81)*COS(U$12))/SIN(U$12)*$B81))</f>
        <v>2.00946115156193</v>
      </c>
      <c r="V171" s="0" t="n">
        <f aca="false">IF($B81=0,0,IF(SIN(V$12)=0,999999999,(SIN(V$12)*COS($E81)+SIN($E81)*COS(V$12))/SIN(V$12)*$B81))</f>
        <v>1.8900254275566</v>
      </c>
      <c r="W171" s="0" t="n">
        <f aca="false">IF($B81=0,0,IF(SIN(W$12)=0,999999999,(SIN(W$12)*COS($E81)+SIN($E81)*COS(W$12))/SIN(W$12)*$B81))</f>
        <v>1.78429618105683</v>
      </c>
      <c r="X171" s="0" t="n">
        <f aca="false">IF($B81=0,0,IF(SIN(X$12)=0,999999999,(SIN(X$12)*COS($E81)+SIN($E81)*COS(X$12))/SIN(X$12)*$B81))</f>
        <v>1.68998767871486</v>
      </c>
      <c r="Y171" s="0" t="n">
        <f aca="false">IF($B81=0,0,IF(SIN(Y$12)=0,999999999,(SIN(Y$12)*COS($E81)+SIN($E81)*COS(Y$12))/SIN(Y$12)*$B81))</f>
        <v>1.60529531178006</v>
      </c>
      <c r="Z171" s="0" t="n">
        <f aca="false">IF($B81=0,0,IF(SIN(Z$12)=0,999999999,(SIN(Z$12)*COS($E81)+SIN($E81)*COS(Z$12))/SIN(Z$12)*$B81))</f>
        <v>1.5287753137992</v>
      </c>
      <c r="AA171" s="0" t="n">
        <f aca="false">IF($B81=0,0,IF(SIN(AA$12)=0,999999999,(SIN(AA$12)*COS($E81)+SIN($E81)*COS(AA$12))/SIN(AA$12)*$B81))</f>
        <v>1.45925884461354</v>
      </c>
      <c r="AB171" s="0" t="n">
        <f aca="false">IF($B81=0,0,IF(SIN(AB$12)=0,999999999,(SIN(AB$12)*COS($E81)+SIN($E81)*COS(AB$12))/SIN(AB$12)*$B81))</f>
        <v>1.39578950591994</v>
      </c>
      <c r="AC171" s="0" t="n">
        <f aca="false">IF($B81=0,0,IF(SIN(AC$12)=0,999999999,(SIN(AC$12)*COS($E81)+SIN($E81)*COS(AC$12))/SIN(AC$12)*$B81))</f>
        <v>1.33757715704831</v>
      </c>
      <c r="AD171" s="0" t="n">
        <f aca="false">IF($B81=0,0,IF(SIN(AD$12)=0,999999999,(SIN(AD$12)*COS($E81)+SIN($E81)*COS(AD$12))/SIN(AD$12)*$B81))</f>
        <v>1.2839632767236</v>
      </c>
      <c r="AE171" s="0" t="n">
        <f aca="false">IF($B81=0,0,IF(SIN(AE$12)=0,999999999,(SIN(AE$12)*COS($E81)+SIN($E81)*COS(AE$12))/SIN(AE$12)*$B81))</f>
        <v>1.23439463793435</v>
      </c>
      <c r="AF171" s="0" t="n">
        <f aca="false">IF($B81=0,0,IF(SIN(AF$12)=0,999999999,(SIN(AF$12)*COS($E81)+SIN($E81)*COS(AF$12))/SIN(AF$12)*$B81))</f>
        <v>1.18840305776159</v>
      </c>
      <c r="AG171" s="0" t="n">
        <f aca="false">IF($B81=0,0,IF(SIN(AG$12)=0,999999999,(SIN(AG$12)*COS($E81)+SIN($E81)*COS(AG$12))/SIN(AG$12)*$B81))</f>
        <v>1.14558964717597</v>
      </c>
      <c r="AH171" s="0" t="n">
        <f aca="false">IF($B81=0,0,IF(SIN(AH$12)=0,999999999,(SIN(AH$12)*COS($E81)+SIN($E81)*COS(AH$12))/SIN(AH$12)*$B81))</f>
        <v>1.1056124358088</v>
      </c>
      <c r="AI171" s="0" t="n">
        <f aca="false">IF($B81=0,0,IF(SIN(AI$12)=0,999999999,(SIN(AI$12)*COS($E81)+SIN($E81)*COS(AI$12))/SIN(AI$12)*$B81))</f>
        <v>1.06817655704559</v>
      </c>
      <c r="AJ171" s="0" t="n">
        <f aca="false">IF($B81=0,0,IF(SIN(AJ$12)=0,999999999,(SIN(AJ$12)*COS($E81)+SIN($E81)*COS(AJ$12))/SIN(AJ$12)*$B81))</f>
        <v>1.03302639603114</v>
      </c>
      <c r="AK171" s="0" t="n">
        <f aca="false">IF($B81=0,0,IF(SIN(AK$12)=0,999999999,(SIN(AK$12)*COS($E81)+SIN($E81)*COS(AK$12))/SIN(AK$12)*$B81))</f>
        <v>0.999939257345351</v>
      </c>
      <c r="AL171" s="0" t="n">
        <f aca="false">IF($B81=0,0,IF(SIN(AL$12)=0,999999999,(SIN(AL$12)*COS($E81)+SIN($E81)*COS(AL$12))/SIN(AL$12)*$B81))</f>
        <v>0.968720219919272</v>
      </c>
      <c r="AM171" s="0" t="n">
        <f aca="false">IF($B81=0,0,IF(SIN(AM$12)=0,999999999,(SIN(AM$12)*COS($E81)+SIN($E81)*COS(AM$12))/SIN(AM$12)*$B81))</f>
        <v>0.939197927349793</v>
      </c>
      <c r="AN171" s="0" t="n">
        <f aca="false">IF($B81=0,0,IF(SIN(AN$12)=0,999999999,(SIN(AN$12)*COS($E81)+SIN($E81)*COS(AN$12))/SIN(AN$12)*$B81))</f>
        <v>0.911221121028046</v>
      </c>
      <c r="AO171" s="0" t="n">
        <f aca="false">IF($B81=0,0,IF(SIN(AO$12)=0,999999999,(SIN(AO$12)*COS($E81)+SIN($E81)*COS(AO$12))/SIN(AO$12)*$B81))</f>
        <v>0.884655767515943</v>
      </c>
      <c r="AP171" s="0" t="n">
        <f aca="false">IF($B81=0,0,IF(SIN(AP$12)=0,999999999,(SIN(AP$12)*COS($E81)+SIN($E81)*COS(AP$12))/SIN(AP$12)*$B81))</f>
        <v>0.859382664619567</v>
      </c>
      <c r="AQ171" s="0" t="n">
        <f aca="false">IF($B81=0,0,IF(SIN(AQ$12)=0,999999999,(SIN(AQ$12)*COS($E81)+SIN($E81)*COS(AQ$12))/SIN(AQ$12)*$B81))</f>
        <v>0.835295435592095</v>
      </c>
      <c r="AR171" s="0" t="n">
        <f aca="false">IF($B81=0,0,IF(SIN(AR$12)=0,999999999,(SIN(AR$12)*COS($E81)+SIN($E81)*COS(AR$12))/SIN(AR$12)*$B81))</f>
        <v>0.812298839965497</v>
      </c>
      <c r="AS171" s="0" t="n">
        <f aca="false">IF($B81=0,0,IF(SIN(AS$12)=0,999999999,(SIN(AS$12)*COS($E81)+SIN($E81)*COS(AS$12))/SIN(AS$12)*$B81))</f>
        <v>0.790307344176918</v>
      </c>
      <c r="AT171" s="0" t="n">
        <f aca="false">IF($B81=0,0,IF(SIN(AT$12)=0,999999999,(SIN(AT$12)*COS($E81)+SIN($E81)*COS(AT$12))/SIN(AT$12)*$B81))</f>
        <v>0.769243906522266</v>
      </c>
      <c r="AU171" s="0" t="n">
        <f aca="false">IF($B81=0,0,IF(SIN(AU$12)=0,999999999,(SIN(AU$12)*COS($E81)+SIN($E81)*COS(AU$12))/SIN(AU$12)*$B81))</f>
        <v>0.749038939841028</v>
      </c>
      <c r="AV171" s="0" t="n">
        <f aca="false">IF($B81=0,0,IF(SIN(AV$12)=0,999999999,(SIN(AV$12)*COS($E81)+SIN($E81)*COS(AV$12))/SIN(AV$12)*$B81))</f>
        <v>0.729629422306772</v>
      </c>
      <c r="AW171" s="0" t="n">
        <f aca="false">IF($B81=0,0,IF(SIN(AW$12)=0,999999999,(SIN(AW$12)*COS($E81)+SIN($E81)*COS(AW$12))/SIN(AW$12)*$B81))</f>
        <v>0.710958132209342</v>
      </c>
      <c r="AX171" s="0" t="n">
        <f aca="false">IF($B81=0,0,IF(SIN(AX$12)=0,999999999,(SIN(AX$12)*COS($E81)+SIN($E81)*COS(AX$12))/SIN(AX$12)*$B81))</f>
        <v>0.692972986998841</v>
      </c>
      <c r="AY171" s="0" t="n">
        <f aca="false">IF($B81=0,0,IF(SIN(AY$12)=0,999999999,(SIN(AY$12)*COS($E81)+SIN($E81)*COS(AY$12))/SIN(AY$12)*$B81))</f>
        <v>0.675626470368827</v>
      </c>
      <c r="AZ171" s="0" t="n">
        <f aca="false">IF($B81=0,0,IF(SIN(AZ$12)=0,999999999,(SIN(AZ$12)*COS($E81)+SIN($E81)*COS(AZ$12))/SIN(AZ$12)*$B81))</f>
        <v>0.658875133977219</v>
      </c>
      <c r="BA171" s="0" t="n">
        <f aca="false">IF($B81=0,0,IF(SIN(BA$12)=0,999999999,(SIN(BA$12)*COS($E81)+SIN($E81)*COS(BA$12))/SIN(BA$12)*$B81))</f>
        <v>0.642679162684233</v>
      </c>
      <c r="BB171" s="0" t="n">
        <f aca="false">IF($B81=0,0,IF(SIN(BB$12)=0,999999999,(SIN(BB$12)*COS($E81)+SIN($E81)*COS(BB$12))/SIN(BB$12)*$B81))</f>
        <v>0.62700199403988</v>
      </c>
      <c r="BC171" s="0" t="n">
        <f aca="false">IF($B81=0,0,IF(SIN(BC$12)=0,999999999,(SIN(BC$12)*COS($E81)+SIN($E81)*COS(BC$12))/SIN(BC$12)*$B81))</f>
        <v>0.611809984266305</v>
      </c>
      <c r="BD171" s="0" t="n">
        <f aca="false">IF($B81=0,0,IF(SIN(BD$12)=0,999999999,(SIN(BD$12)*COS($E81)+SIN($E81)*COS(BD$12))/SIN(BD$12)*$B81))</f>
        <v>0.597072114220714</v>
      </c>
      <c r="BE171" s="0" t="n">
        <f aca="false">IF($B81=0,0,IF(SIN(BE$12)=0,999999999,(SIN(BE$12)*COS($E81)+SIN($E81)*COS(BE$12))/SIN(BE$12)*$B81))</f>
        <v>0.582759729846184</v>
      </c>
      <c r="BF171" s="0" t="n">
        <f aca="false">IF($B81=0,0,IF(SIN(BF$12)=0,999999999,(SIN(BF$12)*COS($E81)+SIN($E81)*COS(BF$12))/SIN(BF$12)*$B81))</f>
        <v>0.568846312462336</v>
      </c>
      <c r="BG171" s="0" t="n">
        <f aca="false">IF($B81=0,0,IF(SIN(BG$12)=0,999999999,(SIN(BG$12)*COS($E81)+SIN($E81)*COS(BG$12))/SIN(BG$12)*$B81))</f>
        <v>0.555307274949112</v>
      </c>
      <c r="BH171" s="0" t="n">
        <f aca="false">IF($B81=0,0,IF(SIN(BH$12)=0,999999999,(SIN(BH$12)*COS($E81)+SIN($E81)*COS(BH$12))/SIN(BH$12)*$B81))</f>
        <v>0.542119780461251</v>
      </c>
      <c r="BI171" s="0" t="n">
        <f aca="false">IF($B81=0,0,IF(SIN(BI$12)=0,999999999,(SIN(BI$12)*COS($E81)+SIN($E81)*COS(BI$12))/SIN(BI$12)*$B81))</f>
        <v>0.52926258079974</v>
      </c>
      <c r="BJ171" s="0" t="n">
        <f aca="false">IF($B81=0,0,IF(SIN(BJ$12)=0,999999999,(SIN(BJ$12)*COS($E81)+SIN($E81)*COS(BJ$12))/SIN(BJ$12)*$B81))</f>
        <v>0.516715871976668</v>
      </c>
      <c r="BK171" s="0" t="n">
        <f aca="false">IF($B81=0,0,IF(SIN(BK$12)=0,999999999,(SIN(BK$12)*COS($E81)+SIN($E81)*COS(BK$12))/SIN(BK$12)*$B81))</f>
        <v>0.504461164855258</v>
      </c>
      <c r="BL171" s="0" t="n">
        <f aca="false">IF($B81=0,0,IF(SIN(BL$12)=0,999999999,(SIN(BL$12)*COS($E81)+SIN($E81)*COS(BL$12))/SIN(BL$12)*$B81))</f>
        <v>0.492481169038566</v>
      </c>
      <c r="BM171" s="0" t="n">
        <f aca="false">IF($B81=0,0,IF(SIN(BM$12)=0,999999999,(SIN(BM$12)*COS($E81)+SIN($E81)*COS(BM$12))/SIN(BM$12)*$B81))</f>
        <v>0.48075968842756</v>
      </c>
      <c r="BN171" s="0" t="n">
        <f aca="false">IF($B81=0,0,IF(SIN(BN$12)=0,999999999,(SIN(BN$12)*COS($E81)+SIN($E81)*COS(BN$12))/SIN(BN$12)*$B81))</f>
        <v>0.469281527079337</v>
      </c>
      <c r="BO171" s="0" t="n">
        <f aca="false">IF($B81=0,0,IF(SIN(BO$12)=0,999999999,(SIN(BO$12)*COS($E81)+SIN($E81)*COS(BO$12))/SIN(BO$12)*$B81))</f>
        <v>0.458032404175327</v>
      </c>
      <c r="BP171" s="0" t="n">
        <f aca="false">IF($B81=0,0,IF(SIN(BP$12)=0,999999999,(SIN(BP$12)*COS($E81)+SIN($E81)*COS(BP$12))/SIN(BP$12)*$B81))</f>
        <v>0.446998877062328</v>
      </c>
      <c r="BQ171" s="0" t="n">
        <f aca="false">IF($B81=0,0,IF(SIN(BQ$12)=0,999999999,(SIN(BQ$12)*COS($E81)+SIN($E81)*COS(BQ$12))/SIN(BQ$12)*$B81))</f>
        <v>0.436168271460337</v>
      </c>
      <c r="BR171" s="0" t="n">
        <f aca="false">IF($B81=0,0,IF(SIN(BR$12)=0,999999999,(SIN(BR$12)*COS($E81)+SIN($E81)*COS(BR$12))/SIN(BR$12)*$B81))</f>
        <v>0.425528618043786</v>
      </c>
      <c r="BS171" s="0" t="n">
        <f aca="false">IF($B81=0,0,IF(SIN(BS$12)=0,999999999,(SIN(BS$12)*COS($E81)+SIN($E81)*COS(BS$12))/SIN(BS$12)*$B81))</f>
        <v>0.415068594699788</v>
      </c>
      <c r="BT171" s="0" t="n">
        <f aca="false">IF($B81=0,0,IF(SIN(BT$12)=0,999999999,(SIN(BT$12)*COS($E81)+SIN($E81)*COS(BT$12))/SIN(BT$12)*$B81))</f>
        <v>0.4047774738507</v>
      </c>
      <c r="BU171" s="0" t="n">
        <f aca="false">IF($B81=0,0,IF(SIN(BU$12)=0,999999999,(SIN(BU$12)*COS($E81)+SIN($E81)*COS(BU$12))/SIN(BU$12)*$B81))</f>
        <v>0.394645074300734</v>
      </c>
      <c r="BV171" s="0" t="n">
        <f aca="false">IF($B81=0,0,IF(SIN(BV$12)=0,999999999,(SIN(BV$12)*COS($E81)+SIN($E81)*COS(BV$12))/SIN(BV$12)*$B81))</f>
        <v>0.384661717129122</v>
      </c>
      <c r="BW171" s="0" t="n">
        <f aca="false">IF($B81=0,0,IF(SIN(BW$12)=0,999999999,(SIN(BW$12)*COS($E81)+SIN($E81)*COS(BW$12))/SIN(BW$12)*$B81))</f>
        <v>0.374818185206867</v>
      </c>
      <c r="BX171" s="0" t="n">
        <f aca="false">IF($B81=0,0,IF(SIN(BX$12)=0,999999999,(SIN(BX$12)*COS($E81)+SIN($E81)*COS(BX$12))/SIN(BX$12)*$B81))</f>
        <v>0.365105685961534</v>
      </c>
      <c r="BY171" s="0" t="n">
        <f aca="false">IF($B81=0,0,IF(SIN(BY$12)=0,999999999,(SIN(BY$12)*COS($E81)+SIN($E81)*COS(BY$12))/SIN(BY$12)*$B81))</f>
        <v>0.35551581705593</v>
      </c>
      <c r="BZ171" s="0" t="n">
        <f aca="false">IF($B81=0,0,IF(SIN(BZ$12)=0,999999999,(SIN(BZ$12)*COS($E81)+SIN($E81)*COS(BZ$12))/SIN(BZ$12)*$B81))</f>
        <v>0.346040534682591</v>
      </c>
      <c r="CA171" s="0" t="n">
        <f aca="false">IF($B81=0,0,IF(SIN(CA$12)=0,999999999,(SIN(CA$12)*COS($E81)+SIN($E81)*COS(CA$12))/SIN(CA$12)*$B81))</f>
        <v>0.336672124207607</v>
      </c>
      <c r="CB171" s="0" t="n">
        <f aca="false">IF($B81=0,0,IF(SIN(CB$12)=0,999999999,(SIN(CB$12)*COS($E81)+SIN($E81)*COS(CB$12))/SIN(CB$12)*$B81))</f>
        <v>0.327403172924925</v>
      </c>
      <c r="CC171" s="0" t="n">
        <f aca="false">IF($B81=0,0,IF(SIN(CC$12)=0,999999999,(SIN(CC$12)*COS($E81)+SIN($E81)*COS(CC$12))/SIN(CC$12)*$B81))</f>
        <v>0.318226544706511</v>
      </c>
      <c r="CD171" s="0" t="n">
        <f aca="false">IF($B81=0,0,IF(SIN(CD$12)=0,999999999,(SIN(CD$12)*COS($E81)+SIN($E81)*COS(CD$12))/SIN(CD$12)*$B81))</f>
        <v>0.309135356355013</v>
      </c>
      <c r="CE171" s="0" t="n">
        <f aca="false">IF($B81=0,0,IF(SIN(CE$12)=0,999999999,(SIN(CE$12)*COS($E81)+SIN($E81)*COS(CE$12))/SIN(CE$12)*$B81))</f>
        <v>0.300122955484195</v>
      </c>
      <c r="CF171" s="0" t="n">
        <f aca="false">IF($B81=0,0,IF(SIN(CF$12)=0,999999999,(SIN(CF$12)*COS($E81)+SIN($E81)*COS(CF$12))/SIN(CF$12)*$B81))</f>
        <v>0.291182899768799</v>
      </c>
      <c r="CG171" s="0" t="n">
        <f aca="false">IF($B81=0,0,IF(SIN(CG$12)=0,999999999,(SIN(CG$12)*COS($E81)+SIN($E81)*COS(CG$12))/SIN(CG$12)*$B81))</f>
        <v>0.282308937419876</v>
      </c>
      <c r="CH171" s="0" t="n">
        <f aca="false">IF($B81=0,0,IF(SIN(CH$12)=0,999999999,(SIN(CH$12)*COS($E81)+SIN($E81)*COS(CH$12))/SIN(CH$12)*$B81))</f>
        <v>0.273494988754209</v>
      </c>
      <c r="CI171" s="0" t="n">
        <f aca="false">IF($B81=0,0,IF(SIN(CI$12)=0,999999999,(SIN(CI$12)*COS($E81)+SIN($E81)*COS(CI$12))/SIN(CI$12)*$B81))</f>
        <v>0.264735128737517</v>
      </c>
      <c r="CJ171" s="0" t="n">
        <f aca="false">IF($B81=0,0,IF(SIN(CJ$12)=0,999999999,(SIN(CJ$12)*COS($E81)+SIN($E81)*COS(CJ$12))/SIN(CJ$12)*$B81))</f>
        <v>0.256023570390794</v>
      </c>
      <c r="CK171" s="0" t="n">
        <f aca="false">IF($B81=0,0,IF(SIN(CK$12)=0,999999999,(SIN(CK$12)*COS($E81)+SIN($E81)*COS(CK$12))/SIN(CK$12)*$B81))</f>
        <v>0.247354648957524</v>
      </c>
      <c r="CL171" s="0" t="n">
        <f aca="false">IF($B81=0,0,IF(SIN(CL$12)=0,999999999,(SIN(CL$12)*COS($E81)+SIN($E81)*COS(CL$12))/SIN(CL$12)*$B81))</f>
        <v>0.238722806736878</v>
      </c>
      <c r="CM171" s="0" t="n">
        <f aca="false">IF($B81=0,0,IF(SIN(CM$12)=0,999999999,(SIN(CM$12)*COS($E81)+SIN($E81)*COS(CM$12))/SIN(CM$12)*$B81))</f>
        <v>0.230122578494258</v>
      </c>
      <c r="CN171" s="0" t="n">
        <f aca="false">IF($B81=0,0,IF(SIN(CN$12)=0,999999999,(SIN(CN$12)*COS($E81)+SIN($E81)*COS(CN$12))/SIN(CN$12)*$B81))</f>
        <v>0.221548577365987</v>
      </c>
      <c r="CO171" s="0" t="n">
        <f aca="false">IF($B81=0,0,IF(SIN(CO$12)=0,999999999,(SIN(CO$12)*COS($E81)+SIN($E81)*COS(CO$12))/SIN(CO$12)*$B81))</f>
        <v>0.212995481179507</v>
      </c>
      <c r="CP171" s="0" t="n">
        <f aca="false">IF($B81=0,0,IF(SIN(CP$12)=0,999999999,(SIN(CP$12)*COS($E81)+SIN($E81)*COS(CP$12))/SIN(CP$12)*$B81))</f>
        <v>0.204458019114244</v>
      </c>
      <c r="CQ171" s="0" t="n">
        <f aca="false">IF($B81=0,0,IF(SIN(CQ$12)=0,999999999,(SIN(CQ$12)*COS($E81)+SIN($E81)*COS(CQ$12))/SIN(CQ$12)*$B81))</f>
        <v>0.195930958631412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28.1544841487972</v>
      </c>
      <c r="H172" s="0" t="n">
        <f aca="false">IF($B82=0,0,IF(SIN(H$12)=0,999999999,(SIN(H$12)*COS($E82)+SIN($E82)*COS(H$12))/SIN(H$12)*$B82))</f>
        <v>14.1618499712658</v>
      </c>
      <c r="I172" s="0" t="n">
        <f aca="false">IF($B82=0,0,IF(SIN(I$12)=0,999999999,(SIN(I$12)*COS($E82)+SIN($E82)*COS(I$12))/SIN(I$12)*$B82))</f>
        <v>9.49574360147095</v>
      </c>
      <c r="J172" s="0" t="n">
        <f aca="false">IF($B82=0,0,IF(SIN(J$12)=0,999999999,(SIN(J$12)*COS($E82)+SIN($E82)*COS(J$12))/SIN(J$12)*$B82))</f>
        <v>7.16126831730583</v>
      </c>
      <c r="K172" s="0" t="n">
        <f aca="false">IF($B82=0,0,IF(SIN(K$12)=0,999999999,(SIN(K$12)*COS($E82)+SIN($E82)*COS(K$12))/SIN(K$12)*$B82))</f>
        <v>5.75944449628651</v>
      </c>
      <c r="L172" s="0" t="n">
        <f aca="false">IF($B82=0,0,IF(SIN(L$12)=0,999999999,(SIN(L$12)*COS($E82)+SIN($E82)*COS(L$12))/SIN(L$12)*$B82))</f>
        <v>4.82394536516053</v>
      </c>
      <c r="M172" s="0" t="n">
        <f aca="false">IF($B82=0,0,IF(SIN(M$12)=0,999999999,(SIN(M$12)*COS($E82)+SIN($E82)*COS(M$12))/SIN(M$12)*$B82))</f>
        <v>4.15491639253353</v>
      </c>
      <c r="N172" s="0" t="n">
        <f aca="false">IF($B82=0,0,IF(SIN(N$12)=0,999999999,(SIN(N$12)*COS($E82)+SIN($E82)*COS(N$12))/SIN(N$12)*$B82))</f>
        <v>3.65243013687192</v>
      </c>
      <c r="O172" s="0" t="n">
        <f aca="false">IF($B82=0,0,IF(SIN(O$12)=0,999999999,(SIN(O$12)*COS($E82)+SIN($E82)*COS(O$12))/SIN(O$12)*$B82))</f>
        <v>3.26097119569906</v>
      </c>
      <c r="P172" s="0" t="n">
        <f aca="false">IF($B82=0,0,IF(SIN(P$12)=0,999999999,(SIN(P$12)*COS($E82)+SIN($E82)*COS(P$12))/SIN(P$12)*$B82))</f>
        <v>2.94723018514802</v>
      </c>
      <c r="Q172" s="0" t="n">
        <f aca="false">IF($B82=0,0,IF(SIN(Q$12)=0,999999999,(SIN(Q$12)*COS($E82)+SIN($E82)*COS(Q$12))/SIN(Q$12)*$B82))</f>
        <v>2.69001009418805</v>
      </c>
      <c r="R172" s="0" t="n">
        <f aca="false">IF($B82=0,0,IF(SIN(R$12)=0,999999999,(SIN(R$12)*COS($E82)+SIN($E82)*COS(R$12))/SIN(R$12)*$B82))</f>
        <v>2.47517946163035</v>
      </c>
      <c r="S172" s="0" t="n">
        <f aca="false">IF($B82=0,0,IF(SIN(S$12)=0,999999999,(SIN(S$12)*COS($E82)+SIN($E82)*COS(S$12))/SIN(S$12)*$B82))</f>
        <v>2.29295485595333</v>
      </c>
      <c r="T172" s="0" t="n">
        <f aca="false">IF($B82=0,0,IF(SIN(T$12)=0,999999999,(SIN(T$12)*COS($E82)+SIN($E82)*COS(T$12))/SIN(T$12)*$B82))</f>
        <v>2.13634800653609</v>
      </c>
      <c r="U172" s="0" t="n">
        <f aca="false">IF($B82=0,0,IF(SIN(U$12)=0,999999999,(SIN(U$12)*COS($E82)+SIN($E82)*COS(U$12))/SIN(U$12)*$B82))</f>
        <v>2.00023408230797</v>
      </c>
      <c r="V172" s="0" t="n">
        <f aca="false">IF($B82=0,0,IF(SIN(V$12)=0,999999999,(SIN(V$12)*COS($E82)+SIN($E82)*COS(V$12))/SIN(V$12)*$B82))</f>
        <v>1.88076936581781</v>
      </c>
      <c r="W172" s="0" t="n">
        <f aca="false">IF($B82=0,0,IF(SIN(W$12)=0,999999999,(SIN(W$12)*COS($E82)+SIN($E82)*COS(W$12))/SIN(W$12)*$B82))</f>
        <v>1.77501445401897</v>
      </c>
      <c r="X172" s="0" t="n">
        <f aca="false">IF($B82=0,0,IF(SIN(X$12)=0,999999999,(SIN(X$12)*COS($E82)+SIN($E82)*COS(X$12))/SIN(X$12)*$B82))</f>
        <v>1.68068305871221</v>
      </c>
      <c r="Y172" s="0" t="n">
        <f aca="false">IF($B82=0,0,IF(SIN(Y$12)=0,999999999,(SIN(Y$12)*COS($E82)+SIN($E82)*COS(Y$12))/SIN(Y$12)*$B82))</f>
        <v>1.59597013308625</v>
      </c>
      <c r="Z172" s="0" t="n">
        <f aca="false">IF($B82=0,0,IF(SIN(Z$12)=0,999999999,(SIN(Z$12)*COS($E82)+SIN($E82)*COS(Z$12))/SIN(Z$12)*$B82))</f>
        <v>1.51943156022003</v>
      </c>
      <c r="AA172" s="0" t="n">
        <f aca="false">IF($B82=0,0,IF(SIN(AA$12)=0,999999999,(SIN(AA$12)*COS($E82)+SIN($E82)*COS(AA$12))/SIN(AA$12)*$B82))</f>
        <v>1.44989821622414</v>
      </c>
      <c r="AB172" s="0" t="n">
        <f aca="false">IF($B82=0,0,IF(SIN(AB$12)=0,999999999,(SIN(AB$12)*COS($E82)+SIN($E82)*COS(AB$12))/SIN(AB$12)*$B82))</f>
        <v>1.38641347063402</v>
      </c>
      <c r="AC172" s="0" t="n">
        <f aca="false">IF($B82=0,0,IF(SIN(AC$12)=0,999999999,(SIN(AC$12)*COS($E82)+SIN($E82)*COS(AC$12))/SIN(AC$12)*$B82))</f>
        <v>1.32818699097651</v>
      </c>
      <c r="AD172" s="0" t="n">
        <f aca="false">IF($B82=0,0,IF(SIN(AD$12)=0,999999999,(SIN(AD$12)*COS($E82)+SIN($E82)*COS(AD$12))/SIN(AD$12)*$B82))</f>
        <v>1.27456009612348</v>
      </c>
      <c r="AE172" s="0" t="n">
        <f aca="false">IF($B82=0,0,IF(SIN(AE$12)=0,999999999,(SIN(AE$12)*COS($E82)+SIN($E82)*COS(AE$12))/SIN(AE$12)*$B82))</f>
        <v>1.22497942477011</v>
      </c>
      <c r="AF172" s="0" t="n">
        <f aca="false">IF($B82=0,0,IF(SIN(AF$12)=0,999999999,(SIN(AF$12)*COS($E82)+SIN($E82)*COS(AF$12))/SIN(AF$12)*$B82))</f>
        <v>1.17897668034811</v>
      </c>
      <c r="AG172" s="0" t="n">
        <f aca="false">IF($B82=0,0,IF(SIN(AG$12)=0,999999999,(SIN(AG$12)*COS($E82)+SIN($E82)*COS(AG$12))/SIN(AG$12)*$B82))</f>
        <v>1.13615287699963</v>
      </c>
      <c r="AH172" s="0" t="n">
        <f aca="false">IF($B82=0,0,IF(SIN(AH$12)=0,999999999,(SIN(AH$12)*COS($E82)+SIN($E82)*COS(AH$12))/SIN(AH$12)*$B82))</f>
        <v>1.0961659613442</v>
      </c>
      <c r="AI172" s="0" t="n">
        <f aca="false">IF($B82=0,0,IF(SIN(AI$12)=0,999999999,(SIN(AI$12)*COS($E82)+SIN($E82)*COS(AI$12))/SIN(AI$12)*$B82))</f>
        <v>1.05872099518979</v>
      </c>
      <c r="AJ172" s="0" t="n">
        <f aca="false">IF($B82=0,0,IF(SIN(AJ$12)=0,999999999,(SIN(AJ$12)*COS($E82)+SIN($E82)*COS(AJ$12))/SIN(AJ$12)*$B82))</f>
        <v>1.02356230163185</v>
      </c>
      <c r="AK172" s="0" t="n">
        <f aca="false">IF($B82=0,0,IF(SIN(AK$12)=0,999999999,(SIN(AK$12)*COS($E82)+SIN($E82)*COS(AK$12))/SIN(AK$12)*$B82))</f>
        <v>0.990467131191948</v>
      </c>
      <c r="AL172" s="0" t="n">
        <f aca="false">IF($B82=0,0,IF(SIN(AL$12)=0,999999999,(SIN(AL$12)*COS($E82)+SIN($E82)*COS(AL$12))/SIN(AL$12)*$B82))</f>
        <v>0.959240515484943</v>
      </c>
      <c r="AM172" s="0" t="n">
        <f aca="false">IF($B82=0,0,IF(SIN(AM$12)=0,999999999,(SIN(AM$12)*COS($E82)+SIN($E82)*COS(AM$12))/SIN(AM$12)*$B82))</f>
        <v>0.929711056511721</v>
      </c>
      <c r="AN172" s="0" t="n">
        <f aca="false">IF($B82=0,0,IF(SIN(AN$12)=0,999999999,(SIN(AN$12)*COS($E82)+SIN($E82)*COS(AN$12))/SIN(AN$12)*$B82))</f>
        <v>0.901727458946067</v>
      </c>
      <c r="AO172" s="0" t="n">
        <f aca="false">IF($B82=0,0,IF(SIN(AO$12)=0,999999999,(SIN(AO$12)*COS($E82)+SIN($E82)*COS(AO$12))/SIN(AO$12)*$B82))</f>
        <v>0.875155656813878</v>
      </c>
      <c r="AP172" s="0" t="n">
        <f aca="false">IF($B82=0,0,IF(SIN(AP$12)=0,999999999,(SIN(AP$12)*COS($E82)+SIN($E82)*COS(AP$12))/SIN(AP$12)*$B82))</f>
        <v>0.849876418985441</v>
      </c>
      <c r="AQ172" s="0" t="n">
        <f aca="false">IF($B82=0,0,IF(SIN(AQ$12)=0,999999999,(SIN(AQ$12)*COS($E82)+SIN($E82)*COS(AQ$12))/SIN(AQ$12)*$B82))</f>
        <v>0.825783342891456</v>
      </c>
      <c r="AR172" s="0" t="n">
        <f aca="false">IF($B82=0,0,IF(SIN(AR$12)=0,999999999,(SIN(AR$12)*COS($E82)+SIN($E82)*COS(AR$12))/SIN(AR$12)*$B82))</f>
        <v>0.802781164944698</v>
      </c>
      <c r="AS172" s="0" t="n">
        <f aca="false">IF($B82=0,0,IF(SIN(AS$12)=0,999999999,(SIN(AS$12)*COS($E82)+SIN($E82)*COS(AS$12))/SIN(AS$12)*$B82))</f>
        <v>0.780784330819424</v>
      </c>
      <c r="AT172" s="0" t="n">
        <f aca="false">IF($B82=0,0,IF(SIN(AT$12)=0,999999999,(SIN(AT$12)*COS($E82)+SIN($E82)*COS(AT$12))/SIN(AT$12)*$B82))</f>
        <v>0.759715780110017</v>
      </c>
      <c r="AU172" s="0" t="n">
        <f aca="false">IF($B82=0,0,IF(SIN(AU$12)=0,999999999,(SIN(AU$12)*COS($E82)+SIN($E82)*COS(AU$12))/SIN(AU$12)*$B82))</f>
        <v>0.739505908763989</v>
      </c>
      <c r="AV172" s="0" t="n">
        <f aca="false">IF($B82=0,0,IF(SIN(AV$12)=0,999999999,(SIN(AV$12)*COS($E82)+SIN($E82)*COS(AV$12))/SIN(AV$12)*$B82))</f>
        <v>0.720091679656647</v>
      </c>
      <c r="AW172" s="0" t="n">
        <f aca="false">IF($B82=0,0,IF(SIN(AW$12)=0,999999999,(SIN(AW$12)*COS($E82)+SIN($E82)*COS(AW$12))/SIN(AW$12)*$B82))</f>
        <v>0.701415857187521</v>
      </c>
      <c r="AX172" s="0" t="n">
        <f aca="false">IF($B82=0,0,IF(SIN(AX$12)=0,999999999,(SIN(AX$12)*COS($E82)+SIN($E82)*COS(AX$12))/SIN(AX$12)*$B82))</f>
        <v>0.683426346163909</v>
      </c>
      <c r="AY172" s="0" t="n">
        <f aca="false">IF($B82=0,0,IF(SIN(AY$12)=0,999999999,(SIN(AY$12)*COS($E82)+SIN($E82)*COS(AY$12))/SIN(AY$12)*$B82))</f>
        <v>0.666075618745001</v>
      </c>
      <c r="AZ172" s="0" t="n">
        <f aca="false">IF($B82=0,0,IF(SIN(AZ$12)=0,999999999,(SIN(AZ$12)*COS($E82)+SIN($E82)*COS(AZ$12))/SIN(AZ$12)*$B82))</f>
        <v>0.649320216041824</v>
      </c>
      <c r="BA172" s="0" t="n">
        <f aca="false">IF($B82=0,0,IF(SIN(BA$12)=0,999999999,(SIN(BA$12)*COS($E82)+SIN($E82)*COS(BA$12))/SIN(BA$12)*$B82))</f>
        <v>0.633120313249648</v>
      </c>
      <c r="BB172" s="0" t="n">
        <f aca="false">IF($B82=0,0,IF(SIN(BB$12)=0,999999999,(SIN(BB$12)*COS($E82)+SIN($E82)*COS(BB$12))/SIN(BB$12)*$B82))</f>
        <v>0.617439339043117</v>
      </c>
      <c r="BC172" s="0" t="n">
        <f aca="false">IF($B82=0,0,IF(SIN(BC$12)=0,999999999,(SIN(BC$12)*COS($E82)+SIN($E82)*COS(BC$12))/SIN(BC$12)*$B82))</f>
        <v>0.602243641477495</v>
      </c>
      <c r="BD172" s="0" t="n">
        <f aca="false">IF($B82=0,0,IF(SIN(BD$12)=0,999999999,(SIN(BD$12)*COS($E82)+SIN($E82)*COS(BD$12))/SIN(BD$12)*$B82))</f>
        <v>0.587502193880235</v>
      </c>
      <c r="BE172" s="0" t="n">
        <f aca="false">IF($B82=0,0,IF(SIN(BE$12)=0,999999999,(SIN(BE$12)*COS($E82)+SIN($E82)*COS(BE$12))/SIN(BE$12)*$B82))</f>
        <v>0.57318633523877</v>
      </c>
      <c r="BF172" s="0" t="n">
        <f aca="false">IF($B82=0,0,IF(SIN(BF$12)=0,999999999,(SIN(BF$12)*COS($E82)+SIN($E82)*COS(BF$12))/SIN(BF$12)*$B82))</f>
        <v>0.559269540435427</v>
      </c>
      <c r="BG172" s="0" t="n">
        <f aca="false">IF($B82=0,0,IF(SIN(BG$12)=0,999999999,(SIN(BG$12)*COS($E82)+SIN($E82)*COS(BG$12))/SIN(BG$12)*$B82))</f>
        <v>0.54572721638174</v>
      </c>
      <c r="BH172" s="0" t="n">
        <f aca="false">IF($B82=0,0,IF(SIN(BH$12)=0,999999999,(SIN(BH$12)*COS($E82)+SIN($E82)*COS(BH$12))/SIN(BH$12)*$B82))</f>
        <v>0.532536520688903</v>
      </c>
      <c r="BI172" s="0" t="n">
        <f aca="false">IF($B82=0,0,IF(SIN(BI$12)=0,999999999,(SIN(BI$12)*COS($E82)+SIN($E82)*COS(BI$12))/SIN(BI$12)*$B82))</f>
        <v>0.5196762</v>
      </c>
      <c r="BJ172" s="0" t="n">
        <f aca="false">IF($B82=0,0,IF(SIN(BJ$12)=0,999999999,(SIN(BJ$12)*COS($E82)+SIN($E82)*COS(BJ$12))/SIN(BJ$12)*$B82))</f>
        <v>0.507126445519791</v>
      </c>
      <c r="BK172" s="0" t="n">
        <f aca="false">IF($B82=0,0,IF(SIN(BK$12)=0,999999999,(SIN(BK$12)*COS($E82)+SIN($E82)*COS(BK$12))/SIN(BK$12)*$B82))</f>
        <v>0.494868763623343</v>
      </c>
      <c r="BL172" s="0" t="n">
        <f aca="false">IF($B82=0,0,IF(SIN(BL$12)=0,999999999,(SIN(BL$12)*COS($E82)+SIN($E82)*COS(BL$12))/SIN(BL$12)*$B82))</f>
        <v>0.482885859716548</v>
      </c>
      <c r="BM172" s="0" t="n">
        <f aca="false">IF($B82=0,0,IF(SIN(BM$12)=0,999999999,(SIN(BM$12)*COS($E82)+SIN($E82)*COS(BM$12))/SIN(BM$12)*$B82))</f>
        <v>0.471161533768842</v>
      </c>
      <c r="BN172" s="0" t="n">
        <f aca="false">IF($B82=0,0,IF(SIN(BN$12)=0,999999999,(SIN(BN$12)*COS($E82)+SIN($E82)*COS(BN$12))/SIN(BN$12)*$B82))</f>
        <v>0.459680586148575</v>
      </c>
      <c r="BO172" s="0" t="n">
        <f aca="false">IF($B82=0,0,IF(SIN(BO$12)=0,999999999,(SIN(BO$12)*COS($E82)+SIN($E82)*COS(BO$12))/SIN(BO$12)*$B82))</f>
        <v>0.448428732570574</v>
      </c>
      <c r="BP172" s="0" t="n">
        <f aca="false">IF($B82=0,0,IF(SIN(BP$12)=0,999999999,(SIN(BP$12)*COS($E82)+SIN($E82)*COS(BP$12))/SIN(BP$12)*$B82))</f>
        <v>0.437392527118492</v>
      </c>
      <c r="BQ172" s="0" t="n">
        <f aca="false">IF($B82=0,0,IF(SIN(BQ$12)=0,999999999,(SIN(BQ$12)*COS($E82)+SIN($E82)*COS(BQ$12))/SIN(BQ$12)*$B82))</f>
        <v>0.426559292435702</v>
      </c>
      <c r="BR172" s="0" t="n">
        <f aca="false">IF($B82=0,0,IF(SIN(BR$12)=0,999999999,(SIN(BR$12)*COS($E82)+SIN($E82)*COS(BR$12))/SIN(BR$12)*$B82))</f>
        <v>0.415917056291137</v>
      </c>
      <c r="BS172" s="0" t="n">
        <f aca="false">IF($B82=0,0,IF(SIN(BS$12)=0,999999999,(SIN(BS$12)*COS($E82)+SIN($E82)*COS(BS$12))/SIN(BS$12)*$B82))</f>
        <v>0.405454493823517</v>
      </c>
      <c r="BT172" s="0" t="n">
        <f aca="false">IF($B82=0,0,IF(SIN(BT$12)=0,999999999,(SIN(BT$12)*COS($E82)+SIN($E82)*COS(BT$12))/SIN(BT$12)*$B82))</f>
        <v>0.395160874851128</v>
      </c>
      <c r="BU172" s="0" t="n">
        <f aca="false">IF($B82=0,0,IF(SIN(BU$12)=0,999999999,(SIN(BU$12)*COS($E82)+SIN($E82)*COS(BU$12))/SIN(BU$12)*$B82))</f>
        <v>0.385026015706742</v>
      </c>
      <c r="BV172" s="0" t="n">
        <f aca="false">IF($B82=0,0,IF(SIN(BV$12)=0,999999999,(SIN(BV$12)*COS($E82)+SIN($E82)*COS(BV$12))/SIN(BV$12)*$B82))</f>
        <v>0.375040235120077</v>
      </c>
      <c r="BW172" s="0" t="n">
        <f aca="false">IF($B82=0,0,IF(SIN(BW$12)=0,999999999,(SIN(BW$12)*COS($E82)+SIN($E82)*COS(BW$12))/SIN(BW$12)*$B82))</f>
        <v>0.36519431372472</v>
      </c>
      <c r="BX172" s="0" t="n">
        <f aca="false">IF($B82=0,0,IF(SIN(BX$12)=0,999999999,(SIN(BX$12)*COS($E82)+SIN($E82)*COS(BX$12))/SIN(BX$12)*$B82))</f>
        <v>0.355479456813878</v>
      </c>
      <c r="BY172" s="0" t="n">
        <f aca="false">IF($B82=0,0,IF(SIN(BY$12)=0,999999999,(SIN(BY$12)*COS($E82)+SIN($E82)*COS(BY$12))/SIN(BY$12)*$B82))</f>
        <v>0.345887260010728</v>
      </c>
      <c r="BZ172" s="0" t="n">
        <f aca="false">IF($B82=0,0,IF(SIN(BZ$12)=0,999999999,(SIN(BZ$12)*COS($E82)+SIN($E82)*COS(BZ$12))/SIN(BZ$12)*$B82))</f>
        <v>0.336409677555208</v>
      </c>
      <c r="CA172" s="0" t="n">
        <f aca="false">IF($B82=0,0,IF(SIN(CA$12)=0,999999999,(SIN(CA$12)*COS($E82)+SIN($E82)*COS(CA$12))/SIN(CA$12)*$B82))</f>
        <v>0.327038992940717</v>
      </c>
      <c r="CB172" s="0" t="n">
        <f aca="false">IF($B82=0,0,IF(SIN(CB$12)=0,999999999,(SIN(CB$12)*COS($E82)+SIN($E82)*COS(CB$12))/SIN(CB$12)*$B82))</f>
        <v>0.317767791661798</v>
      </c>
      <c r="CC172" s="0" t="n">
        <f aca="false">IF($B82=0,0,IF(SIN(CC$12)=0,999999999,(SIN(CC$12)*COS($E82)+SIN($E82)*COS(CC$12))/SIN(CC$12)*$B82))</f>
        <v>0.308588935858156</v>
      </c>
      <c r="CD172" s="0" t="n">
        <f aca="false">IF($B82=0,0,IF(SIN(CD$12)=0,999999999,(SIN(CD$12)*COS($E82)+SIN($E82)*COS(CD$12))/SIN(CD$12)*$B82))</f>
        <v>0.299495540661575</v>
      </c>
      <c r="CE172" s="0" t="n">
        <f aca="false">IF($B82=0,0,IF(SIN(CE$12)=0,999999999,(SIN(CE$12)*COS($E82)+SIN($E82)*COS(CE$12))/SIN(CE$12)*$B82))</f>
        <v>0.290480952070979</v>
      </c>
      <c r="CF172" s="0" t="n">
        <f aca="false">IF($B82=0,0,IF(SIN(CF$12)=0,999999999,(SIN(CF$12)*COS($E82)+SIN($E82)*COS(CF$12))/SIN(CF$12)*$B82))</f>
        <v>0.281538726197267</v>
      </c>
      <c r="CG172" s="0" t="n">
        <f aca="false">IF($B82=0,0,IF(SIN(CG$12)=0,999999999,(SIN(CG$12)*COS($E82)+SIN($E82)*COS(CG$12))/SIN(CG$12)*$B82))</f>
        <v>0.272662609733895</v>
      </c>
      <c r="CH172" s="0" t="n">
        <f aca="false">IF($B82=0,0,IF(SIN(CH$12)=0,999999999,(SIN(CH$12)*COS($E82)+SIN($E82)*COS(CH$12))/SIN(CH$12)*$B82))</f>
        <v>0.26384652152183</v>
      </c>
      <c r="CI172" s="0" t="n">
        <f aca="false">IF($B82=0,0,IF(SIN(CI$12)=0,999999999,(SIN(CI$12)*COS($E82)+SIN($E82)*COS(CI$12))/SIN(CI$12)*$B82))</f>
        <v>0.255084535088517</v>
      </c>
      <c r="CJ172" s="0" t="n">
        <f aca="false">IF($B82=0,0,IF(SIN(CJ$12)=0,999999999,(SIN(CJ$12)*COS($E82)+SIN($E82)*COS(CJ$12))/SIN(CJ$12)*$B82))</f>
        <v>0.246370862050186</v>
      </c>
      <c r="CK172" s="0" t="n">
        <f aca="false">IF($B82=0,0,IF(SIN(CK$12)=0,999999999,(SIN(CK$12)*COS($E82)+SIN($E82)*COS(CK$12))/SIN(CK$12)*$B82))</f>
        <v>0.237699836275227</v>
      </c>
      <c r="CL172" s="0" t="n">
        <f aca="false">IF($B82=0,0,IF(SIN(CL$12)=0,999999999,(SIN(CL$12)*COS($E82)+SIN($E82)*COS(CL$12))/SIN(CL$12)*$B82))</f>
        <v>0.229065898713704</v>
      </c>
      <c r="CM172" s="0" t="n">
        <f aca="false">IF($B82=0,0,IF(SIN(CM$12)=0,999999999,(SIN(CM$12)*COS($E82)+SIN($E82)*COS(CM$12))/SIN(CM$12)*$B82))</f>
        <v>0.220463582804358</v>
      </c>
      <c r="CN172" s="0" t="n">
        <f aca="false">IF($B82=0,0,IF(SIN(CN$12)=0,999999999,(SIN(CN$12)*COS($E82)+SIN($E82)*COS(CN$12))/SIN(CN$12)*$B82))</f>
        <v>0.211887500375876</v>
      </c>
      <c r="CO172" s="0" t="n">
        <f aca="false">IF($B82=0,0,IF(SIN(CO$12)=0,999999999,(SIN(CO$12)*COS($E82)+SIN($E82)*COS(CO$12))/SIN(CO$12)*$B82))</f>
        <v>0.203332327963764</v>
      </c>
      <c r="CP172" s="0" t="n">
        <f aca="false">IF($B82=0,0,IF(SIN(CP$12)=0,999999999,(SIN(CP$12)*COS($E82)+SIN($E82)*COS(CP$12))/SIN(CP$12)*$B82))</f>
        <v>0.194792793467982</v>
      </c>
      <c r="CQ172" s="0" t="n">
        <f aca="false">IF($B82=0,0,IF(SIN(CQ$12)=0,999999999,(SIN(CQ$12)*COS($E82)+SIN($E82)*COS(CQ$12))/SIN(CQ$12)*$B82))</f>
        <v>0.186263663079569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28.1408955048651</v>
      </c>
      <c r="H173" s="0" t="n">
        <f aca="false">IF($B83=0,0,IF(SIN(H$12)=0,999999999,(SIN(H$12)*COS($E83)+SIN($E83)*COS(H$12))/SIN(H$12)*$B83))</f>
        <v>14.1502482179844</v>
      </c>
      <c r="I173" s="0" t="n">
        <f aca="false">IF($B83=0,0,IF(SIN(I$12)=0,999999999,(SIN(I$12)*COS($E83)+SIN($E83)*COS(I$12))/SIN(I$12)*$B83))</f>
        <v>9.48480441415132</v>
      </c>
      <c r="J173" s="0" t="n">
        <f aca="false">IF($B83=0,0,IF(SIN(J$12)=0,999999999,(SIN(J$12)*COS($E83)+SIN($E83)*COS(J$12))/SIN(J$12)*$B83))</f>
        <v>7.15066061489875</v>
      </c>
      <c r="K173" s="0" t="n">
        <f aca="false">IF($B83=0,0,IF(SIN(K$12)=0,999999999,(SIN(K$12)*COS($E83)+SIN($E83)*COS(K$12))/SIN(K$12)*$B83))</f>
        <v>5.74903584651017</v>
      </c>
      <c r="L173" s="0" t="n">
        <f aca="false">IF($B83=0,0,IF(SIN(L$12)=0,999999999,(SIN(L$12)*COS($E83)+SIN($E83)*COS(L$12))/SIN(L$12)*$B83))</f>
        <v>4.81366955202194</v>
      </c>
      <c r="M173" s="0" t="n">
        <f aca="false">IF($B83=0,0,IF(SIN(M$12)=0,999999999,(SIN(M$12)*COS($E83)+SIN($E83)*COS(M$12))/SIN(M$12)*$B83))</f>
        <v>4.14473557847759</v>
      </c>
      <c r="N173" s="0" t="n">
        <f aca="false">IF($B83=0,0,IF(SIN(N$12)=0,999999999,(SIN(N$12)*COS($E83)+SIN($E83)*COS(N$12))/SIN(N$12)*$B83))</f>
        <v>3.64232067358745</v>
      </c>
      <c r="O173" s="0" t="n">
        <f aca="false">IF($B83=0,0,IF(SIN(O$12)=0,999999999,(SIN(O$12)*COS($E83)+SIN($E83)*COS(O$12))/SIN(O$12)*$B83))</f>
        <v>3.25091731781049</v>
      </c>
      <c r="P173" s="0" t="n">
        <f aca="false">IF($B83=0,0,IF(SIN(P$12)=0,999999999,(SIN(P$12)*COS($E83)+SIN($E83)*COS(P$12))/SIN(P$12)*$B83))</f>
        <v>2.93722085706134</v>
      </c>
      <c r="Q173" s="0" t="n">
        <f aca="false">IF($B83=0,0,IF(SIN(Q$12)=0,999999999,(SIN(Q$12)*COS($E83)+SIN($E83)*COS(Q$12))/SIN(Q$12)*$B83))</f>
        <v>2.6800372901888</v>
      </c>
      <c r="R173" s="0" t="n">
        <f aca="false">IF($B83=0,0,IF(SIN(R$12)=0,999999999,(SIN(R$12)*COS($E83)+SIN($E83)*COS(R$12))/SIN(R$12)*$B83))</f>
        <v>2.4652371626075</v>
      </c>
      <c r="S173" s="0" t="n">
        <f aca="false">IF($B83=0,0,IF(SIN(S$12)=0,999999999,(SIN(S$12)*COS($E83)+SIN($E83)*COS(S$12))/SIN(S$12)*$B83))</f>
        <v>2.28303843199879</v>
      </c>
      <c r="T173" s="0" t="n">
        <f aca="false">IF($B83=0,0,IF(SIN(T$12)=0,999999999,(SIN(T$12)*COS($E83)+SIN($E83)*COS(T$12))/SIN(T$12)*$B83))</f>
        <v>2.12645382004456</v>
      </c>
      <c r="U173" s="0" t="n">
        <f aca="false">IF($B83=0,0,IF(SIN(U$12)=0,999999999,(SIN(U$12)*COS($E83)+SIN($E83)*COS(U$12))/SIN(U$12)*$B83))</f>
        <v>1.99035922337694</v>
      </c>
      <c r="V173" s="0" t="n">
        <f aca="false">IF($B83=0,0,IF(SIN(V$12)=0,999999999,(SIN(V$12)*COS($E83)+SIN($E83)*COS(V$12))/SIN(V$12)*$B83))</f>
        <v>1.8709114703352</v>
      </c>
      <c r="W173" s="0" t="n">
        <f aca="false">IF($B83=0,0,IF(SIN(W$12)=0,999999999,(SIN(W$12)*COS($E83)+SIN($E83)*COS(W$12))/SIN(W$12)*$B83))</f>
        <v>1.76517157525466</v>
      </c>
      <c r="X173" s="0" t="n">
        <f aca="false">IF($B83=0,0,IF(SIN(X$12)=0,999999999,(SIN(X$12)*COS($E83)+SIN($E83)*COS(X$12))/SIN(X$12)*$B83))</f>
        <v>1.6708535745786</v>
      </c>
      <c r="Y173" s="0" t="n">
        <f aca="false">IF($B83=0,0,IF(SIN(Y$12)=0,999999999,(SIN(Y$12)*COS($E83)+SIN($E83)*COS(Y$12))/SIN(Y$12)*$B83))</f>
        <v>1.58615267780423</v>
      </c>
      <c r="Z173" s="0" t="n">
        <f aca="false">IF($B83=0,0,IF(SIN(Z$12)=0,999999999,(SIN(Z$12)*COS($E83)+SIN($E83)*COS(Z$12))/SIN(Z$12)*$B83))</f>
        <v>1.50962497306856</v>
      </c>
      <c r="AA173" s="0" t="n">
        <f aca="false">IF($B83=0,0,IF(SIN(AA$12)=0,999999999,(SIN(AA$12)*COS($E83)+SIN($E83)*COS(AA$12))/SIN(AA$12)*$B83))</f>
        <v>1.44010150249244</v>
      </c>
      <c r="AB173" s="0" t="n">
        <f aca="false">IF($B83=0,0,IF(SIN(AB$12)=0,999999999,(SIN(AB$12)*COS($E83)+SIN($E83)*COS(AB$12))/SIN(AB$12)*$B83))</f>
        <v>1.37662577144854</v>
      </c>
      <c r="AC173" s="0" t="n">
        <f aca="false">IF($B83=0,0,IF(SIN(AC$12)=0,999999999,(SIN(AC$12)*COS($E83)+SIN($E83)*COS(AC$12))/SIN(AC$12)*$B83))</f>
        <v>1.31840755968731</v>
      </c>
      <c r="AD173" s="0" t="n">
        <f aca="false">IF($B83=0,0,IF(SIN(AD$12)=0,999999999,(SIN(AD$12)*COS($E83)+SIN($E83)*COS(AD$12))/SIN(AD$12)*$B83))</f>
        <v>1.26478827961036</v>
      </c>
      <c r="AE173" s="0" t="n">
        <f aca="false">IF($B83=0,0,IF(SIN(AE$12)=0,999999999,(SIN(AE$12)*COS($E83)+SIN($E83)*COS(AE$12))/SIN(AE$12)*$B83))</f>
        <v>1.21521464848767</v>
      </c>
      <c r="AF173" s="0" t="n">
        <f aca="false">IF($B83=0,0,IF(SIN(AF$12)=0,999999999,(SIN(AF$12)*COS($E83)+SIN($E83)*COS(AF$12))/SIN(AF$12)*$B83))</f>
        <v>1.16921843624693</v>
      </c>
      <c r="AG173" s="0" t="n">
        <f aca="false">IF($B83=0,0,IF(SIN(AG$12)=0,999999999,(SIN(AG$12)*COS($E83)+SIN($E83)*COS(AG$12))/SIN(AG$12)*$B83))</f>
        <v>1.12640071368449</v>
      </c>
      <c r="AH173" s="0" t="n">
        <f aca="false">IF($B83=0,0,IF(SIN(AH$12)=0,999999999,(SIN(AH$12)*COS($E83)+SIN($E83)*COS(AH$12))/SIN(AH$12)*$B83))</f>
        <v>1.08641947598989</v>
      </c>
      <c r="AI173" s="0" t="n">
        <f aca="false">IF($B83=0,0,IF(SIN(AI$12)=0,999999999,(SIN(AI$12)*COS($E83)+SIN($E83)*COS(AI$12))/SIN(AI$12)*$B83))</f>
        <v>1.04897982685101</v>
      </c>
      <c r="AJ173" s="0" t="n">
        <f aca="false">IF($B83=0,0,IF(SIN(AJ$12)=0,999999999,(SIN(AJ$12)*COS($E83)+SIN($E83)*COS(AJ$12))/SIN(AJ$12)*$B83))</f>
        <v>1.01382612566824</v>
      </c>
      <c r="AK173" s="0" t="n">
        <f aca="false">IF($B83=0,0,IF(SIN(AK$12)=0,999999999,(SIN(AK$12)*COS($E83)+SIN($E83)*COS(AK$12))/SIN(AK$12)*$B83))</f>
        <v>0.980735654592588</v>
      </c>
      <c r="AL173" s="0" t="n">
        <f aca="false">IF($B83=0,0,IF(SIN(AL$12)=0,999999999,(SIN(AL$12)*COS($E83)+SIN($E83)*COS(AL$12))/SIN(AL$12)*$B83))</f>
        <v>0.949513472923522</v>
      </c>
      <c r="AM173" s="0" t="n">
        <f aca="false">IF($B83=0,0,IF(SIN(AM$12)=0,999999999,(SIN(AM$12)*COS($E83)+SIN($E83)*COS(AM$12))/SIN(AM$12)*$B83))</f>
        <v>0.919988206999672</v>
      </c>
      <c r="AN173" s="0" t="n">
        <f aca="false">IF($B83=0,0,IF(SIN(AN$12)=0,999999999,(SIN(AN$12)*COS($E83)+SIN($E83)*COS(AN$12))/SIN(AN$12)*$B83))</f>
        <v>0.892008582978075</v>
      </c>
      <c r="AO173" s="0" t="n">
        <f aca="false">IF($B83=0,0,IF(SIN(AO$12)=0,999999999,(SIN(AO$12)*COS($E83)+SIN($E83)*COS(AO$12))/SIN(AO$12)*$B83))</f>
        <v>0.865440553921388</v>
      </c>
      <c r="AP173" s="0" t="n">
        <f aca="false">IF($B83=0,0,IF(SIN(AP$12)=0,999999999,(SIN(AP$12)*COS($E83)+SIN($E83)*COS(AP$12))/SIN(AP$12)*$B83))</f>
        <v>0.840164905630179</v>
      </c>
      <c r="AQ173" s="0" t="n">
        <f aca="false">IF($B83=0,0,IF(SIN(AQ$12)=0,999999999,(SIN(AQ$12)*COS($E83)+SIN($E83)*COS(AQ$12))/SIN(AQ$12)*$B83))</f>
        <v>0.816075250643831</v>
      </c>
      <c r="AR173" s="0" t="n">
        <f aca="false">IF($B83=0,0,IF(SIN(AR$12)=0,999999999,(SIN(AR$12)*COS($E83)+SIN($E83)*COS(AR$12))/SIN(AR$12)*$B83))</f>
        <v>0.793076338902116</v>
      </c>
      <c r="AS173" s="0" t="n">
        <f aca="false">IF($B83=0,0,IF(SIN(AS$12)=0,999999999,(SIN(AS$12)*COS($E83)+SIN($E83)*COS(AS$12))/SIN(AS$12)*$B83))</f>
        <v>0.771082628227617</v>
      </c>
      <c r="AT173" s="0" t="n">
        <f aca="false">IF($B83=0,0,IF(SIN(AT$12)=0,999999999,(SIN(AT$12)*COS($E83)+SIN($E83)*COS(AT$12))/SIN(AT$12)*$B83))</f>
        <v>0.750017069156946</v>
      </c>
      <c r="AU173" s="0" t="n">
        <f aca="false">IF($B83=0,0,IF(SIN(AU$12)=0,999999999,(SIN(AU$12)*COS($E83)+SIN($E83)*COS(AU$12))/SIN(AU$12)*$B83))</f>
        <v>0.729810067521076</v>
      </c>
      <c r="AV173" s="0" t="n">
        <f aca="false">IF($B83=0,0,IF(SIN(AV$12)=0,999999999,(SIN(AV$12)*COS($E83)+SIN($E83)*COS(AV$12))/SIN(AV$12)*$B83))</f>
        <v>0.710398595146299</v>
      </c>
      <c r="AW173" s="0" t="n">
        <f aca="false">IF($B83=0,0,IF(SIN(AW$12)=0,999999999,(SIN(AW$12)*COS($E83)+SIN($E83)*COS(AW$12))/SIN(AW$12)*$B83))</f>
        <v>0.691725424559341</v>
      </c>
      <c r="AX173" s="0" t="n">
        <f aca="false">IF($B83=0,0,IF(SIN(AX$12)=0,999999999,(SIN(AX$12)*COS($E83)+SIN($E83)*COS(AX$12))/SIN(AX$12)*$B83))</f>
        <v>0.673738467964782</v>
      </c>
      <c r="AY173" s="0" t="n">
        <f aca="false">IF($B83=0,0,IF(SIN(AY$12)=0,999999999,(SIN(AY$12)*COS($E83)+SIN($E83)*COS(AY$12))/SIN(AY$12)*$B83))</f>
        <v>0.656390204270548</v>
      </c>
      <c r="AZ173" s="0" t="n">
        <f aca="false">IF($B83=0,0,IF(SIN(AZ$12)=0,999999999,(SIN(AZ$12)*COS($E83)+SIN($E83)*COS(AZ$12))/SIN(AZ$12)*$B83))</f>
        <v>0.639637180758634</v>
      </c>
      <c r="BA173" s="0" t="n">
        <f aca="false">IF($B83=0,0,IF(SIN(BA$12)=0,999999999,(SIN(BA$12)*COS($E83)+SIN($E83)*COS(BA$12))/SIN(BA$12)*$B83))</f>
        <v>0.623439578279251</v>
      </c>
      <c r="BB173" s="0" t="n">
        <f aca="false">IF($B83=0,0,IF(SIN(BB$12)=0,999999999,(SIN(BB$12)*COS($E83)+SIN($E83)*COS(BB$12))/SIN(BB$12)*$B83))</f>
        <v>0.607760830700004</v>
      </c>
      <c r="BC173" s="0" t="n">
        <f aca="false">IF($B83=0,0,IF(SIN(BC$12)=0,999999999,(SIN(BC$12)*COS($E83)+SIN($E83)*COS(BC$12))/SIN(BC$12)*$B83))</f>
        <v>0.592567290854584</v>
      </c>
      <c r="BD173" s="0" t="n">
        <f aca="false">IF($B83=0,0,IF(SIN(BD$12)=0,999999999,(SIN(BD$12)*COS($E83)+SIN($E83)*COS(BD$12))/SIN(BD$12)*$B83))</f>
        <v>0.577827936476087</v>
      </c>
      <c r="BE173" s="0" t="n">
        <f aca="false">IF($B83=0,0,IF(SIN(BE$12)=0,999999999,(SIN(BE$12)*COS($E83)+SIN($E83)*COS(BE$12))/SIN(BE$12)*$B83))</f>
        <v>0.563514110621681</v>
      </c>
      <c r="BF173" s="0" t="n">
        <f aca="false">IF($B83=0,0,IF(SIN(BF$12)=0,999999999,(SIN(BF$12)*COS($E83)+SIN($E83)*COS(BF$12))/SIN(BF$12)*$B83))</f>
        <v>0.549599291940142</v>
      </c>
      <c r="BG173" s="0" t="n">
        <f aca="false">IF($B83=0,0,IF(SIN(BG$12)=0,999999999,(SIN(BG$12)*COS($E83)+SIN($E83)*COS(BG$12))/SIN(BG$12)*$B83))</f>
        <v>0.536058890835108</v>
      </c>
      <c r="BH173" s="0" t="n">
        <f aca="false">IF($B83=0,0,IF(SIN(BH$12)=0,999999999,(SIN(BH$12)*COS($E83)+SIN($E83)*COS(BH$12))/SIN(BH$12)*$B83))</f>
        <v>0.522870068161292</v>
      </c>
      <c r="BI173" s="0" t="n">
        <f aca="false">IF($B83=0,0,IF(SIN(BI$12)=0,999999999,(SIN(BI$12)*COS($E83)+SIN($E83)*COS(BI$12))/SIN(BI$12)*$B83))</f>
        <v>0.510011573579655</v>
      </c>
      <c r="BJ173" s="0" t="n">
        <f aca="false">IF($B83=0,0,IF(SIN(BJ$12)=0,999999999,(SIN(BJ$12)*COS($E83)+SIN($E83)*COS(BJ$12))/SIN(BJ$12)*$B83))</f>
        <v>0.497463601107717</v>
      </c>
      <c r="BK173" s="0" t="n">
        <f aca="false">IF($B83=0,0,IF(SIN(BK$12)=0,999999999,(SIN(BK$12)*COS($E83)+SIN($E83)*COS(BK$12))/SIN(BK$12)*$B83))</f>
        <v>0.485207659746558</v>
      </c>
      <c r="BL173" s="0" t="n">
        <f aca="false">IF($B83=0,0,IF(SIN(BL$12)=0,999999999,(SIN(BL$12)*COS($E83)+SIN($E83)*COS(BL$12))/SIN(BL$12)*$B83))</f>
        <v>0.473226457357821</v>
      </c>
      <c r="BM173" s="0" t="n">
        <f aca="false">IF($B83=0,0,IF(SIN(BM$12)=0,999999999,(SIN(BM$12)*COS($E83)+SIN($E83)*COS(BM$12))/SIN(BM$12)*$B83))</f>
        <v>0.461503796211275</v>
      </c>
      <c r="BN173" s="0" t="n">
        <f aca="false">IF($B83=0,0,IF(SIN(BN$12)=0,999999999,(SIN(BN$12)*COS($E83)+SIN($E83)*COS(BN$12))/SIN(BN$12)*$B83))</f>
        <v>0.450024478833548</v>
      </c>
      <c r="BO173" s="0" t="n">
        <f aca="false">IF($B83=0,0,IF(SIN(BO$12)=0,999999999,(SIN(BO$12)*COS($E83)+SIN($E83)*COS(BO$12))/SIN(BO$12)*$B83))</f>
        <v>0.438774222967771</v>
      </c>
      <c r="BP173" s="0" t="n">
        <f aca="false">IF($B83=0,0,IF(SIN(BP$12)=0,999999999,(SIN(BP$12)*COS($E83)+SIN($E83)*COS(BP$12))/SIN(BP$12)*$B83))</f>
        <v>0.427739584606858</v>
      </c>
      <c r="BQ173" s="0" t="n">
        <f aca="false">IF($B83=0,0,IF(SIN(BQ$12)=0,999999999,(SIN(BQ$12)*COS($E83)+SIN($E83)*COS(BQ$12))/SIN(BQ$12)*$B83))</f>
        <v>0.416907888194306</v>
      </c>
      <c r="BR173" s="0" t="n">
        <f aca="false">IF($B83=0,0,IF(SIN(BR$12)=0,999999999,(SIN(BR$12)*COS($E83)+SIN($E83)*COS(BR$12))/SIN(BR$12)*$B83))</f>
        <v>0.406267163199052</v>
      </c>
      <c r="BS173" s="0" t="n">
        <f aca="false">IF($B83=0,0,IF(SIN(BS$12)=0,999999999,(SIN(BS$12)*COS($E83)+SIN($E83)*COS(BS$12))/SIN(BS$12)*$B83))</f>
        <v>0.395806086367895</v>
      </c>
      <c r="BT173" s="0" t="n">
        <f aca="false">IF($B83=0,0,IF(SIN(BT$12)=0,999999999,(SIN(BT$12)*COS($E83)+SIN($E83)*COS(BT$12))/SIN(BT$12)*$B83))</f>
        <v>0.385513929042758</v>
      </c>
      <c r="BU173" s="0" t="n">
        <f aca="false">IF($B83=0,0,IF(SIN(BU$12)=0,999999999,(SIN(BU$12)*COS($E83)+SIN($E83)*COS(BU$12))/SIN(BU$12)*$B83))</f>
        <v>0.375380509002448</v>
      </c>
      <c r="BV173" s="0" t="n">
        <f aca="false">IF($B83=0,0,IF(SIN(BV$12)=0,999999999,(SIN(BV$12)*COS($E83)+SIN($E83)*COS(BV$12))/SIN(BV$12)*$B83))</f>
        <v>0.36539614635138</v>
      </c>
      <c r="BW173" s="0" t="n">
        <f aca="false">IF($B83=0,0,IF(SIN(BW$12)=0,999999999,(SIN(BW$12)*COS($E83)+SIN($E83)*COS(BW$12))/SIN(BW$12)*$B83))</f>
        <v>0.355551623032248</v>
      </c>
      <c r="BX173" s="0" t="n">
        <f aca="false">IF($B83=0,0,IF(SIN(BX$12)=0,999999999,(SIN(BX$12)*COS($E83)+SIN($E83)*COS(BX$12))/SIN(BX$12)*$B83))</f>
        <v>0.345838145587068</v>
      </c>
      <c r="BY173" s="0" t="n">
        <f aca="false">IF($B83=0,0,IF(SIN(BY$12)=0,999999999,(SIN(BY$12)*COS($E83)+SIN($E83)*COS(BY$12))/SIN(BY$12)*$B83))</f>
        <v>0.3362473108324</v>
      </c>
      <c r="BZ173" s="0" t="n">
        <f aca="false">IF($B83=0,0,IF(SIN(BZ$12)=0,999999999,(SIN(BZ$12)*COS($E83)+SIN($E83)*COS(BZ$12))/SIN(BZ$12)*$B83))</f>
        <v>0.326771074150645</v>
      </c>
      <c r="CA173" s="0" t="n">
        <f aca="false">IF($B83=0,0,IF(SIN(CA$12)=0,999999999,(SIN(CA$12)*COS($E83)+SIN($E83)*COS(CA$12))/SIN(CA$12)*$B83))</f>
        <v>0.317401720130909</v>
      </c>
      <c r="CB173" s="0" t="n">
        <f aca="false">IF($B83=0,0,IF(SIN(CB$12)=0,999999999,(SIN(CB$12)*COS($E83)+SIN($E83)*COS(CB$12))/SIN(CB$12)*$B83))</f>
        <v>0.308131835320563</v>
      </c>
      <c r="CC173" s="0" t="n">
        <f aca="false">IF($B83=0,0,IF(SIN(CC$12)=0,999999999,(SIN(CC$12)*COS($E83)+SIN($E83)*COS(CC$12))/SIN(CC$12)*$B83))</f>
        <v>0.298954282872855</v>
      </c>
      <c r="CD173" s="0" t="n">
        <f aca="false">IF($B83=0,0,IF(SIN(CD$12)=0,999999999,(SIN(CD$12)*COS($E83)+SIN($E83)*COS(CD$12))/SIN(CD$12)*$B83))</f>
        <v>0.289862178897188</v>
      </c>
      <c r="CE173" s="0" t="n">
        <f aca="false">IF($B83=0,0,IF(SIN(CE$12)=0,999999999,(SIN(CE$12)*COS($E83)+SIN($E83)*COS(CE$12))/SIN(CE$12)*$B83))</f>
        <v>0.280848870337326</v>
      </c>
      <c r="CF173" s="0" t="n">
        <f aca="false">IF($B83=0,0,IF(SIN(CF$12)=0,999999999,(SIN(CF$12)*COS($E83)+SIN($E83)*COS(CF$12))/SIN(CF$12)*$B83))</f>
        <v>0.271907914219169</v>
      </c>
      <c r="CG173" s="0" t="n">
        <f aca="false">IF($B83=0,0,IF(SIN(CG$12)=0,999999999,(SIN(CG$12)*COS($E83)+SIN($E83)*COS(CG$12))/SIN(CG$12)*$B83))</f>
        <v>0.263033058124116</v>
      </c>
      <c r="CH173" s="0" t="n">
        <f aca="false">IF($B83=0,0,IF(SIN(CH$12)=0,999999999,(SIN(CH$12)*COS($E83)+SIN($E83)*COS(CH$12))/SIN(CH$12)*$B83))</f>
        <v>0.25421822175663</v>
      </c>
      <c r="CI173" s="0" t="n">
        <f aca="false">IF($B83=0,0,IF(SIN(CI$12)=0,999999999,(SIN(CI$12)*COS($E83)+SIN($E83)*COS(CI$12))/SIN(CI$12)*$B83))</f>
        <v>0.24545747948569</v>
      </c>
      <c r="CJ173" s="0" t="n">
        <f aca="false">IF($B83=0,0,IF(SIN(CJ$12)=0,999999999,(SIN(CJ$12)*COS($E83)+SIN($E83)*COS(CJ$12))/SIN(CJ$12)*$B83))</f>
        <v>0.236745043749447</v>
      </c>
      <c r="CK173" s="0" t="n">
        <f aca="false">IF($B83=0,0,IF(SIN(CK$12)=0,999999999,(SIN(CK$12)*COS($E83)+SIN($E83)*COS(CK$12))/SIN(CK$12)*$B83))</f>
        <v>0.228075249220859</v>
      </c>
      <c r="CL173" s="0" t="n">
        <f aca="false">IF($B83=0,0,IF(SIN(CL$12)=0,999999999,(SIN(CL$12)*COS($E83)+SIN($E83)*COS(CL$12))/SIN(CL$12)*$B83))</f>
        <v>0.219442537639348</v>
      </c>
      <c r="CM173" s="0" t="n">
        <f aca="false">IF($B83=0,0,IF(SIN(CM$12)=0,999999999,(SIN(CM$12)*COS($E83)+SIN($E83)*COS(CM$12))/SIN(CM$12)*$B83))</f>
        <v>0.210841443219883</v>
      </c>
      <c r="CN173" s="0" t="n">
        <f aca="false">IF($B83=0,0,IF(SIN(CN$12)=0,999999999,(SIN(CN$12)*COS($E83)+SIN($E83)*COS(CN$12))/SIN(CN$12)*$B83))</f>
        <v>0.202266578556246</v>
      </c>
      <c r="CO173" s="0" t="n">
        <f aca="false">IF($B83=0,0,IF(SIN(CO$12)=0,999999999,(SIN(CO$12)*COS($E83)+SIN($E83)*COS(CO$12))/SIN(CO$12)*$B83))</f>
        <v>0.193712620939852</v>
      </c>
      <c r="CP173" s="0" t="n">
        <f aca="false">IF($B83=0,0,IF(SIN(CP$12)=0,999999999,(SIN(CP$12)*COS($E83)+SIN($E83)*COS(CP$12))/SIN(CP$12)*$B83))</f>
        <v>0.185174299019275</v>
      </c>
      <c r="CQ173" s="0" t="n">
        <f aca="false">IF($B83=0,0,IF(SIN(CQ$12)=0,999999999,(SIN(CQ$12)*COS($E83)+SIN($E83)*COS(CQ$12))/SIN(CQ$12)*$B83))</f>
        <v>0.176646379728731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28.1167105630285</v>
      </c>
      <c r="H174" s="0" t="n">
        <f aca="false">IF($B84=0,0,IF(SIN(H$12)=0,999999999,(SIN(H$12)*COS($E84)+SIN($E84)*COS(H$12))/SIN(H$12)*$B84))</f>
        <v>14.1333783818631</v>
      </c>
      <c r="I174" s="0" t="n">
        <f aca="false">IF($B84=0,0,IF(SIN(I$12)=0,999999999,(SIN(I$12)*COS($E84)+SIN($E84)*COS(I$12))/SIN(I$12)*$B84))</f>
        <v>9.47037393726294</v>
      </c>
      <c r="J174" s="0" t="n">
        <f aca="false">IF($B84=0,0,IF(SIN(J$12)=0,999999999,(SIN(J$12)*COS($E84)+SIN($E84)*COS(J$12))/SIN(J$12)*$B84))</f>
        <v>7.13745056107559</v>
      </c>
      <c r="K174" s="0" t="n">
        <f aca="false">IF($B84=0,0,IF(SIN(K$12)=0,999999999,(SIN(K$12)*COS($E84)+SIN($E84)*COS(K$12))/SIN(K$12)*$B84))</f>
        <v>5.73655864179282</v>
      </c>
      <c r="L174" s="0" t="n">
        <f aca="false">IF($B84=0,0,IF(SIN(L$12)=0,999999999,(SIN(L$12)*COS($E84)+SIN($E84)*COS(L$12))/SIN(L$12)*$B84))</f>
        <v>4.80168140997527</v>
      </c>
      <c r="M174" s="0" t="n">
        <f aca="false">IF($B84=0,0,IF(SIN(M$12)=0,999999999,(SIN(M$12)*COS($E84)+SIN($E84)*COS(M$12))/SIN(M$12)*$B84))</f>
        <v>4.13309719313858</v>
      </c>
      <c r="N174" s="0" t="n">
        <f aca="false">IF($B84=0,0,IF(SIN(N$12)=0,999999999,(SIN(N$12)*COS($E84)+SIN($E84)*COS(N$12))/SIN(N$12)*$B84))</f>
        <v>3.63094497932105</v>
      </c>
      <c r="O174" s="0" t="n">
        <f aca="false">IF($B84=0,0,IF(SIN(O$12)=0,999999999,(SIN(O$12)*COS($E84)+SIN($E84)*COS(O$12))/SIN(O$12)*$B84))</f>
        <v>3.23974627146824</v>
      </c>
      <c r="P174" s="0" t="n">
        <f aca="false">IF($B84=0,0,IF(SIN(P$12)=0,999999999,(SIN(P$12)*COS($E84)+SIN($E84)*COS(P$12))/SIN(P$12)*$B84))</f>
        <v>2.92621382906119</v>
      </c>
      <c r="Q174" s="0" t="n">
        <f aca="false">IF($B84=0,0,IF(SIN(Q$12)=0,999999999,(SIN(Q$12)*COS($E84)+SIN($E84)*COS(Q$12))/SIN(Q$12)*$B84))</f>
        <v>2.66916473237729</v>
      </c>
      <c r="R174" s="0" t="n">
        <f aca="false">IF($B84=0,0,IF(SIN(R$12)=0,999999999,(SIN(R$12)*COS($E84)+SIN($E84)*COS(R$12))/SIN(R$12)*$B84))</f>
        <v>2.45447691451323</v>
      </c>
      <c r="S174" s="0" t="n">
        <f aca="false">IF($B84=0,0,IF(SIN(S$12)=0,999999999,(SIN(S$12)*COS($E84)+SIN($E84)*COS(S$12))/SIN(S$12)*$B84))</f>
        <v>2.27237344775818</v>
      </c>
      <c r="T174" s="0" t="n">
        <f aca="false">IF($B84=0,0,IF(SIN(T$12)=0,999999999,(SIN(T$12)*COS($E84)+SIN($E84)*COS(T$12))/SIN(T$12)*$B84))</f>
        <v>2.11587070714031</v>
      </c>
      <c r="U174" s="0" t="n">
        <f aca="false">IF($B84=0,0,IF(SIN(U$12)=0,999999999,(SIN(U$12)*COS($E84)+SIN($E84)*COS(U$12))/SIN(U$12)*$B84))</f>
        <v>1.97984726846426</v>
      </c>
      <c r="V174" s="0" t="n">
        <f aca="false">IF($B84=0,0,IF(SIN(V$12)=0,999999999,(SIN(V$12)*COS($E84)+SIN($E84)*COS(V$12))/SIN(V$12)*$B84))</f>
        <v>1.86046196949796</v>
      </c>
      <c r="W174" s="0" t="n">
        <f aca="false">IF($B84=0,0,IF(SIN(W$12)=0,999999999,(SIN(W$12)*COS($E84)+SIN($E84)*COS(W$12))/SIN(W$12)*$B84))</f>
        <v>1.75477736124546</v>
      </c>
      <c r="X174" s="0" t="n">
        <f aca="false">IF($B84=0,0,IF(SIN(X$12)=0,999999999,(SIN(X$12)*COS($E84)+SIN($E84)*COS(X$12))/SIN(X$12)*$B84))</f>
        <v>1.66050867538177</v>
      </c>
      <c r="Y174" s="0" t="n">
        <f aca="false">IF($B84=0,0,IF(SIN(Y$12)=0,999999999,(SIN(Y$12)*COS($E84)+SIN($E84)*COS(Y$12))/SIN(Y$12)*$B84))</f>
        <v>1.57585206505115</v>
      </c>
      <c r="Z174" s="0" t="n">
        <f aca="false">IF($B84=0,0,IF(SIN(Z$12)=0,999999999,(SIN(Z$12)*COS($E84)+SIN($E84)*COS(Z$12))/SIN(Z$12)*$B84))</f>
        <v>1.49936437334981</v>
      </c>
      <c r="AA174" s="0" t="n">
        <f aca="false">IF($B84=0,0,IF(SIN(AA$12)=0,999999999,(SIN(AA$12)*COS($E84)+SIN($E84)*COS(AA$12))/SIN(AA$12)*$B84))</f>
        <v>1.42987725359625</v>
      </c>
      <c r="AB174" s="0" t="n">
        <f aca="false">IF($B84=0,0,IF(SIN(AB$12)=0,999999999,(SIN(AB$12)*COS($E84)+SIN($E84)*COS(AB$12))/SIN(AB$12)*$B84))</f>
        <v>1.36643471127289</v>
      </c>
      <c r="AC174" s="0" t="n">
        <f aca="false">IF($B84=0,0,IF(SIN(AC$12)=0,999999999,(SIN(AC$12)*COS($E84)+SIN($E84)*COS(AC$12))/SIN(AC$12)*$B84))</f>
        <v>1.30824693930225</v>
      </c>
      <c r="AD174" s="0" t="n">
        <f aca="false">IF($B84=0,0,IF(SIN(AD$12)=0,999999999,(SIN(AD$12)*COS($E84)+SIN($E84)*COS(AD$12))/SIN(AD$12)*$B84))</f>
        <v>1.25465569443297</v>
      </c>
      <c r="AE174" s="0" t="n">
        <f aca="false">IF($B84=0,0,IF(SIN(AE$12)=0,999999999,(SIN(AE$12)*COS($E84)+SIN($E84)*COS(AE$12))/SIN(AE$12)*$B84))</f>
        <v>1.20510798322269</v>
      </c>
      <c r="AF174" s="0" t="n">
        <f aca="false">IF($B84=0,0,IF(SIN(AF$12)=0,999999999,(SIN(AF$12)*COS($E84)+SIN($E84)*COS(AF$12))/SIN(AF$12)*$B84))</f>
        <v>1.15913582041642</v>
      </c>
      <c r="AG174" s="0" t="n">
        <f aca="false">IF($B84=0,0,IF(SIN(AG$12)=0,999999999,(SIN(AG$12)*COS($E84)+SIN($E84)*COS(AG$12))/SIN(AG$12)*$B84))</f>
        <v>1.11634048539335</v>
      </c>
      <c r="AH174" s="0" t="n">
        <f aca="false">IF($B84=0,0,IF(SIN(AH$12)=0,999999999,(SIN(AH$12)*COS($E84)+SIN($E84)*COS(AH$12))/SIN(AH$12)*$B84))</f>
        <v>1.0763801521626</v>
      </c>
      <c r="AI174" s="0" t="n">
        <f aca="false">IF($B84=0,0,IF(SIN(AI$12)=0,999999999,(SIN(AI$12)*COS($E84)+SIN($E84)*COS(AI$12))/SIN(AI$12)*$B84))</f>
        <v>1.03896007860059</v>
      </c>
      <c r="AJ174" s="0" t="n">
        <f aca="false">IF($B84=0,0,IF(SIN(AJ$12)=0,999999999,(SIN(AJ$12)*COS($E84)+SIN($E84)*COS(AJ$12))/SIN(AJ$12)*$B84))</f>
        <v>1.00382475777115</v>
      </c>
      <c r="AK174" s="0" t="n">
        <f aca="false">IF($B84=0,0,IF(SIN(AK$12)=0,999999999,(SIN(AK$12)*COS($E84)+SIN($E84)*COS(AK$12))/SIN(AK$12)*$B84))</f>
        <v>0.970751588274837</v>
      </c>
      <c r="AL174" s="0" t="n">
        <f aca="false">IF($B84=0,0,IF(SIN(AL$12)=0,999999999,(SIN(AL$12)*COS($E84)+SIN($E84)*COS(AL$12))/SIN(AL$12)*$B84))</f>
        <v>0.939545731337206</v>
      </c>
      <c r="AM174" s="0" t="n">
        <f aca="false">IF($B84=0,0,IF(SIN(AM$12)=0,999999999,(SIN(AM$12)*COS($E84)+SIN($E84)*COS(AM$12))/SIN(AM$12)*$B84))</f>
        <v>0.910035902900778</v>
      </c>
      <c r="AN174" s="0" t="n">
        <f aca="false">IF($B84=0,0,IF(SIN(AN$12)=0,999999999,(SIN(AN$12)*COS($E84)+SIN($E84)*COS(AN$12))/SIN(AN$12)*$B84))</f>
        <v>0.882070908217152</v>
      </c>
      <c r="AO174" s="0" t="n">
        <f aca="false">IF($B84=0,0,IF(SIN(AO$12)=0,999999999,(SIN(AO$12)*COS($E84)+SIN($E84)*COS(AO$12))/SIN(AO$12)*$B84))</f>
        <v>0.855516770436345</v>
      </c>
      <c r="AP174" s="0" t="n">
        <f aca="false">IF($B84=0,0,IF(SIN(AP$12)=0,999999999,(SIN(AP$12)*COS($E84)+SIN($E84)*COS(AP$12))/SIN(AP$12)*$B84))</f>
        <v>0.830254337690885</v>
      </c>
      <c r="AQ174" s="0" t="n">
        <f aca="false">IF($B84=0,0,IF(SIN(AQ$12)=0,999999999,(SIN(AQ$12)*COS($E84)+SIN($E84)*COS(AQ$12))/SIN(AQ$12)*$B84))</f>
        <v>0.806177278145566</v>
      </c>
      <c r="AR174" s="0" t="n">
        <f aca="false">IF($B84=0,0,IF(SIN(AR$12)=0,999999999,(SIN(AR$12)*COS($E84)+SIN($E84)*COS(AR$12))/SIN(AR$12)*$B84))</f>
        <v>0.783190391542308</v>
      </c>
      <c r="AS174" s="0" t="n">
        <f aca="false">IF($B84=0,0,IF(SIN(AS$12)=0,999999999,(SIN(AS$12)*COS($E84)+SIN($E84)*COS(AS$12))/SIN(AS$12)*$B84))</f>
        <v>0.761208180430006</v>
      </c>
      <c r="AT174" s="0" t="n">
        <f aca="false">IF($B84=0,0,IF(SIN(AT$12)=0,999999999,(SIN(AT$12)*COS($E84)+SIN($E84)*COS(AT$12))/SIN(AT$12)*$B84))</f>
        <v>0.740153635631112</v>
      </c>
      <c r="AU174" s="0" t="n">
        <f aca="false">IF($B84=0,0,IF(SIN(AU$12)=0,999999999,(SIN(AU$12)*COS($E84)+SIN($E84)*COS(AU$12))/SIN(AU$12)*$B84))</f>
        <v>0.719957199364386</v>
      </c>
      <c r="AV174" s="0" t="n">
        <f aca="false">IF($B84=0,0,IF(SIN(AV$12)=0,999999999,(SIN(AV$12)*COS($E84)+SIN($E84)*COS(AV$12))/SIN(AV$12)*$B84))</f>
        <v>0.700555876410833</v>
      </c>
      <c r="AW174" s="0" t="n">
        <f aca="false">IF($B84=0,0,IF(SIN(AW$12)=0,999999999,(SIN(AW$12)*COS($E84)+SIN($E84)*COS(AW$12))/SIN(AW$12)*$B84))</f>
        <v>0.681892469218955</v>
      </c>
      <c r="AX174" s="0" t="n">
        <f aca="false">IF($B84=0,0,IF(SIN(AX$12)=0,999999999,(SIN(AX$12)*COS($E84)+SIN($E84)*COS(AX$12))/SIN(AX$12)*$B84))</f>
        <v>0.663914917227792</v>
      </c>
      <c r="AY174" s="0" t="n">
        <f aca="false">IF($B84=0,0,IF(SIN(AY$12)=0,999999999,(SIN(AY$12)*COS($E84)+SIN($E84)*COS(AY$12))/SIN(AY$12)*$B84))</f>
        <v>0.646575724191999</v>
      </c>
      <c r="AZ174" s="0" t="n">
        <f aca="false">IF($B84=0,0,IF(SIN(AZ$12)=0,999999999,(SIN(AZ$12)*COS($E84)+SIN($E84)*COS(AZ$12))/SIN(AZ$12)*$B84))</f>
        <v>0.629831460113121</v>
      </c>
      <c r="BA174" s="0" t="n">
        <f aca="false">IF($B84=0,0,IF(SIN(BA$12)=0,999999999,(SIN(BA$12)*COS($E84)+SIN($E84)*COS(BA$12))/SIN(BA$12)*$B84))</f>
        <v>0.613642326661085</v>
      </c>
      <c r="BB174" s="0" t="n">
        <f aca="false">IF($B84=0,0,IF(SIN(BB$12)=0,999999999,(SIN(BB$12)*COS($E84)+SIN($E84)*COS(BB$12))/SIN(BB$12)*$B84))</f>
        <v>0.597971776822348</v>
      </c>
      <c r="BC174" s="0" t="n">
        <f aca="false">IF($B84=0,0,IF(SIN(BC$12)=0,999999999,(SIN(BC$12)*COS($E84)+SIN($E84)*COS(BC$12))/SIN(BC$12)*$B84))</f>
        <v>0.582786181023252</v>
      </c>
      <c r="BD174" s="0" t="n">
        <f aca="false">IF($B84=0,0,IF(SIN(BD$12)=0,999999999,(SIN(BD$12)*COS($E84)+SIN($E84)*COS(BD$12))/SIN(BD$12)*$B84))</f>
        <v>0.568054533217099</v>
      </c>
      <c r="BE174" s="0" t="n">
        <f aca="false">IF($B84=0,0,IF(SIN(BE$12)=0,999999999,(SIN(BE$12)*COS($E84)+SIN($E84)*COS(BE$12))/SIN(BE$12)*$B84))</f>
        <v>0.553748191444535</v>
      </c>
      <c r="BF174" s="0" t="n">
        <f aca="false">IF($B84=0,0,IF(SIN(BF$12)=0,999999999,(SIN(BF$12)*COS($E84)+SIN($E84)*COS(BF$12))/SIN(BF$12)*$B84))</f>
        <v>0.539840648221206</v>
      </c>
      <c r="BG174" s="0" t="n">
        <f aca="false">IF($B84=0,0,IF(SIN(BG$12)=0,999999999,(SIN(BG$12)*COS($E84)+SIN($E84)*COS(BG$12))/SIN(BG$12)*$B84))</f>
        <v>0.526307326807589</v>
      </c>
      <c r="BH174" s="0" t="n">
        <f aca="false">IF($B84=0,0,IF(SIN(BH$12)=0,999999999,(SIN(BH$12)*COS($E84)+SIN($E84)*COS(BH$12))/SIN(BH$12)*$B84))</f>
        <v>0.513125399999999</v>
      </c>
      <c r="BI174" s="0" t="n">
        <f aca="false">IF($B84=0,0,IF(SIN(BI$12)=0,999999999,(SIN(BI$12)*COS($E84)+SIN($E84)*COS(BI$12))/SIN(BI$12)*$B84))</f>
        <v>0.500273628570285</v>
      </c>
      <c r="BJ174" s="0" t="n">
        <f aca="false">IF($B84=0,0,IF(SIN(BJ$12)=0,999999999,(SIN(BJ$12)*COS($E84)+SIN($E84)*COS(BJ$12))/SIN(BJ$12)*$B84))</f>
        <v>0.487732216891659</v>
      </c>
      <c r="BK174" s="0" t="n">
        <f aca="false">IF($B84=0,0,IF(SIN(BK$12)=0,999999999,(SIN(BK$12)*COS($E84)+SIN($E84)*COS(BK$12))/SIN(BK$12)*$B84))</f>
        <v>0.475482683633345</v>
      </c>
      <c r="BL174" s="0" t="n">
        <f aca="false">IF($B84=0,0,IF(SIN(BL$12)=0,999999999,(SIN(BL$12)*COS($E84)+SIN($E84)*COS(BL$12))/SIN(BL$12)*$B84))</f>
        <v>0.463507745698302</v>
      </c>
      <c r="BM174" s="0" t="n">
        <f aca="false">IF($B84=0,0,IF(SIN(BM$12)=0,999999999,(SIN(BM$12)*COS($E84)+SIN($E84)*COS(BM$12))/SIN(BM$12)*$B84))</f>
        <v>0.451791213825391</v>
      </c>
      <c r="BN174" s="0" t="n">
        <f aca="false">IF($B84=0,0,IF(SIN(BN$12)=0,999999999,(SIN(BN$12)*COS($E84)+SIN($E84)*COS(BN$12))/SIN(BN$12)*$B84))</f>
        <v>0.440317898487344</v>
      </c>
      <c r="BO174" s="0" t="n">
        <f aca="false">IF($B84=0,0,IF(SIN(BO$12)=0,999999999,(SIN(BO$12)*COS($E84)+SIN($E84)*COS(BO$12))/SIN(BO$12)*$B84))</f>
        <v>0.429073524894867</v>
      </c>
      <c r="BP174" s="0" t="n">
        <f aca="false">IF($B84=0,0,IF(SIN(BP$12)=0,999999999,(SIN(BP$12)*COS($E84)+SIN($E84)*COS(BP$12))/SIN(BP$12)*$B84))</f>
        <v>0.418044656070164</v>
      </c>
      <c r="BQ174" s="0" t="n">
        <f aca="false">IF($B84=0,0,IF(SIN(BQ$12)=0,999999999,(SIN(BQ$12)*COS($E84)+SIN($E84)*COS(BQ$12))/SIN(BQ$12)*$B84))</f>
        <v>0.407218623084237</v>
      </c>
      <c r="BR174" s="0" t="n">
        <f aca="false">IF($B84=0,0,IF(SIN(BR$12)=0,999999999,(SIN(BR$12)*COS($E84)+SIN($E84)*COS(BR$12))/SIN(BR$12)*$B84))</f>
        <v>0.396583461664893</v>
      </c>
      <c r="BS174" s="0" t="n">
        <f aca="false">IF($B84=0,0,IF(SIN(BS$12)=0,999999999,(SIN(BS$12)*COS($E84)+SIN($E84)*COS(BS$12))/SIN(BS$12)*$B84))</f>
        <v>0.386127854479376</v>
      </c>
      <c r="BT174" s="0" t="n">
        <f aca="false">IF($B84=0,0,IF(SIN(BT$12)=0,999999999,(SIN(BT$12)*COS($E84)+SIN($E84)*COS(BT$12))/SIN(BT$12)*$B84))</f>
        <v>0.375841078479157</v>
      </c>
      <c r="BU174" s="0" t="n">
        <f aca="false">IF($B84=0,0,IF(SIN(BU$12)=0,999999999,(SIN(BU$12)*COS($E84)+SIN($E84)*COS(BU$12))/SIN(BU$12)*$B84))</f>
        <v>0.36571295676689</v>
      </c>
      <c r="BV174" s="0" t="n">
        <f aca="false">IF($B84=0,0,IF(SIN(BV$12)=0,999999999,(SIN(BV$12)*COS($E84)+SIN($E84)*COS(BV$12))/SIN(BV$12)*$B84))</f>
        <v>0.355733814508188</v>
      </c>
      <c r="BW174" s="0" t="n">
        <f aca="false">IF($B84=0,0,IF(SIN(BW$12)=0,999999999,(SIN(BW$12)*COS($E84)+SIN($E84)*COS(BW$12))/SIN(BW$12)*$B84))</f>
        <v>0.34589443846547</v>
      </c>
      <c r="BX174" s="0" t="n">
        <f aca="false">IF($B84=0,0,IF(SIN(BX$12)=0,999999999,(SIN(BX$12)*COS($E84)+SIN($E84)*COS(BX$12))/SIN(BX$12)*$B84))</f>
        <v>0.336186039778471</v>
      </c>
      <c r="BY174" s="0" t="n">
        <f aca="false">IF($B84=0,0,IF(SIN(BY$12)=0,999999999,(SIN(BY$12)*COS($E84)+SIN($E84)*COS(BY$12))/SIN(BY$12)*$B84))</f>
        <v>0.326600219657415</v>
      </c>
      <c r="BZ174" s="0" t="n">
        <f aca="false">IF($B84=0,0,IF(SIN(BZ$12)=0,999999999,(SIN(BZ$12)*COS($E84)+SIN($E84)*COS(BZ$12))/SIN(BZ$12)*$B84))</f>
        <v>0.317128937690884</v>
      </c>
      <c r="CA174" s="0" t="n">
        <f aca="false">IF($B84=0,0,IF(SIN(CA$12)=0,999999999,(SIN(CA$12)*COS($E84)+SIN($E84)*COS(CA$12))/SIN(CA$12)*$B84))</f>
        <v>0.307764482502041</v>
      </c>
      <c r="CB174" s="0" t="n">
        <f aca="false">IF($B84=0,0,IF(SIN(CB$12)=0,999999999,(SIN(CB$12)*COS($E84)+SIN($E84)*COS(CB$12))/SIN(CB$12)*$B84))</f>
        <v>0.29849944451443</v>
      </c>
      <c r="CC174" s="0" t="n">
        <f aca="false">IF($B84=0,0,IF(SIN(CC$12)=0,999999999,(SIN(CC$12)*COS($E84)+SIN($E84)*COS(CC$12))/SIN(CC$12)*$B84))</f>
        <v>0.28932669061285</v>
      </c>
      <c r="CD174" s="0" t="n">
        <f aca="false">IF($B84=0,0,IF(SIN(CD$12)=0,999999999,(SIN(CD$12)*COS($E84)+SIN($E84)*COS(CD$12))/SIN(CD$12)*$B84))</f>
        <v>0.280239340505992</v>
      </c>
      <c r="CE174" s="0" t="n">
        <f aca="false">IF($B84=0,0,IF(SIN(CE$12)=0,999999999,(SIN(CE$12)*COS($E84)+SIN($E84)*COS(CE$12))/SIN(CE$12)*$B84))</f>
        <v>0.271230744616216</v>
      </c>
      <c r="CF174" s="0" t="n">
        <f aca="false">IF($B84=0,0,IF(SIN(CF$12)=0,999999999,(SIN(CF$12)*COS($E84)+SIN($E84)*COS(CF$12))/SIN(CF$12)*$B84))</f>
        <v>0.262294463338177</v>
      </c>
      <c r="CG174" s="0" t="n">
        <f aca="false">IF($B84=0,0,IF(SIN(CG$12)=0,999999999,(SIN(CG$12)*COS($E84)+SIN($E84)*COS(CG$12))/SIN(CG$12)*$B84))</f>
        <v>0.253424247522391</v>
      </c>
      <c r="CH174" s="0" t="n">
        <f aca="false">IF($B84=0,0,IF(SIN(CH$12)=0,999999999,(SIN(CH$12)*COS($E84)+SIN($E84)*COS(CH$12))/SIN(CH$12)*$B84))</f>
        <v>0.244614020052448</v>
      </c>
      <c r="CI174" s="0" t="n">
        <f aca="false">IF($B84=0,0,IF(SIN(CI$12)=0,999999999,(SIN(CI$12)*COS($E84)+SIN($E84)*COS(CI$12))/SIN(CI$12)*$B84))</f>
        <v>0.23585785839558</v>
      </c>
      <c r="CJ174" s="0" t="n">
        <f aca="false">IF($B84=0,0,IF(SIN(CJ$12)=0,999999999,(SIN(CJ$12)*COS($E84)+SIN($E84)*COS(CJ$12))/SIN(CJ$12)*$B84))</f>
        <v>0.227149978016009</v>
      </c>
      <c r="CK174" s="0" t="n">
        <f aca="false">IF($B84=0,0,IF(SIN(CK$12)=0,999999999,(SIN(CK$12)*COS($E84)+SIN($E84)*COS(CK$12))/SIN(CK$12)*$B84))</f>
        <v>0.218484716548844</v>
      </c>
      <c r="CL174" s="0" t="n">
        <f aca="false">IF($B84=0,0,IF(SIN(CL$12)=0,999999999,(SIN(CL$12)*COS($E84)+SIN($E84)*COS(CL$12))/SIN(CL$12)*$B84))</f>
        <v>0.209856518639684</v>
      </c>
      <c r="CM174" s="0" t="n">
        <f aca="false">IF($B84=0,0,IF(SIN(CM$12)=0,999999999,(SIN(CM$12)*COS($E84)+SIN($E84)*COS(CM$12))/SIN(CM$12)*$B84))</f>
        <v>0.20125992136132</v>
      </c>
      <c r="CN174" s="0" t="n">
        <f aca="false">IF($B84=0,0,IF(SIN(CN$12)=0,999999999,(SIN(CN$12)*COS($E84)+SIN($E84)*COS(CN$12))/SIN(CN$12)*$B84))</f>
        <v>0.192689540124377</v>
      </c>
      <c r="CO174" s="0" t="n">
        <f aca="false">IF($B84=0,0,IF(SIN(CO$12)=0,999999999,(SIN(CO$12)*COS($E84)+SIN($E84)*COS(CO$12))/SIN(CO$12)*$B84))</f>
        <v>0.184140055003284</v>
      </c>
      <c r="CP174" s="0" t="n">
        <f aca="false">IF($B84=0,0,IF(SIN(CP$12)=0,999999999,(SIN(CP$12)*COS($E84)+SIN($E84)*COS(CP$12))/SIN(CP$12)*$B84))</f>
        <v>0.175606197402777</v>
      </c>
      <c r="CQ174" s="0" t="n">
        <f aca="false">IF($B84=0,0,IF(SIN(CQ$12)=0,999999999,(SIN(CQ$12)*COS($E84)+SIN($E84)*COS(CQ$12))/SIN(CQ$12)*$B84))</f>
        <v>0.167082736993216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28.0820457302184</v>
      </c>
      <c r="H175" s="0" t="n">
        <f aca="false">IF($B85=0,0,IF(SIN(H$12)=0,999999999,(SIN(H$12)*COS($E85)+SIN($E85)*COS(H$12))/SIN(H$12)*$B85))</f>
        <v>14.1113004216531</v>
      </c>
      <c r="I175" s="0" t="n">
        <f aca="false">IF($B85=0,0,IF(SIN(I$12)=0,999999999,(SIN(I$12)*COS($E85)+SIN($E85)*COS(I$12))/SIN(I$12)*$B85))</f>
        <v>9.45249330585254</v>
      </c>
      <c r="J175" s="0" t="n">
        <f aca="false">IF($B85=0,0,IF(SIN(J$12)=0,999999999,(SIN(J$12)*COS($E85)+SIN($E85)*COS(J$12))/SIN(J$12)*$B85))</f>
        <v>7.12166987329389</v>
      </c>
      <c r="K175" s="0" t="n">
        <f aca="false">IF($B85=0,0,IF(SIN(K$12)=0,999999999,(SIN(K$12)*COS($E85)+SIN($E85)*COS(K$12))/SIN(K$12)*$B85))</f>
        <v>5.72203894444502</v>
      </c>
      <c r="L175" s="0" t="n">
        <f aca="false">IF($B85=0,0,IF(SIN(L$12)=0,999999999,(SIN(L$12)*COS($E85)+SIN($E85)*COS(L$12))/SIN(L$12)*$B85))</f>
        <v>4.78800322740101</v>
      </c>
      <c r="M175" s="0" t="n">
        <f aca="false">IF($B85=0,0,IF(SIN(M$12)=0,999999999,(SIN(M$12)*COS($E85)+SIN($E85)*COS(M$12))/SIN(M$12)*$B85))</f>
        <v>4.12002082594356</v>
      </c>
      <c r="N175" s="0" t="n">
        <f aca="false">IF($B85=0,0,IF(SIN(N$12)=0,999999999,(SIN(N$12)*COS($E85)+SIN($E85)*COS(N$12))/SIN(N$12)*$B85))</f>
        <v>3.61832061640222</v>
      </c>
      <c r="O175" s="0" t="n">
        <f aca="false">IF($B85=0,0,IF(SIN(O$12)=0,999999999,(SIN(O$12)*COS($E85)+SIN($E85)*COS(O$12))/SIN(O$12)*$B85))</f>
        <v>3.22747403980348</v>
      </c>
      <c r="P175" s="0" t="n">
        <f aca="false">IF($B85=0,0,IF(SIN(P$12)=0,999999999,(SIN(P$12)*COS($E85)+SIN($E85)*COS(P$12))/SIN(P$12)*$B85))</f>
        <v>2.91422381860505</v>
      </c>
      <c r="Q175" s="0" t="n">
        <f aca="false">IF($B85=0,0,IF(SIN(Q$12)=0,999999999,(SIN(Q$12)*COS($E85)+SIN($E85)*COS(Q$12))/SIN(Q$12)*$B85))</f>
        <v>2.65740610055036</v>
      </c>
      <c r="R175" s="0" t="n">
        <f aca="false">IF($B85=0,0,IF(SIN(R$12)=0,999999999,(SIN(R$12)*COS($E85)+SIN($E85)*COS(R$12))/SIN(R$12)*$B85))</f>
        <v>2.44291153048856</v>
      </c>
      <c r="S175" s="0" t="n">
        <f aca="false">IF($B85=0,0,IF(SIN(S$12)=0,999999999,(SIN(S$12)*COS($E85)+SIN($E85)*COS(S$12))/SIN(S$12)*$B85))</f>
        <v>2.26097198125377</v>
      </c>
      <c r="T175" s="0" t="n">
        <f aca="false">IF($B85=0,0,IF(SIN(T$12)=0,999999999,(SIN(T$12)*COS($E85)+SIN($E85)*COS(T$12))/SIN(T$12)*$B85))</f>
        <v>2.10461011407237</v>
      </c>
      <c r="U175" s="0" t="n">
        <f aca="false">IF($B85=0,0,IF(SIN(U$12)=0,999999999,(SIN(U$12)*COS($E85)+SIN($E85)*COS(U$12))/SIN(U$12)*$B85))</f>
        <v>1.96870911471702</v>
      </c>
      <c r="V175" s="0" t="n">
        <f aca="false">IF($B85=0,0,IF(SIN(V$12)=0,999999999,(SIN(V$12)*COS($E85)+SIN($E85)*COS(V$12))/SIN(V$12)*$B85))</f>
        <v>1.84943127851631</v>
      </c>
      <c r="W175" s="0" t="n">
        <f aca="false">IF($B85=0,0,IF(SIN(W$12)=0,999999999,(SIN(W$12)*COS($E85)+SIN($E85)*COS(W$12))/SIN(W$12)*$B85))</f>
        <v>1.743841800572</v>
      </c>
      <c r="X175" s="0" t="n">
        <f aca="false">IF($B85=0,0,IF(SIN(X$12)=0,999999999,(SIN(X$12)*COS($E85)+SIN($E85)*COS(X$12))/SIN(X$12)*$B85))</f>
        <v>1.64965796915671</v>
      </c>
      <c r="Y175" s="0" t="n">
        <f aca="false">IF($B85=0,0,IF(SIN(Y$12)=0,999999999,(SIN(Y$12)*COS($E85)+SIN($E85)*COS(Y$12))/SIN(Y$12)*$B85))</f>
        <v>1.56507756111859</v>
      </c>
      <c r="Z175" s="0" t="n">
        <f aca="false">IF($B85=0,0,IF(SIN(Z$12)=0,999999999,(SIN(Z$12)*COS($E85)+SIN($E85)*COS(Z$12))/SIN(Z$12)*$B85))</f>
        <v>1.48865871858843</v>
      </c>
      <c r="AA175" s="0" t="n">
        <f aca="false">IF($B85=0,0,IF(SIN(AA$12)=0,999999999,(SIN(AA$12)*COS($E85)+SIN($E85)*COS(AA$12))/SIN(AA$12)*$B85))</f>
        <v>1.41923414655328</v>
      </c>
      <c r="AB175" s="0" t="n">
        <f aca="false">IF($B85=0,0,IF(SIN(AB$12)=0,999999999,(SIN(AB$12)*COS($E85)+SIN($E85)*COS(AB$12))/SIN(AB$12)*$B85))</f>
        <v>1.35584871101872</v>
      </c>
      <c r="AC175" s="0" t="n">
        <f aca="false">IF($B85=0,0,IF(SIN(AC$12)=0,999999999,(SIN(AC$12)*COS($E85)+SIN($E85)*COS(AC$12))/SIN(AC$12)*$B85))</f>
        <v>1.29771331583948</v>
      </c>
      <c r="AD175" s="0" t="n">
        <f aca="false">IF($B85=0,0,IF(SIN(AD$12)=0,999999999,(SIN(AD$12)*COS($E85)+SIN($E85)*COS(AD$12))/SIN(AD$12)*$B85))</f>
        <v>1.24417031027131</v>
      </c>
      <c r="AE175" s="0" t="n">
        <f aca="false">IF($B85=0,0,IF(SIN(AE$12)=0,999999999,(SIN(AE$12)*COS($E85)+SIN($E85)*COS(AE$12))/SIN(AE$12)*$B85))</f>
        <v>1.19466719864006</v>
      </c>
      <c r="AF175" s="0" t="n">
        <f aca="false">IF($B85=0,0,IF(SIN(AF$12)=0,999999999,(SIN(AF$12)*COS($E85)+SIN($E85)*COS(AF$12))/SIN(AF$12)*$B85))</f>
        <v>1.14873641694016</v>
      </c>
      <c r="AG175" s="0" t="n">
        <f aca="false">IF($B85=0,0,IF(SIN(AG$12)=0,999999999,(SIN(AG$12)*COS($E85)+SIN($E85)*COS(AG$12))/SIN(AG$12)*$B85))</f>
        <v>1.10597960345279</v>
      </c>
      <c r="AH175" s="0" t="n">
        <f aca="false">IF($B85=0,0,IF(SIN(AH$12)=0,999999999,(SIN(AH$12)*COS($E85)+SIN($E85)*COS(AH$12))/SIN(AH$12)*$B85))</f>
        <v>1.06605523987625</v>
      </c>
      <c r="AI175" s="0" t="n">
        <f aca="false">IF($B85=0,0,IF(SIN(AI$12)=0,999999999,(SIN(AI$12)*COS($E85)+SIN($E85)*COS(AI$12))/SIN(AI$12)*$B85))</f>
        <v>1.02866884939439</v>
      </c>
      <c r="AJ175" s="0" t="n">
        <f aca="false">IF($B85=0,0,IF(SIN(AJ$12)=0,999999999,(SIN(AJ$12)*COS($E85)+SIN($E85)*COS(AJ$12))/SIN(AJ$12)*$B85))</f>
        <v>0.993565155061507</v>
      </c>
      <c r="AK175" s="0" t="n">
        <f aca="false">IF($B85=0,0,IF(SIN(AK$12)=0,999999999,(SIN(AK$12)*COS($E85)+SIN($E85)*COS(AK$12))/SIN(AK$12)*$B85))</f>
        <v>0.960521755849241</v>
      </c>
      <c r="AL175" s="0" t="n">
        <f aca="false">IF($B85=0,0,IF(SIN(AL$12)=0,999999999,(SIN(AL$12)*COS($E85)+SIN($E85)*COS(AL$12))/SIN(AL$12)*$B85))</f>
        <v>0.92934398836415</v>
      </c>
      <c r="AM175" s="0" t="n">
        <f aca="false">IF($B85=0,0,IF(SIN(AM$12)=0,999999999,(SIN(AM$12)*COS($E85)+SIN($E85)*COS(AM$12))/SIN(AM$12)*$B85))</f>
        <v>0.899860722727358</v>
      </c>
      <c r="AN175" s="0" t="n">
        <f aca="false">IF($B85=0,0,IF(SIN(AN$12)=0,999999999,(SIN(AN$12)*COS($E85)+SIN($E85)*COS(AN$12))/SIN(AN$12)*$B85))</f>
        <v>0.871920900285998</v>
      </c>
      <c r="AO175" s="0" t="n">
        <f aca="false">IF($B85=0,0,IF(SIN(AO$12)=0,999999999,(SIN(AO$12)*COS($E85)+SIN($E85)*COS(AO$12))/SIN(AO$12)*$B85))</f>
        <v>0.845390664787203</v>
      </c>
      <c r="AP175" s="0" t="n">
        <f aca="false">IF($B85=0,0,IF(SIN(AP$12)=0,999999999,(SIN(AP$12)*COS($E85)+SIN($E85)*COS(AP$12))/SIN(AP$12)*$B85))</f>
        <v>0.820150971616145</v>
      </c>
      <c r="AQ175" s="0" t="n">
        <f aca="false">IF($B85=0,0,IF(SIN(AQ$12)=0,999999999,(SIN(AQ$12)*COS($E85)+SIN($E85)*COS(AQ$12))/SIN(AQ$12)*$B85))</f>
        <v>0.796095584650521</v>
      </c>
      <c r="AR175" s="0" t="n">
        <f aca="false">IF($B85=0,0,IF(SIN(AR$12)=0,999999999,(SIN(AR$12)*COS($E85)+SIN($E85)*COS(AR$12))/SIN(AR$12)*$B85))</f>
        <v>0.773129389325236</v>
      </c>
      <c r="AS175" s="0" t="n">
        <f aca="false">IF($B85=0,0,IF(SIN(AS$12)=0,999999999,(SIN(AS$12)*COS($E85)+SIN($E85)*COS(AS$12))/SIN(AS$12)*$B85))</f>
        <v>0.751166965148348</v>
      </c>
      <c r="AT175" s="0" t="n">
        <f aca="false">IF($B85=0,0,IF(SIN(AT$12)=0,999999999,(SIN(AT$12)*COS($E85)+SIN($E85)*COS(AT$12))/SIN(AT$12)*$B85))</f>
        <v>0.730131372260886</v>
      </c>
      <c r="AU175" s="0" t="n">
        <f aca="false">IF($B85=0,0,IF(SIN(AU$12)=0,999999999,(SIN(AU$12)*COS($E85)+SIN($E85)*COS(AU$12))/SIN(AU$12)*$B85))</f>
        <v>0.709953115492937</v>
      </c>
      <c r="AV175" s="0" t="n">
        <f aca="false">IF($B85=0,0,IF(SIN(AV$12)=0,999999999,(SIN(AV$12)*COS($E85)+SIN($E85)*COS(AV$12))/SIN(AV$12)*$B85))</f>
        <v>0.690569256329639</v>
      </c>
      <c r="AW175" s="0" t="n">
        <f aca="false">IF($B85=0,0,IF(SIN(AW$12)=0,999999999,(SIN(AW$12)*COS($E85)+SIN($E85)*COS(AW$12))/SIN(AW$12)*$B85))</f>
        <v>0.671922648704958</v>
      </c>
      <c r="AX175" s="0" t="n">
        <f aca="false">IF($B85=0,0,IF(SIN(AX$12)=0,999999999,(SIN(AX$12)*COS($E85)+SIN($E85)*COS(AX$12))/SIN(AX$12)*$B85))</f>
        <v>0.653961278919412</v>
      </c>
      <c r="AY175" s="0" t="n">
        <f aca="false">IF($B85=0,0,IF(SIN(AY$12)=0,999999999,(SIN(AY$12)*COS($E85)+SIN($E85)*COS(AY$12))/SIN(AY$12)*$B85))</f>
        <v>0.636637693480643</v>
      </c>
      <c r="AZ175" s="0" t="n">
        <f aca="false">IF($B85=0,0,IF(SIN(AZ$12)=0,999999999,(SIN(AZ$12)*COS($E85)+SIN($E85)*COS(AZ$12))/SIN(AZ$12)*$B85))</f>
        <v>0.619908501483012</v>
      </c>
      <c r="BA175" s="0" t="n">
        <f aca="false">IF($B85=0,0,IF(SIN(BA$12)=0,999999999,(SIN(BA$12)*COS($E85)+SIN($E85)*COS(BA$12))/SIN(BA$12)*$B85))</f>
        <v>0.603733940420277</v>
      </c>
      <c r="BB175" s="0" t="n">
        <f aca="false">IF($B85=0,0,IF(SIN(BB$12)=0,999999999,(SIN(BB$12)*COS($E85)+SIN($E85)*COS(BB$12))/SIN(BB$12)*$B85))</f>
        <v>0.588077496176103</v>
      </c>
      <c r="BC175" s="0" t="n">
        <f aca="false">IF($B85=0,0,IF(SIN(BC$12)=0,999999999,(SIN(BC$12)*COS($E85)+SIN($E85)*COS(BC$12))/SIN(BC$12)*$B85))</f>
        <v>0.572905569447956</v>
      </c>
      <c r="BD175" s="0" t="n">
        <f aca="false">IF($B85=0,0,IF(SIN(BD$12)=0,999999999,(SIN(BD$12)*COS($E85)+SIN($E85)*COS(BD$12))/SIN(BD$12)*$B85))</f>
        <v>0.558187182098733</v>
      </c>
      <c r="BE175" s="0" t="n">
        <f aca="false">IF($B85=0,0,IF(SIN(BE$12)=0,999999999,(SIN(BE$12)*COS($E85)+SIN($E85)*COS(BE$12))/SIN(BE$12)*$B85))</f>
        <v>0.543893717950682</v>
      </c>
      <c r="BF175" s="0" t="n">
        <f aca="false">IF($B85=0,0,IF(SIN(BF$12)=0,999999999,(SIN(BF$12)*COS($E85)+SIN($E85)*COS(BF$12))/SIN(BF$12)*$B85))</f>
        <v>0.529998693379736</v>
      </c>
      <c r="BG175" s="0" t="n">
        <f aca="false">IF($B85=0,0,IF(SIN(BG$12)=0,999999999,(SIN(BG$12)*COS($E85)+SIN($E85)*COS(BG$12))/SIN(BG$12)*$B85))</f>
        <v>0.516477553768731</v>
      </c>
      <c r="BH175" s="0" t="n">
        <f aca="false">IF($B85=0,0,IF(SIN(BH$12)=0,999999999,(SIN(BH$12)*COS($E85)+SIN($E85)*COS(BH$12))/SIN(BH$12)*$B85))</f>
        <v>0.503307492461524</v>
      </c>
      <c r="BI175" s="0" t="n">
        <f aca="false">IF($B85=0,0,IF(SIN(BI$12)=0,999999999,(SIN(BI$12)*COS($E85)+SIN($E85)*COS(BI$12))/SIN(BI$12)*$B85))</f>
        <v>0.490467289348114</v>
      </c>
      <c r="BJ175" s="0" t="n">
        <f aca="false">IF($B85=0,0,IF(SIN(BJ$12)=0,999999999,(SIN(BJ$12)*COS($E85)+SIN($E85)*COS(BJ$12))/SIN(BJ$12)*$B85))</f>
        <v>0.477937166620432</v>
      </c>
      <c r="BK175" s="0" t="n">
        <f aca="false">IF($B85=0,0,IF(SIN(BK$12)=0,999999999,(SIN(BK$12)*COS($E85)+SIN($E85)*COS(BK$12))/SIN(BK$12)*$B85))</f>
        <v>0.465698659583375</v>
      </c>
      <c r="BL175" s="0" t="n">
        <f aca="false">IF($B85=0,0,IF(SIN(BL$12)=0,999999999,(SIN(BL$12)*COS($E85)+SIN($E85)*COS(BL$12))/SIN(BL$12)*$B85))</f>
        <v>0.453734500697005</v>
      </c>
      <c r="BM175" s="0" t="n">
        <f aca="false">IF($B85=0,0,IF(SIN(BM$12)=0,999999999,(SIN(BM$12)*COS($E85)+SIN($E85)*COS(BM$12))/SIN(BM$12)*$B85))</f>
        <v>0.442028515272686</v>
      </c>
      <c r="BN175" s="0" t="n">
        <f aca="false">IF($B85=0,0,IF(SIN(BN$12)=0,999999999,(SIN(BN$12)*COS($E85)+SIN($E85)*COS(BN$12))/SIN(BN$12)*$B85))</f>
        <v>0.430565527455761</v>
      </c>
      <c r="BO175" s="0" t="n">
        <f aca="false">IF($B85=0,0,IF(SIN(BO$12)=0,999999999,(SIN(BO$12)*COS($E85)+SIN($E85)*COS(BO$12))/SIN(BO$12)*$B85))</f>
        <v>0.419331275306159</v>
      </c>
      <c r="BP175" s="0" t="n">
        <f aca="false">IF($B85=0,0,IF(SIN(BP$12)=0,999999999,(SIN(BP$12)*COS($E85)+SIN($E85)*COS(BP$12))/SIN(BP$12)*$B85))</f>
        <v>0.408312333941166</v>
      </c>
      <c r="BQ175" s="0" t="n">
        <f aca="false">IF($B85=0,0,IF(SIN(BQ$12)=0,999999999,(SIN(BQ$12)*COS($E85)+SIN($E85)*COS(BQ$12))/SIN(BQ$12)*$B85))</f>
        <v>0.397496045835513</v>
      </c>
      <c r="BR175" s="0" t="n">
        <f aca="false">IF($B85=0,0,IF(SIN(BR$12)=0,999999999,(SIN(BR$12)*COS($E85)+SIN($E85)*COS(BR$12))/SIN(BR$12)*$B85))</f>
        <v>0.386870457486461</v>
      </c>
      <c r="BS175" s="0" t="n">
        <f aca="false">IF($B85=0,0,IF(SIN(BS$12)=0,999999999,(SIN(BS$12)*COS($E85)+SIN($E85)*COS(BS$12))/SIN(BS$12)*$B85))</f>
        <v>0.376424261748364</v>
      </c>
      <c r="BT175" s="0" t="n">
        <f aca="false">IF($B85=0,0,IF(SIN(BT$12)=0,999999999,(SIN(BT$12)*COS($E85)+SIN($E85)*COS(BT$12))/SIN(BT$12)*$B85))</f>
        <v>0.366146745224879</v>
      </c>
      <c r="BU175" s="0" t="n">
        <f aca="false">IF($B85=0,0,IF(SIN(BU$12)=0,999999999,(SIN(BU$12)*COS($E85)+SIN($E85)*COS(BU$12))/SIN(BU$12)*$B85))</f>
        <v>0.356027740179227</v>
      </c>
      <c r="BV175" s="0" t="n">
        <f aca="false">IF($B85=0,0,IF(SIN(BV$12)=0,999999999,(SIN(BV$12)*COS($E85)+SIN($E85)*COS(BV$12))/SIN(BV$12)*$B85))</f>
        <v>0.346057580485671</v>
      </c>
      <c r="BW175" s="0" t="n">
        <f aca="false">IF($B85=0,0,IF(SIN(BW$12)=0,999999999,(SIN(BW$12)*COS($E85)+SIN($E85)*COS(BW$12))/SIN(BW$12)*$B85))</f>
        <v>0.336227061199776</v>
      </c>
      <c r="BX175" s="0" t="n">
        <f aca="false">IF($B85=0,0,IF(SIN(BX$12)=0,999999999,(SIN(BX$12)*COS($E85)+SIN($E85)*COS(BX$12))/SIN(BX$12)*$B85))</f>
        <v>0.326527401372432</v>
      </c>
      <c r="BY175" s="0" t="n">
        <f aca="false">IF($B85=0,0,IF(SIN(BY$12)=0,999999999,(SIN(BY$12)*COS($E85)+SIN($E85)*COS(BY$12))/SIN(BY$12)*$B85))</f>
        <v>0.316950209773896</v>
      </c>
      <c r="BZ175" s="0" t="n">
        <f aca="false">IF($B85=0,0,IF(SIN(BZ$12)=0,999999999,(SIN(BZ$12)*COS($E85)+SIN($E85)*COS(BZ$12))/SIN(BZ$12)*$B85))</f>
        <v>0.307487453230199</v>
      </c>
      <c r="CA175" s="0" t="n">
        <f aca="false">IF($B85=0,0,IF(SIN(CA$12)=0,999999999,(SIN(CA$12)*COS($E85)+SIN($E85)*COS(CA$12))/SIN(CA$12)*$B85))</f>
        <v>0.298131427305776</v>
      </c>
      <c r="CB175" s="0" t="n">
        <f aca="false">IF($B85=0,0,IF(SIN(CB$12)=0,999999999,(SIN(CB$12)*COS($E85)+SIN($E85)*COS(CB$12))/SIN(CB$12)*$B85))</f>
        <v>0.288874729093783</v>
      </c>
      <c r="CC175" s="0" t="n">
        <f aca="false">IF($B85=0,0,IF(SIN(CC$12)=0,999999999,(SIN(CC$12)*COS($E85)+SIN($E85)*COS(CC$12))/SIN(CC$12)*$B85))</f>
        <v>0.279710231899779</v>
      </c>
      <c r="CD175" s="0" t="n">
        <f aca="false">IF($B85=0,0,IF(SIN(CD$12)=0,999999999,(SIN(CD$12)*COS($E85)+SIN($E85)*COS(CD$12))/SIN(CD$12)*$B85))</f>
        <v>0.270631061625638</v>
      </c>
      <c r="CE175" s="0" t="n">
        <f aca="false">IF($B85=0,0,IF(SIN(CE$12)=0,999999999,(SIN(CE$12)*COS($E85)+SIN($E85)*COS(CE$12))/SIN(CE$12)*$B85))</f>
        <v>0.261630574679231</v>
      </c>
      <c r="CF175" s="0" t="n">
        <f aca="false">IF($B85=0,0,IF(SIN(CF$12)=0,999999999,(SIN(CF$12)*COS($E85)+SIN($E85)*COS(CF$12))/SIN(CF$12)*$B85))</f>
        <v>0.252702337251721</v>
      </c>
      <c r="CG175" s="0" t="n">
        <f aca="false">IF($B85=0,0,IF(SIN(CG$12)=0,999999999,(SIN(CG$12)*COS($E85)+SIN($E85)*COS(CG$12))/SIN(CG$12)*$B85))</f>
        <v>0.243840105818696</v>
      </c>
      <c r="CH175" s="0" t="n">
        <f aca="false">IF($B85=0,0,IF(SIN(CH$12)=0,999999999,(SIN(CH$12)*COS($E85)+SIN($E85)*COS(CH$12))/SIN(CH$12)*$B85))</f>
        <v>0.235037808733965</v>
      </c>
      <c r="CI175" s="0" t="n">
        <f aca="false">IF($B85=0,0,IF(SIN(CI$12)=0,999999999,(SIN(CI$12)*COS($E85)+SIN($E85)*COS(CI$12))/SIN(CI$12)*$B85))</f>
        <v>0.226289528795833</v>
      </c>
      <c r="CJ175" s="0" t="n">
        <f aca="false">IF($B85=0,0,IF(SIN(CJ$12)=0,999999999,(SIN(CJ$12)*COS($E85)+SIN($E85)*COS(CJ$12))/SIN(CJ$12)*$B85))</f>
        <v>0.217589486675378</v>
      </c>
      <c r="CK175" s="0" t="n">
        <f aca="false">IF($B85=0,0,IF(SIN(CK$12)=0,999999999,(SIN(CK$12)*COS($E85)+SIN($E85)*COS(CK$12))/SIN(CK$12)*$B85))</f>
        <v>0.208932025104599</v>
      </c>
      <c r="CL175" s="0" t="n">
        <f aca="false">IF($B85=0,0,IF(SIN(CL$12)=0,999999999,(SIN(CL$12)*COS($E85)+SIN($E85)*COS(CL$12))/SIN(CL$12)*$B85))</f>
        <v>0.200311593729656</v>
      </c>
      <c r="CM175" s="0" t="n">
        <f aca="false">IF($B85=0,0,IF(SIN(CM$12)=0,999999999,(SIN(CM$12)*COS($E85)+SIN($E85)*COS(CM$12))/SIN(CM$12)*$B85))</f>
        <v>0.191722734540707</v>
      </c>
      <c r="CN175" s="0" t="n">
        <f aca="false">IF($B85=0,0,IF(SIN(CN$12)=0,999999999,(SIN(CN$12)*COS($E85)+SIN($E85)*COS(CN$12))/SIN(CN$12)*$B85))</f>
        <v>0.183160067795229</v>
      </c>
      <c r="CO175" s="0" t="n">
        <f aca="false">IF($B85=0,0,IF(SIN(CO$12)=0,999999999,(SIN(CO$12)*COS($E85)+SIN($E85)*COS(CO$12))/SIN(CO$12)*$B85))</f>
        <v>0.174618278356296</v>
      </c>
      <c r="CP175" s="0" t="n">
        <f aca="false">IF($B85=0,0,IF(SIN(CP$12)=0,999999999,(SIN(CP$12)*COS($E85)+SIN($E85)*COS(CP$12))/SIN(CP$12)*$B85))</f>
        <v>0.166092102371088</v>
      </c>
      <c r="CQ175" s="0" t="n">
        <f aca="false">IF($B85=0,0,IF(SIN(CQ$12)=0,999999999,(SIN(CQ$12)*COS($E85)+SIN($E85)*COS(CQ$12))/SIN(CQ$12)*$B85))</f>
        <v>0.157576314217961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28.0130783870111</v>
      </c>
      <c r="H176" s="0" t="n">
        <f aca="false">IF($B86=0,0,IF(SIN(H$12)=0,999999999,(SIN(H$12)*COS($E86)+SIN($E86)*COS(H$12))/SIN(H$12)*$B86))</f>
        <v>14.0720487654938</v>
      </c>
      <c r="I176" s="0" t="n">
        <f aca="false">IF($B86=0,0,IF(SIN(I$12)=0,999999999,(SIN(I$12)*COS($E86)+SIN($E86)*COS(I$12))/SIN(I$12)*$B86))</f>
        <v>9.42315090300883</v>
      </c>
      <c r="J176" s="0" t="n">
        <f aca="false">IF($B86=0,0,IF(SIN(J$12)=0,999999999,(SIN(J$12)*COS($E86)+SIN($E86)*COS(J$12))/SIN(J$12)*$B86))</f>
        <v>7.0972851171724</v>
      </c>
      <c r="K176" s="0" t="n">
        <f aca="false">IF($B86=0,0,IF(SIN(K$12)=0,999999999,(SIN(K$12)*COS($E86)+SIN($E86)*COS(K$12))/SIN(K$12)*$B86))</f>
        <v>5.70063119447073</v>
      </c>
      <c r="L176" s="0" t="n">
        <f aca="false">IF($B86=0,0,IF(SIN(L$12)=0,999999999,(SIN(L$12)*COS($E86)+SIN($E86)*COS(L$12))/SIN(L$12)*$B86))</f>
        <v>4.76858216549856</v>
      </c>
      <c r="M176" s="0" t="n">
        <f aca="false">IF($B86=0,0,IF(SIN(M$12)=0,999999999,(SIN(M$12)*COS($E86)+SIN($E86)*COS(M$12))/SIN(M$12)*$B86))</f>
        <v>4.1020205583908</v>
      </c>
      <c r="N176" s="0" t="n">
        <f aca="false">IF($B86=0,0,IF(SIN(N$12)=0,999999999,(SIN(N$12)*COS($E86)+SIN($E86)*COS(N$12))/SIN(N$12)*$B86))</f>
        <v>3.60138746202698</v>
      </c>
      <c r="O176" s="0" t="n">
        <f aca="false">IF($B86=0,0,IF(SIN(O$12)=0,999999999,(SIN(O$12)*COS($E86)+SIN($E86)*COS(O$12))/SIN(O$12)*$B86))</f>
        <v>3.21137221362853</v>
      </c>
      <c r="P176" s="0" t="n">
        <f aca="false">IF($B86=0,0,IF(SIN(P$12)=0,999999999,(SIN(P$12)*COS($E86)+SIN($E86)*COS(P$12))/SIN(P$12)*$B86))</f>
        <v>2.89878827367245</v>
      </c>
      <c r="Q176" s="0" t="n">
        <f aca="false">IF($B86=0,0,IF(SIN(Q$12)=0,999999999,(SIN(Q$12)*COS($E86)+SIN($E86)*COS(Q$12))/SIN(Q$12)*$B86))</f>
        <v>2.64251680528229</v>
      </c>
      <c r="R176" s="0" t="n">
        <f aca="false">IF($B86=0,0,IF(SIN(R$12)=0,999999999,(SIN(R$12)*COS($E86)+SIN($E86)*COS(R$12))/SIN(R$12)*$B86))</f>
        <v>2.42847846381652</v>
      </c>
      <c r="S176" s="0" t="n">
        <f aca="false">IF($B86=0,0,IF(SIN(S$12)=0,999999999,(SIN(S$12)*COS($E86)+SIN($E86)*COS(S$12))/SIN(S$12)*$B86))</f>
        <v>2.24692589885402</v>
      </c>
      <c r="T176" s="0" t="n">
        <f aca="false">IF($B86=0,0,IF(SIN(T$12)=0,999999999,(SIN(T$12)*COS($E86)+SIN($E86)*COS(T$12))/SIN(T$12)*$B86))</f>
        <v>2.09089661237671</v>
      </c>
      <c r="U176" s="0" t="n">
        <f aca="false">IF($B86=0,0,IF(SIN(U$12)=0,999999999,(SIN(U$12)*COS($E86)+SIN($E86)*COS(U$12))/SIN(U$12)*$B86))</f>
        <v>1.95528467358879</v>
      </c>
      <c r="V176" s="0" t="n">
        <f aca="false">IF($B86=0,0,IF(SIN(V$12)=0,999999999,(SIN(V$12)*COS($E86)+SIN($E86)*COS(V$12))/SIN(V$12)*$B86))</f>
        <v>1.83626054059246</v>
      </c>
      <c r="W176" s="0" t="n">
        <f aca="false">IF($B86=0,0,IF(SIN(W$12)=0,999999999,(SIN(W$12)*COS($E86)+SIN($E86)*COS(W$12))/SIN(W$12)*$B86))</f>
        <v>1.73089565080095</v>
      </c>
      <c r="X176" s="0" t="n">
        <f aca="false">IF($B86=0,0,IF(SIN(X$12)=0,999999999,(SIN(X$12)*COS($E86)+SIN($E86)*COS(X$12))/SIN(X$12)*$B86))</f>
        <v>1.63691214780033</v>
      </c>
      <c r="Y176" s="0" t="n">
        <f aca="false">IF($B86=0,0,IF(SIN(Y$12)=0,999999999,(SIN(Y$12)*COS($E86)+SIN($E86)*COS(Y$12))/SIN(Y$12)*$B86))</f>
        <v>1.55251164175599</v>
      </c>
      <c r="Z176" s="0" t="n">
        <f aca="false">IF($B86=0,0,IF(SIN(Z$12)=0,999999999,(SIN(Z$12)*COS($E86)+SIN($E86)*COS(Z$12))/SIN(Z$12)*$B86))</f>
        <v>1.47625534162132</v>
      </c>
      <c r="AA176" s="0" t="n">
        <f aca="false">IF($B86=0,0,IF(SIN(AA$12)=0,999999999,(SIN(AA$12)*COS($E86)+SIN($E86)*COS(AA$12))/SIN(AA$12)*$B86))</f>
        <v>1.40697843521248</v>
      </c>
      <c r="AB176" s="0" t="n">
        <f aca="false">IF($B86=0,0,IF(SIN(AB$12)=0,999999999,(SIN(AB$12)*COS($E86)+SIN($E86)*COS(AB$12))/SIN(AB$12)*$B86))</f>
        <v>1.34372782009903</v>
      </c>
      <c r="AC176" s="0" t="n">
        <f aca="false">IF($B86=0,0,IF(SIN(AC$12)=0,999999999,(SIN(AC$12)*COS($E86)+SIN($E86)*COS(AC$12))/SIN(AC$12)*$B86))</f>
        <v>1.28571607853822</v>
      </c>
      <c r="AD176" s="0" t="n">
        <f aca="false">IF($B86=0,0,IF(SIN(AD$12)=0,999999999,(SIN(AD$12)*COS($E86)+SIN($E86)*COS(AD$12))/SIN(AD$12)*$B86))</f>
        <v>1.23228695860478</v>
      </c>
      <c r="AE176" s="0" t="n">
        <f aca="false">IF($B86=0,0,IF(SIN(AE$12)=0,999999999,(SIN(AE$12)*COS($E86)+SIN($E86)*COS(AE$12))/SIN(AE$12)*$B86))</f>
        <v>1.18288913977936</v>
      </c>
      <c r="AF176" s="0" t="n">
        <f aca="false">IF($B86=0,0,IF(SIN(AF$12)=0,999999999,(SIN(AF$12)*COS($E86)+SIN($E86)*COS(AF$12))/SIN(AF$12)*$B86))</f>
        <v>1.13705605256209</v>
      </c>
      <c r="AG176" s="0" t="n">
        <f aca="false">IF($B86=0,0,IF(SIN(AG$12)=0,999999999,(SIN(AG$12)*COS($E86)+SIN($E86)*COS(AG$12))/SIN(AG$12)*$B86))</f>
        <v>1.094390182547</v>
      </c>
      <c r="AH176" s="0" t="n">
        <f aca="false">IF($B86=0,0,IF(SIN(AH$12)=0,999999999,(SIN(AH$12)*COS($E86)+SIN($E86)*COS(AH$12))/SIN(AH$12)*$B86))</f>
        <v>1.05455073783968</v>
      </c>
      <c r="AI176" s="0" t="n">
        <f aca="false">IF($B86=0,0,IF(SIN(AI$12)=0,999999999,(SIN(AI$12)*COS($E86)+SIN($E86)*COS(AI$12))/SIN(AI$12)*$B86))</f>
        <v>1.01724386797428</v>
      </c>
      <c r="AJ176" s="0" t="n">
        <f aca="false">IF($B86=0,0,IF(SIN(AJ$12)=0,999999999,(SIN(AJ$12)*COS($E86)+SIN($E86)*COS(AJ$12))/SIN(AJ$12)*$B86))</f>
        <v>0.98221483897757</v>
      </c>
      <c r="AK176" s="0" t="n">
        <f aca="false">IF($B86=0,0,IF(SIN(AK$12)=0,999999999,(SIN(AK$12)*COS($E86)+SIN($E86)*COS(AK$12))/SIN(AK$12)*$B86))</f>
        <v>0.949241722866763</v>
      </c>
      <c r="AL176" s="0" t="n">
        <f aca="false">IF($B86=0,0,IF(SIN(AL$12)=0,999999999,(SIN(AL$12)*COS($E86)+SIN($E86)*COS(AL$12))/SIN(AL$12)*$B86))</f>
        <v>0.91813027029623</v>
      </c>
      <c r="AM176" s="0" t="n">
        <f aca="false">IF($B86=0,0,IF(SIN(AM$12)=0,999999999,(SIN(AM$12)*COS($E86)+SIN($E86)*COS(AM$12))/SIN(AM$12)*$B86))</f>
        <v>0.888709715379265</v>
      </c>
      <c r="AN176" s="0" t="n">
        <f aca="false">IF($B86=0,0,IF(SIN(AN$12)=0,999999999,(SIN(AN$12)*COS($E86)+SIN($E86)*COS(AN$12))/SIN(AN$12)*$B86))</f>
        <v>0.860829320763802</v>
      </c>
      <c r="AO176" s="0" t="n">
        <f aca="false">IF($B86=0,0,IF(SIN(AO$12)=0,999999999,(SIN(AO$12)*COS($E86)+SIN($E86)*COS(AO$12))/SIN(AO$12)*$B86))</f>
        <v>0.834355514908377</v>
      </c>
      <c r="AP176" s="0" t="n">
        <f aca="false">IF($B86=0,0,IF(SIN(AP$12)=0,999999999,(SIN(AP$12)*COS($E86)+SIN($E86)*COS(AP$12))/SIN(AP$12)*$B86))</f>
        <v>0.80916950640531</v>
      </c>
      <c r="AQ176" s="0" t="n">
        <f aca="false">IF($B86=0,0,IF(SIN(AQ$12)=0,999999999,(SIN(AQ$12)*COS($E86)+SIN($E86)*COS(AQ$12))/SIN(AQ$12)*$B86))</f>
        <v>0.785165285095855</v>
      </c>
      <c r="AR176" s="0" t="n">
        <f aca="false">IF($B86=0,0,IF(SIN(AR$12)=0,999999999,(SIN(AR$12)*COS($E86)+SIN($E86)*COS(AR$12))/SIN(AR$12)*$B86))</f>
        <v>0.762247938722998</v>
      </c>
      <c r="AS176" s="0" t="n">
        <f aca="false">IF($B86=0,0,IF(SIN(AS$12)=0,999999999,(SIN(AS$12)*COS($E86)+SIN($E86)*COS(AS$12))/SIN(AS$12)*$B86))</f>
        <v>0.740332228483644</v>
      </c>
      <c r="AT176" s="0" t="n">
        <f aca="false">IF($B86=0,0,IF(SIN(AT$12)=0,999999999,(SIN(AT$12)*COS($E86)+SIN($E86)*COS(AT$12))/SIN(AT$12)*$B86))</f>
        <v>0.719341378169418</v>
      </c>
      <c r="AU176" s="0" t="n">
        <f aca="false">IF($B86=0,0,IF(SIN(AU$12)=0,999999999,(SIN(AU$12)*COS($E86)+SIN($E86)*COS(AU$12))/SIN(AU$12)*$B86))</f>
        <v>0.699206040426191</v>
      </c>
      <c r="AV176" s="0" t="n">
        <f aca="false">IF($B86=0,0,IF(SIN(AV$12)=0,999999999,(SIN(AV$12)*COS($E86)+SIN($E86)*COS(AV$12))/SIN(AV$12)*$B86))</f>
        <v>0.679863410608927</v>
      </c>
      <c r="AW176" s="0" t="n">
        <f aca="false">IF($B86=0,0,IF(SIN(AW$12)=0,999999999,(SIN(AW$12)*COS($E86)+SIN($E86)*COS(AW$12))/SIN(AW$12)*$B86))</f>
        <v>0.661256464200913</v>
      </c>
      <c r="AX176" s="0" t="n">
        <f aca="false">IF($B86=0,0,IF(SIN(AX$12)=0,999999999,(SIN(AX$12)*COS($E86)+SIN($E86)*COS(AX$12))/SIN(AX$12)*$B86))</f>
        <v>0.643333298135477</v>
      </c>
      <c r="AY176" s="0" t="n">
        <f aca="false">IF($B86=0,0,IF(SIN(AY$12)=0,999999999,(SIN(AY$12)*COS($E86)+SIN($E86)*COS(AY$12))/SIN(AY$12)*$B86))</f>
        <v>0.62604655985354</v>
      </c>
      <c r="AZ176" s="0" t="n">
        <f aca="false">IF($B86=0,0,IF(SIN(AZ$12)=0,999999999,(SIN(AZ$12)*COS($E86)+SIN($E86)*COS(AZ$12))/SIN(AZ$12)*$B86))</f>
        <v>0.609352950741646</v>
      </c>
      <c r="BA176" s="0" t="n">
        <f aca="false">IF($B86=0,0,IF(SIN(BA$12)=0,999999999,(SIN(BA$12)*COS($E86)+SIN($E86)*COS(BA$12))/SIN(BA$12)*$B86))</f>
        <v>0.593212792868151</v>
      </c>
      <c r="BB176" s="0" t="n">
        <f aca="false">IF($B86=0,0,IF(SIN(BB$12)=0,999999999,(SIN(BB$12)*COS($E86)+SIN($E86)*COS(BB$12))/SIN(BB$12)*$B86))</f>
        <v>0.577589649782016</v>
      </c>
      <c r="BC176" s="0" t="n">
        <f aca="false">IF($B86=0,0,IF(SIN(BC$12)=0,999999999,(SIN(BC$12)*COS($E86)+SIN($E86)*COS(BC$12))/SIN(BC$12)*$B86))</f>
        <v>0.562449993646211</v>
      </c>
      <c r="BD176" s="0" t="n">
        <f aca="false">IF($B86=0,0,IF(SIN(BD$12)=0,999999999,(SIN(BD$12)*COS($E86)+SIN($E86)*COS(BD$12))/SIN(BD$12)*$B86))</f>
        <v>0.547762912213936</v>
      </c>
      <c r="BE176" s="0" t="n">
        <f aca="false">IF($B86=0,0,IF(SIN(BE$12)=0,999999999,(SIN(BE$12)*COS($E86)+SIN($E86)*COS(BE$12))/SIN(BE$12)*$B86))</f>
        <v>0.533499850173866</v>
      </c>
      <c r="BF176" s="0" t="n">
        <f aca="false">IF($B86=0,0,IF(SIN(BF$12)=0,999999999,(SIN(BF$12)*COS($E86)+SIN($E86)*COS(BF$12))/SIN(BF$12)*$B86))</f>
        <v>0.519634380232437</v>
      </c>
      <c r="BG176" s="0" t="n">
        <f aca="false">IF($B86=0,0,IF(SIN(BG$12)=0,999999999,(SIN(BG$12)*COS($E86)+SIN($E86)*COS(BG$12))/SIN(BG$12)*$B86))</f>
        <v>0.506142</v>
      </c>
      <c r="BH176" s="0" t="n">
        <f aca="false">IF($B86=0,0,IF(SIN(BH$12)=0,999999999,(SIN(BH$12)*COS($E86)+SIN($E86)*COS(BH$12))/SIN(BH$12)*$B86))</f>
        <v>0.492999951330027</v>
      </c>
      <c r="BI176" s="0" t="n">
        <f aca="false">IF($B86=0,0,IF(SIN(BI$12)=0,999999999,(SIN(BI$12)*COS($E86)+SIN($E86)*COS(BI$12))/SIN(BI$12)*$B86))</f>
        <v>0.480187059247556</v>
      </c>
      <c r="BJ176" s="0" t="n">
        <f aca="false">IF($B86=0,0,IF(SIN(BJ$12)=0,999999999,(SIN(BJ$12)*COS($E86)+SIN($E86)*COS(BJ$12))/SIN(BJ$12)*$B86))</f>
        <v>0.467683588011789</v>
      </c>
      <c r="BK176" s="0" t="n">
        <f aca="false">IF($B86=0,0,IF(SIN(BK$12)=0,999999999,(SIN(BK$12)*COS($E86)+SIN($E86)*COS(BK$12))/SIN(BK$12)*$B86))</f>
        <v>0.455471112201916</v>
      </c>
      <c r="BL176" s="0" t="n">
        <f aca="false">IF($B86=0,0,IF(SIN(BL$12)=0,999999999,(SIN(BL$12)*COS($E86)+SIN($E86)*COS(BL$12))/SIN(BL$12)*$B86))</f>
        <v>0.443532401005944</v>
      </c>
      <c r="BM176" s="0" t="n">
        <f aca="false">IF($B86=0,0,IF(SIN(BM$12)=0,999999999,(SIN(BM$12)*COS($E86)+SIN($E86)*COS(BM$12))/SIN(BM$12)*$B86))</f>
        <v>0.431851314138702</v>
      </c>
      <c r="BN176" s="0" t="n">
        <f aca="false">IF($B86=0,0,IF(SIN(BN$12)=0,999999999,(SIN(BN$12)*COS($E86)+SIN($E86)*COS(BN$12))/SIN(BN$12)*$B86))</f>
        <v>0.420412708024476</v>
      </c>
      <c r="BO176" s="0" t="n">
        <f aca="false">IF($B86=0,0,IF(SIN(BO$12)=0,999999999,(SIN(BO$12)*COS($E86)+SIN($E86)*COS(BO$12))/SIN(BO$12)*$B86))</f>
        <v>0.409202351058254</v>
      </c>
      <c r="BP176" s="0" t="n">
        <f aca="false">IF($B86=0,0,IF(SIN(BP$12)=0,999999999,(SIN(BP$12)*COS($E86)+SIN($E86)*COS(BP$12))/SIN(BP$12)*$B86))</f>
        <v>0.39820684691196</v>
      </c>
      <c r="BQ176" s="0" t="n">
        <f aca="false">IF($B86=0,0,IF(SIN(BQ$12)=0,999999999,(SIN(BQ$12)*COS($E86)+SIN($E86)*COS(BQ$12))/SIN(BQ$12)*$B86))</f>
        <v>0.387413564982805</v>
      </c>
      <c r="BR176" s="0" t="n">
        <f aca="false">IF($B86=0,0,IF(SIN(BR$12)=0,999999999,(SIN(BR$12)*COS($E86)+SIN($E86)*COS(BR$12))/SIN(BR$12)*$B86))</f>
        <v>0.376810577193072</v>
      </c>
      <c r="BS176" s="0" t="n">
        <f aca="false">IF($B86=0,0,IF(SIN(BS$12)=0,999999999,(SIN(BS$12)*COS($E86)+SIN($E86)*COS(BS$12))/SIN(BS$12)*$B86))</f>
        <v>0.366386600447345</v>
      </c>
      <c r="BT176" s="0" t="n">
        <f aca="false">IF($B86=0,0,IF(SIN(BT$12)=0,999999999,(SIN(BT$12)*COS($E86)+SIN($E86)*COS(BT$12))/SIN(BT$12)*$B86))</f>
        <v>0.356130944136604</v>
      </c>
      <c r="BU176" s="0" t="n">
        <f aca="false">IF($B86=0,0,IF(SIN(BU$12)=0,999999999,(SIN(BU$12)*COS($E86)+SIN($E86)*COS(BU$12))/SIN(BU$12)*$B86))</f>
        <v>0.346033462150784</v>
      </c>
      <c r="BV176" s="0" t="n">
        <f aca="false">IF($B86=0,0,IF(SIN(BV$12)=0,999999999,(SIN(BV$12)*COS($E86)+SIN($E86)*COS(BV$12))/SIN(BV$12)*$B86))</f>
        <v>0.336084508923935</v>
      </c>
      <c r="BW176" s="0" t="n">
        <f aca="false">IF($B86=0,0,IF(SIN(BW$12)=0,999999999,(SIN(BW$12)*COS($E86)+SIN($E86)*COS(BW$12))/SIN(BW$12)*$B86))</f>
        <v>0.326274899090483</v>
      </c>
      <c r="BX176" s="0" t="n">
        <f aca="false">IF($B86=0,0,IF(SIN(BX$12)=0,999999999,(SIN(BX$12)*COS($E86)+SIN($E86)*COS(BX$12))/SIN(BX$12)*$B86))</f>
        <v>0.31659587037834</v>
      </c>
      <c r="BY176" s="0" t="n">
        <f aca="false">IF($B86=0,0,IF(SIN(BY$12)=0,999999999,(SIN(BY$12)*COS($E86)+SIN($E86)*COS(BY$12))/SIN(BY$12)*$B86))</f>
        <v>0.307039049405855</v>
      </c>
      <c r="BZ176" s="0" t="n">
        <f aca="false">IF($B86=0,0,IF(SIN(BZ$12)=0,999999999,(SIN(BZ$12)*COS($E86)+SIN($E86)*COS(BZ$12))/SIN(BZ$12)*$B86))</f>
        <v>0.297596420085571</v>
      </c>
      <c r="CA176" s="0" t="n">
        <f aca="false">IF($B86=0,0,IF(SIN(CA$12)=0,999999999,(SIN(CA$12)*COS($E86)+SIN($E86)*COS(CA$12))/SIN(CA$12)*$B86))</f>
        <v>0.288260294369207</v>
      </c>
      <c r="CB176" s="0" t="n">
        <f aca="false">IF($B86=0,0,IF(SIN(CB$12)=0,999999999,(SIN(CB$12)*COS($E86)+SIN($E86)*COS(CB$12))/SIN(CB$12)*$B86))</f>
        <v>0.279023285095856</v>
      </c>
      <c r="CC176" s="0" t="n">
        <f aca="false">IF($B86=0,0,IF(SIN(CC$12)=0,999999999,(SIN(CC$12)*COS($E86)+SIN($E86)*COS(CC$12))/SIN(CC$12)*$B86))</f>
        <v>0.269878280729511</v>
      </c>
      <c r="CD176" s="0" t="n">
        <f aca="false">IF($B86=0,0,IF(SIN(CD$12)=0,999999999,(SIN(CD$12)*COS($E86)+SIN($E86)*COS(CD$12))/SIN(CD$12)*$B86))</f>
        <v>0.260818421793209</v>
      </c>
      <c r="CE176" s="0" t="n">
        <f aca="false">IF($B86=0,0,IF(SIN(CE$12)=0,999999999,(SIN(CE$12)*COS($E86)+SIN($E86)*COS(CE$12))/SIN(CE$12)*$B86))</f>
        <v>0.251837078825701</v>
      </c>
      <c r="CF176" s="0" t="n">
        <f aca="false">IF($B86=0,0,IF(SIN(CF$12)=0,999999999,(SIN(CF$12)*COS($E86)+SIN($E86)*COS(CF$12))/SIN(CF$12)*$B86))</f>
        <v>0.242927831702818</v>
      </c>
      <c r="CG176" s="0" t="n">
        <f aca="false">IF($B86=0,0,IF(SIN(CG$12)=0,999999999,(SIN(CG$12)*COS($E86)+SIN($E86)*COS(CG$12))/SIN(CG$12)*$B86))</f>
        <v>0.234084450180088</v>
      </c>
      <c r="CH176" s="0" t="n">
        <f aca="false">IF($B86=0,0,IF(SIN(CH$12)=0,999999999,(SIN(CH$12)*COS($E86)+SIN($E86)*COS(CH$12))/SIN(CH$12)*$B86))</f>
        <v>0.22530087552567</v>
      </c>
      <c r="CI176" s="0" t="n">
        <f aca="false">IF($B86=0,0,IF(SIN(CI$12)=0,999999999,(SIN(CI$12)*COS($E86)+SIN($E86)*COS(CI$12))/SIN(CI$12)*$B86))</f>
        <v>0.216571203123723</v>
      </c>
      <c r="CJ176" s="0" t="n">
        <f aca="false">IF($B86=0,0,IF(SIN(CJ$12)=0,999999999,(SIN(CJ$12)*COS($E86)+SIN($E86)*COS(CJ$12))/SIN(CJ$12)*$B86))</f>
        <v>0.207889665937919</v>
      </c>
      <c r="CK176" s="0" t="n">
        <f aca="false">IF($B86=0,0,IF(SIN(CK$12)=0,999999999,(SIN(CK$12)*COS($E86)+SIN($E86)*COS(CK$12))/SIN(CK$12)*$B86))</f>
        <v>0.19925061873323</v>
      </c>
      <c r="CL176" s="0" t="n">
        <f aca="false">IF($B86=0,0,IF(SIN(CL$12)=0,999999999,(SIN(CL$12)*COS($E86)+SIN($E86)*COS(CL$12))/SIN(CL$12)*$B86))</f>
        <v>0.190648522961385</v>
      </c>
      <c r="CM176" s="0" t="n">
        <f aca="false">IF($B86=0,0,IF(SIN(CM$12)=0,999999999,(SIN(CM$12)*COS($E86)+SIN($E86)*COS(CM$12))/SIN(CM$12)*$B86))</f>
        <v>0.182077932221693</v>
      </c>
      <c r="CN176" s="0" t="n">
        <f aca="false">IF($B86=0,0,IF(SIN(CN$12)=0,999999999,(SIN(CN$12)*COS($E86)+SIN($E86)*COS(CN$12))/SIN(CN$12)*$B86))</f>
        <v>0.17353347821431</v>
      </c>
      <c r="CO176" s="0" t="n">
        <f aca="false">IF($B86=0,0,IF(SIN(CO$12)=0,999999999,(SIN(CO$12)*COS($E86)+SIN($E86)*COS(CO$12))/SIN(CO$12)*$B86))</f>
        <v>0.165009857107574</v>
      </c>
      <c r="CP176" s="0" t="n">
        <f aca="false">IF($B86=0,0,IF(SIN(CP$12)=0,999999999,(SIN(CP$12)*COS($E86)+SIN($E86)*COS(CP$12))/SIN(CP$12)*$B86))</f>
        <v>0.156501816244845</v>
      </c>
      <c r="CQ176" s="0" t="n">
        <f aca="false">IF($B86=0,0,IF(SIN(CQ$12)=0,999999999,(SIN(CQ$12)*COS($E86)+SIN($E86)*COS(CQ$12))/SIN(CQ$12)*$B86))</f>
        <v>0.148004141119344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27.9336585867201</v>
      </c>
      <c r="H177" s="0" t="n">
        <f aca="false">IF($B87=0,0,IF(SIN(H$12)=0,999999999,(SIN(H$12)*COS($E87)+SIN($E87)*COS(H$12))/SIN(H$12)*$B87))</f>
        <v>14.0276134439275</v>
      </c>
      <c r="I177" s="0" t="n">
        <f aca="false">IF($B87=0,0,IF(SIN(I$12)=0,999999999,(SIN(I$12)*COS($E87)+SIN($E87)*COS(I$12))/SIN(I$12)*$B87))</f>
        <v>9.39038181218575</v>
      </c>
      <c r="J177" s="0" t="n">
        <f aca="false">IF($B87=0,0,IF(SIN(J$12)=0,999999999,(SIN(J$12)*COS($E87)+SIN($E87)*COS(J$12))/SIN(J$12)*$B87))</f>
        <v>7.07035269726317</v>
      </c>
      <c r="K177" s="0" t="n">
        <f aca="false">IF($B87=0,0,IF(SIN(K$12)=0,999999999,(SIN(K$12)*COS($E87)+SIN($E87)*COS(K$12))/SIN(K$12)*$B87))</f>
        <v>5.67720362397154</v>
      </c>
      <c r="L177" s="0" t="n">
        <f aca="false">IF($B87=0,0,IF(SIN(L$12)=0,999999999,(SIN(L$12)*COS($E87)+SIN($E87)*COS(L$12))/SIN(L$12)*$B87))</f>
        <v>4.74749353626193</v>
      </c>
      <c r="M177" s="0" t="n">
        <f aca="false">IF($B87=0,0,IF(SIN(M$12)=0,999999999,(SIN(M$12)*COS($E87)+SIN($E87)*COS(M$12))/SIN(M$12)*$B87))</f>
        <v>4.082604639922</v>
      </c>
      <c r="N177" s="0" t="n">
        <f aca="false">IF($B87=0,0,IF(SIN(N$12)=0,999999999,(SIN(N$12)*COS($E87)+SIN($E87)*COS(N$12))/SIN(N$12)*$B87))</f>
        <v>3.58322786309727</v>
      </c>
      <c r="O177" s="0" t="n">
        <f aca="false">IF($B87=0,0,IF(SIN(O$12)=0,999999999,(SIN(O$12)*COS($E87)+SIN($E87)*COS(O$12))/SIN(O$12)*$B87))</f>
        <v>3.19419134299438</v>
      </c>
      <c r="P177" s="0" t="n">
        <f aca="false">IF($B87=0,0,IF(SIN(P$12)=0,999999999,(SIN(P$12)*COS($E87)+SIN($E87)*COS(P$12))/SIN(P$12)*$B87))</f>
        <v>2.88239182043744</v>
      </c>
      <c r="Q177" s="0" t="n">
        <f aca="false">IF($B87=0,0,IF(SIN(Q$12)=0,999999999,(SIN(Q$12)*COS($E87)+SIN($E87)*COS(Q$12))/SIN(Q$12)*$B87))</f>
        <v>2.62676345546053</v>
      </c>
      <c r="R177" s="0" t="n">
        <f aca="false">IF($B87=0,0,IF(SIN(R$12)=0,999999999,(SIN(R$12)*COS($E87)+SIN($E87)*COS(R$12))/SIN(R$12)*$B87))</f>
        <v>2.41326223499704</v>
      </c>
      <c r="S177" s="0" t="n">
        <f aca="false">IF($B87=0,0,IF(SIN(S$12)=0,999999999,(SIN(S$12)*COS($E87)+SIN($E87)*COS(S$12))/SIN(S$12)*$B87))</f>
        <v>2.23216526922763</v>
      </c>
      <c r="T177" s="0" t="n">
        <f aca="false">IF($B87=0,0,IF(SIN(T$12)=0,999999999,(SIN(T$12)*COS($E87)+SIN($E87)*COS(T$12))/SIN(T$12)*$B87))</f>
        <v>2.07652753225573</v>
      </c>
      <c r="U177" s="0" t="n">
        <f aca="false">IF($B87=0,0,IF(SIN(U$12)=0,999999999,(SIN(U$12)*COS($E87)+SIN($E87)*COS(U$12))/SIN(U$12)*$B87))</f>
        <v>1.94125590642289</v>
      </c>
      <c r="V177" s="0" t="n">
        <f aca="false">IF($B87=0,0,IF(SIN(V$12)=0,999999999,(SIN(V$12)*COS($E87)+SIN($E87)*COS(V$12))/SIN(V$12)*$B87))</f>
        <v>1.8225304599197</v>
      </c>
      <c r="W177" s="0" t="n">
        <f aca="false">IF($B87=0,0,IF(SIN(W$12)=0,999999999,(SIN(W$12)*COS($E87)+SIN($E87)*COS(W$12))/SIN(W$12)*$B87))</f>
        <v>1.71742997927482</v>
      </c>
      <c r="X177" s="0" t="n">
        <f aca="false">IF($B87=0,0,IF(SIN(X$12)=0,999999999,(SIN(X$12)*COS($E87)+SIN($E87)*COS(X$12))/SIN(X$12)*$B87))</f>
        <v>1.62368232426753</v>
      </c>
      <c r="Y177" s="0" t="n">
        <f aca="false">IF($B87=0,0,IF(SIN(Y$12)=0,999999999,(SIN(Y$12)*COS($E87)+SIN($E87)*COS(Y$12))/SIN(Y$12)*$B87))</f>
        <v>1.53949361805349</v>
      </c>
      <c r="Z177" s="0" t="n">
        <f aca="false">IF($B87=0,0,IF(SIN(Z$12)=0,999999999,(SIN(Z$12)*COS($E87)+SIN($E87)*COS(Z$12))/SIN(Z$12)*$B87))</f>
        <v>1.46342868017699</v>
      </c>
      <c r="AA177" s="0" t="n">
        <f aca="false">IF($B87=0,0,IF(SIN(AA$12)=0,999999999,(SIN(AA$12)*COS($E87)+SIN($E87)*COS(AA$12))/SIN(AA$12)*$B87))</f>
        <v>1.39432562150567</v>
      </c>
      <c r="AB177" s="0" t="n">
        <f aca="false">IF($B87=0,0,IF(SIN(AB$12)=0,999999999,(SIN(AB$12)*COS($E87)+SIN($E87)*COS(AB$12))/SIN(AB$12)*$B87))</f>
        <v>1.33123373138305</v>
      </c>
      <c r="AC177" s="0" t="n">
        <f aca="false">IF($B87=0,0,IF(SIN(AC$12)=0,999999999,(SIN(AC$12)*COS($E87)+SIN($E87)*COS(AC$12))/SIN(AC$12)*$B87))</f>
        <v>1.27336756806096</v>
      </c>
      <c r="AD177" s="0" t="n">
        <f aca="false">IF($B87=0,0,IF(SIN(AD$12)=0,999999999,(SIN(AD$12)*COS($E87)+SIN($E87)*COS(AD$12))/SIN(AD$12)*$B87))</f>
        <v>1.22007252645318</v>
      </c>
      <c r="AE177" s="0" t="n">
        <f aca="false">IF($B87=0,0,IF(SIN(AE$12)=0,999999999,(SIN(AE$12)*COS($E87)+SIN($E87)*COS(AE$12))/SIN(AE$12)*$B87))</f>
        <v>1.17079866955802</v>
      </c>
      <c r="AF177" s="0" t="n">
        <f aca="false">IF($B87=0,0,IF(SIN(AF$12)=0,999999999,(SIN(AF$12)*COS($E87)+SIN($E87)*COS(AF$12))/SIN(AF$12)*$B87))</f>
        <v>1.12508059871388</v>
      </c>
      <c r="AG177" s="0" t="n">
        <f aca="false">IF($B87=0,0,IF(SIN(AG$12)=0,999999999,(SIN(AG$12)*COS($E87)+SIN($E87)*COS(AG$12))/SIN(AG$12)*$B87))</f>
        <v>1.08252179706191</v>
      </c>
      <c r="AH177" s="0" t="n">
        <f aca="false">IF($B87=0,0,IF(SIN(AH$12)=0,999999999,(SIN(AH$12)*COS($E87)+SIN($E87)*COS(AH$12))/SIN(AH$12)*$B87))</f>
        <v>1.04278232791189</v>
      </c>
      <c r="AI177" s="0" t="n">
        <f aca="false">IF($B87=0,0,IF(SIN(AI$12)=0,999999999,(SIN(AI$12)*COS($E87)+SIN($E87)*COS(AI$12))/SIN(AI$12)*$B87))</f>
        <v>1.00556907820444</v>
      </c>
      <c r="AJ177" s="0" t="n">
        <f aca="false">IF($B87=0,0,IF(SIN(AJ$12)=0,999999999,(SIN(AJ$12)*COS($E87)+SIN($E87)*COS(AJ$12))/SIN(AJ$12)*$B87))</f>
        <v>0.970627953211443</v>
      </c>
      <c r="AK177" s="0" t="n">
        <f aca="false">IF($B87=0,0,IF(SIN(AK$12)=0,999999999,(SIN(AK$12)*COS($E87)+SIN($E87)*COS(AK$12))/SIN(AK$12)*$B87))</f>
        <v>0.937737581869881</v>
      </c>
      <c r="AL177" s="0" t="n">
        <f aca="false">IF($B87=0,0,IF(SIN(AL$12)=0,999999999,(SIN(AL$12)*COS($E87)+SIN($E87)*COS(AL$12))/SIN(AL$12)*$B87))</f>
        <v>0.906704202295396</v>
      </c>
      <c r="AM177" s="0" t="n">
        <f aca="false">IF($B87=0,0,IF(SIN(AM$12)=0,999999999,(SIN(AM$12)*COS($E87)+SIN($E87)*COS(AM$12))/SIN(AM$12)*$B87))</f>
        <v>0.87735747713172</v>
      </c>
      <c r="AN177" s="0" t="n">
        <f aca="false">IF($B87=0,0,IF(SIN(AN$12)=0,999999999,(SIN(AN$12)*COS($E87)+SIN($E87)*COS(AN$12))/SIN(AN$12)*$B87))</f>
        <v>0.849547047296387</v>
      </c>
      <c r="AO177" s="0" t="n">
        <f aca="false">IF($B87=0,0,IF(SIN(AO$12)=0,999999999,(SIN(AO$12)*COS($E87)+SIN($E87)*COS(AO$12))/SIN(AO$12)*$B87))</f>
        <v>0.82313967644059</v>
      </c>
      <c r="AP177" s="0" t="n">
        <f aca="false">IF($B87=0,0,IF(SIN(AP$12)=0,999999999,(SIN(AP$12)*COS($E87)+SIN($E87)*COS(AP$12))/SIN(AP$12)*$B87))</f>
        <v>0.798016871259124</v>
      </c>
      <c r="AQ177" s="0" t="n">
        <f aca="false">IF($B87=0,0,IF(SIN(AQ$12)=0,999999999,(SIN(AQ$12)*COS($E87)+SIN($E87)*COS(AQ$12))/SIN(AQ$12)*$B87))</f>
        <v>0.774072887621671</v>
      </c>
      <c r="AR177" s="0" t="n">
        <f aca="false">IF($B87=0,0,IF(SIN(AR$12)=0,999999999,(SIN(AR$12)*COS($E87)+SIN($E87)*COS(AR$12))/SIN(AR$12)*$B87))</f>
        <v>0.75121305144988</v>
      </c>
      <c r="AS177" s="0" t="n">
        <f aca="false">IF($B87=0,0,IF(SIN(AS$12)=0,999999999,(SIN(AS$12)*COS($E87)+SIN($E87)*COS(AS$12))/SIN(AS$12)*$B87))</f>
        <v>0.729352337844163</v>
      </c>
      <c r="AT177" s="0" t="n">
        <f aca="false">IF($B87=0,0,IF(SIN(AT$12)=0,999999999,(SIN(AT$12)*COS($E87)+SIN($E87)*COS(AT$12))/SIN(AT$12)*$B87))</f>
        <v>0.70841416326309</v>
      </c>
      <c r="AU177" s="0" t="n">
        <f aca="false">IF($B87=0,0,IF(SIN(AU$12)=0,999999999,(SIN(AU$12)*COS($E87)+SIN($E87)*COS(AU$12))/SIN(AU$12)*$B87))</f>
        <v>0.688329354377058</v>
      </c>
      <c r="AV177" s="0" t="n">
        <f aca="false">IF($B87=0,0,IF(SIN(AV$12)=0,999999999,(SIN(AV$12)*COS($E87)+SIN($E87)*COS(AV$12))/SIN(AV$12)*$B87))</f>
        <v>0.669035264146876</v>
      </c>
      <c r="AW177" s="0" t="n">
        <f aca="false">IF($B87=0,0,IF(SIN(AW$12)=0,999999999,(SIN(AW$12)*COS($E87)+SIN($E87)*COS(AW$12))/SIN(AW$12)*$B87))</f>
        <v>0.650475011156666</v>
      </c>
      <c r="AX177" s="0" t="n">
        <f aca="false">IF($B87=0,0,IF(SIN(AX$12)=0,999999999,(SIN(AX$12)*COS($E87)+SIN($E87)*COS(AX$12))/SIN(AX$12)*$B87))</f>
        <v>0.632596822588511</v>
      </c>
      <c r="AY177" s="0" t="n">
        <f aca="false">IF($B87=0,0,IF(SIN(AY$12)=0,999999999,(SIN(AY$12)*COS($E87)+SIN($E87)*COS(AY$12))/SIN(AY$12)*$B87))</f>
        <v>0.615353464712761</v>
      </c>
      <c r="AZ177" s="0" t="n">
        <f aca="false">IF($B87=0,0,IF(SIN(AZ$12)=0,999999999,(SIN(AZ$12)*COS($E87)+SIN($E87)*COS(AZ$12))/SIN(AZ$12)*$B87))</f>
        <v>0.598701747572167</v>
      </c>
      <c r="BA177" s="0" t="n">
        <f aca="false">IF($B87=0,0,IF(SIN(BA$12)=0,999999999,(SIN(BA$12)*COS($E87)+SIN($E87)*COS(BA$12))/SIN(BA$12)*$B87))</f>
        <v>0.582602092805334</v>
      </c>
      <c r="BB177" s="0" t="n">
        <f aca="false">IF($B87=0,0,IF(SIN(BB$12)=0,999999999,(SIN(BB$12)*COS($E87)+SIN($E87)*COS(BB$12))/SIN(BB$12)*$B87))</f>
        <v>0.567018155397098</v>
      </c>
      <c r="BC177" s="0" t="n">
        <f aca="false">IF($B87=0,0,IF(SIN(BC$12)=0,999999999,(SIN(BC$12)*COS($E87)+SIN($E87)*COS(BC$12))/SIN(BC$12)*$B87))</f>
        <v>0.551916491647247</v>
      </c>
      <c r="BD177" s="0" t="n">
        <f aca="false">IF($B87=0,0,IF(SIN(BD$12)=0,999999999,(SIN(BD$12)*COS($E87)+SIN($E87)*COS(BD$12))/SIN(BD$12)*$B87))</f>
        <v>0.537266266882079</v>
      </c>
      <c r="BE177" s="0" t="n">
        <f aca="false">IF($B87=0,0,IF(SIN(BE$12)=0,999999999,(SIN(BE$12)*COS($E87)+SIN($E87)*COS(BE$12))/SIN(BE$12)*$B87))</f>
        <v>0.523038997448727</v>
      </c>
      <c r="BF177" s="0" t="n">
        <f aca="false">IF($B87=0,0,IF(SIN(BF$12)=0,999999999,(SIN(BF$12)*COS($E87)+SIN($E87)*COS(BF$12))/SIN(BF$12)*$B87))</f>
        <v>0.509208322371906</v>
      </c>
      <c r="BG177" s="0" t="n">
        <f aca="false">IF($B87=0,0,IF(SIN(BG$12)=0,999999999,(SIN(BG$12)*COS($E87)+SIN($E87)*COS(BG$12))/SIN(BG$12)*$B87))</f>
        <v>0.495749800749773</v>
      </c>
      <c r="BH177" s="0" t="n">
        <f aca="false">IF($B87=0,0,IF(SIN(BH$12)=0,999999999,(SIN(BH$12)*COS($E87)+SIN($E87)*COS(BH$12))/SIN(BH$12)*$B87))</f>
        <v>0.482640731546494</v>
      </c>
      <c r="BI177" s="0" t="n">
        <f aca="false">IF($B87=0,0,IF(SIN(BI$12)=0,999999999,(SIN(BI$12)*COS($E87)+SIN($E87)*COS(BI$12))/SIN(BI$12)*$B87))</f>
        <v>0.469859992924896</v>
      </c>
      <c r="BJ177" s="0" t="n">
        <f aca="false">IF($B87=0,0,IF(SIN(BJ$12)=0,999999999,(SIN(BJ$12)*COS($E87)+SIN($E87)*COS(BJ$12))/SIN(BJ$12)*$B87))</f>
        <v>0.457387898670264</v>
      </c>
      <c r="BK177" s="0" t="n">
        <f aca="false">IF($B87=0,0,IF(SIN(BK$12)=0,999999999,(SIN(BK$12)*COS($E87)+SIN($E87)*COS(BK$12))/SIN(BK$12)*$B87))</f>
        <v>0.445206069599674</v>
      </c>
      <c r="BL177" s="0" t="n">
        <f aca="false">IF($B87=0,0,IF(SIN(BL$12)=0,999999999,(SIN(BL$12)*COS($E87)+SIN($E87)*COS(BL$12))/SIN(BL$12)*$B87))</f>
        <v>0.433297318141195</v>
      </c>
      <c r="BM177" s="0" t="n">
        <f aca="false">IF($B87=0,0,IF(SIN(BM$12)=0,999999999,(SIN(BM$12)*COS($E87)+SIN($E87)*COS(BM$12))/SIN(BM$12)*$B87))</f>
        <v>0.42164554451308</v>
      </c>
      <c r="BN177" s="0" t="n">
        <f aca="false">IF($B87=0,0,IF(SIN(BN$12)=0,999999999,(SIN(BN$12)*COS($E87)+SIN($E87)*COS(BN$12))/SIN(BN$12)*$B87))</f>
        <v>0.41023564314184</v>
      </c>
      <c r="BO177" s="0" t="n">
        <f aca="false">IF($B87=0,0,IF(SIN(BO$12)=0,999999999,(SIN(BO$12)*COS($E87)+SIN($E87)*COS(BO$12))/SIN(BO$12)*$B87))</f>
        <v>0.399053418136128</v>
      </c>
      <c r="BP177" s="0" t="n">
        <f aca="false">IF($B87=0,0,IF(SIN(BP$12)=0,999999999,(SIN(BP$12)*COS($E87)+SIN($E87)*COS(BP$12))/SIN(BP$12)*$B87))</f>
        <v>0.388085506785439</v>
      </c>
      <c r="BQ177" s="0" t="n">
        <f aca="false">IF($B87=0,0,IF(SIN(BQ$12)=0,999999999,(SIN(BQ$12)*COS($E87)+SIN($E87)*COS(BQ$12))/SIN(BQ$12)*$B87))</f>
        <v>0.377319310182998</v>
      </c>
      <c r="BR177" s="0" t="n">
        <f aca="false">IF($B87=0,0,IF(SIN(BR$12)=0,999999999,(SIN(BR$12)*COS($E87)+SIN($E87)*COS(BR$12))/SIN(BR$12)*$B87))</f>
        <v>0.366742930184139</v>
      </c>
      <c r="BS177" s="0" t="n">
        <f aca="false">IF($B87=0,0,IF(SIN(BS$12)=0,999999999,(SIN(BS$12)*COS($E87)+SIN($E87)*COS(BS$12))/SIN(BS$12)*$B87))</f>
        <v>0.356345112007943</v>
      </c>
      <c r="BT177" s="0" t="n">
        <f aca="false">IF($B87=0,0,IF(SIN(BT$12)=0,999999999,(SIN(BT$12)*COS($E87)+SIN($E87)*COS(BT$12))/SIN(BT$12)*$B87))</f>
        <v>0.346115191873062</v>
      </c>
      <c r="BU177" s="0" t="n">
        <f aca="false">IF($B87=0,0,IF(SIN(BU$12)=0,999999999,(SIN(BU$12)*COS($E87)+SIN($E87)*COS(BU$12))/SIN(BU$12)*$B87))</f>
        <v>0.336043049130705</v>
      </c>
      <c r="BV177" s="0" t="n">
        <f aca="false">IF($B87=0,0,IF(SIN(BV$12)=0,999999999,(SIN(BV$12)*COS($E87)+SIN($E87)*COS(BV$12))/SIN(BV$12)*$B87))</f>
        <v>0.3261190624201</v>
      </c>
      <c r="BW177" s="0" t="n">
        <f aca="false">IF($B87=0,0,IF(SIN(BW$12)=0,999999999,(SIN(BW$12)*COS($E87)+SIN($E87)*COS(BW$12))/SIN(BW$12)*$B87))</f>
        <v>0.316334069425994</v>
      </c>
      <c r="BX177" s="0" t="n">
        <f aca="false">IF($B87=0,0,IF(SIN(BX$12)=0,999999999,(SIN(BX$12)*COS($E87)+SIN($E87)*COS(BX$12))/SIN(BX$12)*$B87))</f>
        <v>0.306679329864885</v>
      </c>
      <c r="BY177" s="0" t="n">
        <f aca="false">IF($B87=0,0,IF(SIN(BY$12)=0,999999999,(SIN(BY$12)*COS($E87)+SIN($E87)*COS(BY$12))/SIN(BY$12)*$B87))</f>
        <v>0.297146491367803</v>
      </c>
      <c r="BZ177" s="0" t="n">
        <f aca="false">IF($B87=0,0,IF(SIN(BZ$12)=0,999999999,(SIN(BZ$12)*COS($E87)+SIN($E87)*COS(BZ$12))/SIN(BZ$12)*$B87))</f>
        <v>0.287727557963354</v>
      </c>
      <c r="CA177" s="0" t="n">
        <f aca="false">IF($B87=0,0,IF(SIN(CA$12)=0,999999999,(SIN(CA$12)*COS($E87)+SIN($E87)*COS(CA$12))/SIN(CA$12)*$B87))</f>
        <v>0.278414860896118</v>
      </c>
      <c r="CB177" s="0" t="n">
        <f aca="false">IF($B87=0,0,IF(SIN(CB$12)=0,999999999,(SIN(CB$12)*COS($E87)+SIN($E87)*COS(CB$12))/SIN(CB$12)*$B87))</f>
        <v>0.269201031542987</v>
      </c>
      <c r="CC177" s="0" t="n">
        <f aca="false">IF($B87=0,0,IF(SIN(CC$12)=0,999999999,(SIN(CC$12)*COS($E87)+SIN($E87)*COS(CC$12))/SIN(CC$12)*$B87))</f>
        <v>0.260078976214078</v>
      </c>
      <c r="CD177" s="0" t="n">
        <f aca="false">IF($B87=0,0,IF(SIN(CD$12)=0,999999999,(SIN(CD$12)*COS($E87)+SIN($E87)*COS(CD$12))/SIN(CD$12)*$B87))</f>
        <v>0.251041852646025</v>
      </c>
      <c r="CE177" s="0" t="n">
        <f aca="false">IF($B87=0,0,IF(SIN(CE$12)=0,999999999,(SIN(CE$12)*COS($E87)+SIN($E87)*COS(CE$12))/SIN(CE$12)*$B87))</f>
        <v>0.242083048013955</v>
      </c>
      <c r="CF177" s="0" t="n">
        <f aca="false">IF($B87=0,0,IF(SIN(CF$12)=0,999999999,(SIN(CF$12)*COS($E87)+SIN($E87)*COS(CF$12))/SIN(CF$12)*$B87))</f>
        <v>0.233196158304756</v>
      </c>
      <c r="CG177" s="0" t="n">
        <f aca="false">IF($B87=0,0,IF(SIN(CG$12)=0,999999999,(SIN(CG$12)*COS($E87)+SIN($E87)*COS(CG$12))/SIN(CG$12)*$B87))</f>
        <v>0.224374968908514</v>
      </c>
      <c r="CH177" s="0" t="n">
        <f aca="false">IF($B87=0,0,IF(SIN(CH$12)=0,999999999,(SIN(CH$12)*COS($E87)+SIN($E87)*COS(CH$12))/SIN(CH$12)*$B87))</f>
        <v>0.215613436297544</v>
      </c>
      <c r="CI177" s="0" t="n">
        <f aca="false">IF($B87=0,0,IF(SIN(CI$12)=0,999999999,(SIN(CI$12)*COS($E87)+SIN($E87)*COS(CI$12))/SIN(CI$12)*$B87))</f>
        <v>0.206905670673411</v>
      </c>
      <c r="CJ177" s="0" t="n">
        <f aca="false">IF($B87=0,0,IF(SIN(CJ$12)=0,999999999,(SIN(CJ$12)*COS($E87)+SIN($E87)*COS(CJ$12))/SIN(CJ$12)*$B87))</f>
        <v>0.198245919471944</v>
      </c>
      <c r="CK177" s="0" t="n">
        <f aca="false">IF($B87=0,0,IF(SIN(CK$12)=0,999999999,(SIN(CK$12)*COS($E87)+SIN($E87)*COS(CK$12))/SIN(CK$12)*$B87))</f>
        <v>0.189628551624615</v>
      </c>
      <c r="CL177" s="0" t="n">
        <f aca="false">IF($B87=0,0,IF(SIN(CL$12)=0,999999999,(SIN(CL$12)*COS($E87)+SIN($E87)*COS(CL$12))/SIN(CL$12)*$B87))</f>
        <v>0.181048042481927</v>
      </c>
      <c r="CM177" s="0" t="n">
        <f aca="false">IF($B87=0,0,IF(SIN(CM$12)=0,999999999,(SIN(CM$12)*COS($E87)+SIN($E87)*COS(CM$12))/SIN(CM$12)*$B87))</f>
        <v>0.172498959310725</v>
      </c>
      <c r="CN177" s="0" t="n">
        <f aca="false">IF($B87=0,0,IF(SIN(CN$12)=0,999999999,(SIN(CN$12)*COS($E87)+SIN($E87)*COS(CN$12))/SIN(CN$12)*$B87))</f>
        <v>0.163975947282704</v>
      </c>
      <c r="CO177" s="0" t="n">
        <f aca="false">IF($B87=0,0,IF(SIN(CO$12)=0,999999999,(SIN(CO$12)*COS($E87)+SIN($E87)*COS(CO$12))/SIN(CO$12)*$B87))</f>
        <v>0.155473715875966</v>
      </c>
      <c r="CP177" s="0" t="n">
        <f aca="false">IF($B87=0,0,IF(SIN(CP$12)=0,999999999,(SIN(CP$12)*COS($E87)+SIN($E87)*COS(CP$12))/SIN(CP$12)*$B87))</f>
        <v>0.14698702561521</v>
      </c>
      <c r="CQ177" s="0" t="n">
        <f aca="false">IF($B87=0,0,IF(SIN(CQ$12)=0,999999999,(SIN(CQ$12)*COS($E87)+SIN($E87)*COS(CQ$12))/SIN(CQ$12)*$B87))</f>
        <v>0.138510675079263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27.8439358306463</v>
      </c>
      <c r="H178" s="0" t="n">
        <f aca="false">IF($B88=0,0,IF(SIN(H$12)=0,999999999,(SIN(H$12)*COS($E88)+SIN($E88)*COS(H$12))/SIN(H$12)*$B88))</f>
        <v>13.9780709298484</v>
      </c>
      <c r="I178" s="0" t="n">
        <f aca="false">IF($B88=0,0,IF(SIN(I$12)=0,999999999,(SIN(I$12)*COS($E88)+SIN($E88)*COS(I$12))/SIN(I$12)*$B88))</f>
        <v>9.35423815358537</v>
      </c>
      <c r="J178" s="0" t="n">
        <f aca="false">IF($B88=0,0,IF(SIN(J$12)=0,999999999,(SIN(J$12)*COS($E88)+SIN($E88)*COS(J$12))/SIN(J$12)*$B88))</f>
        <v>7.04091255000013</v>
      </c>
      <c r="K178" s="0" t="n">
        <f aca="false">IF($B88=0,0,IF(SIN(K$12)=0,999999999,(SIN(K$12)*COS($E88)+SIN($E88)*COS(K$12))/SIN(K$12)*$B88))</f>
        <v>5.65178885317785</v>
      </c>
      <c r="L178" s="0" t="n">
        <f aca="false">IF($B88=0,0,IF(SIN(L$12)=0,999999999,(SIN(L$12)*COS($E88)+SIN($E88)*COS(L$12))/SIN(L$12)*$B88))</f>
        <v>4.72476507749481</v>
      </c>
      <c r="M178" s="0" t="n">
        <f aca="false">IF($B88=0,0,IF(SIN(M$12)=0,999999999,(SIN(M$12)*COS($E88)+SIN($E88)*COS(M$12))/SIN(M$12)*$B88))</f>
        <v>4.06179731663806</v>
      </c>
      <c r="N178" s="0" t="n">
        <f aca="false">IF($B88=0,0,IF(SIN(N$12)=0,999999999,(SIN(N$12)*COS($E88)+SIN($E88)*COS(N$12))/SIN(N$12)*$B88))</f>
        <v>3.56386344320774</v>
      </c>
      <c r="O178" s="0" t="n">
        <f aca="false">IF($B88=0,0,IF(SIN(O$12)=0,999999999,(SIN(O$12)*COS($E88)+SIN($E88)*COS(O$12))/SIN(O$12)*$B88))</f>
        <v>3.17595100844774</v>
      </c>
      <c r="P178" s="0" t="n">
        <f aca="false">IF($B88=0,0,IF(SIN(P$12)=0,999999999,(SIN(P$12)*COS($E88)+SIN($E88)*COS(P$12))/SIN(P$12)*$B88))</f>
        <v>2.86505240201336</v>
      </c>
      <c r="Q178" s="0" t="n">
        <f aca="false">IF($B88=0,0,IF(SIN(Q$12)=0,999999999,(SIN(Q$12)*COS($E88)+SIN($E88)*COS(Q$12))/SIN(Q$12)*$B88))</f>
        <v>2.61016265175112</v>
      </c>
      <c r="R178" s="0" t="n">
        <f aca="false">IF($B88=0,0,IF(SIN(R$12)=0,999999999,(SIN(R$12)*COS($E88)+SIN($E88)*COS(R$12))/SIN(R$12)*$B88))</f>
        <v>2.39727832348209</v>
      </c>
      <c r="S178" s="0" t="n">
        <f aca="false">IF($B88=0,0,IF(SIN(S$12)=0,999999999,(SIN(S$12)*COS($E88)+SIN($E88)*COS(S$12))/SIN(S$12)*$B88))</f>
        <v>2.21670462078528</v>
      </c>
      <c r="T178" s="0" t="n">
        <f aca="false">IF($B88=0,0,IF(SIN(T$12)=0,999999999,(SIN(T$12)*COS($E88)+SIN($E88)*COS(T$12))/SIN(T$12)*$B88))</f>
        <v>2.06151658477946</v>
      </c>
      <c r="U178" s="0" t="n">
        <f aca="false">IF($B88=0,0,IF(SIN(U$12)=0,999999999,(SIN(U$12)*COS($E88)+SIN($E88)*COS(U$12))/SIN(U$12)*$B88))</f>
        <v>1.92663581390251</v>
      </c>
      <c r="V178" s="0" t="n">
        <f aca="false">IF($B88=0,0,IF(SIN(V$12)=0,999999999,(SIN(V$12)*COS($E88)+SIN($E88)*COS(V$12))/SIN(V$12)*$B88))</f>
        <v>1.80825341368765</v>
      </c>
      <c r="W178" s="0" t="n">
        <f aca="false">IF($B88=0,0,IF(SIN(W$12)=0,999999999,(SIN(W$12)*COS($E88)+SIN($E88)*COS(W$12))/SIN(W$12)*$B88))</f>
        <v>1.7034566112419</v>
      </c>
      <c r="X178" s="0" t="n">
        <f aca="false">IF($B88=0,0,IF(SIN(X$12)=0,999999999,(SIN(X$12)*COS($E88)+SIN($E88)*COS(X$12))/SIN(X$12)*$B88))</f>
        <v>1.60997983148533</v>
      </c>
      <c r="Y178" s="0" t="n">
        <f aca="false">IF($B88=0,0,IF(SIN(Y$12)=0,999999999,(SIN(Y$12)*COS($E88)+SIN($E88)*COS(Y$12))/SIN(Y$12)*$B88))</f>
        <v>1.52603438081621</v>
      </c>
      <c r="Z178" s="0" t="n">
        <f aca="false">IF($B88=0,0,IF(SIN(Z$12)=0,999999999,(SIN(Z$12)*COS($E88)+SIN($E88)*COS(Z$12))/SIN(Z$12)*$B88))</f>
        <v>1.45018922560113</v>
      </c>
      <c r="AA178" s="0" t="n">
        <f aca="false">IF($B88=0,0,IF(SIN(AA$12)=0,999999999,(SIN(AA$12)*COS($E88)+SIN($E88)*COS(AA$12))/SIN(AA$12)*$B88))</f>
        <v>1.38128583387979</v>
      </c>
      <c r="AB178" s="0" t="n">
        <f aca="false">IF($B88=0,0,IF(SIN(AB$12)=0,999999999,(SIN(AB$12)*COS($E88)+SIN($E88)*COS(AB$12))/SIN(AB$12)*$B88))</f>
        <v>1.31837624198696</v>
      </c>
      <c r="AC178" s="0" t="n">
        <f aca="false">IF($B88=0,0,IF(SIN(AC$12)=0,999999999,(SIN(AC$12)*COS($E88)+SIN($E88)*COS(AC$12))/SIN(AC$12)*$B88))</f>
        <v>1.26067727763639</v>
      </c>
      <c r="AD178" s="0" t="n">
        <f aca="false">IF($B88=0,0,IF(SIN(AD$12)=0,999999999,(SIN(AD$12)*COS($E88)+SIN($E88)*COS(AD$12))/SIN(AD$12)*$B88))</f>
        <v>1.20753622716317</v>
      </c>
      <c r="AE178" s="0" t="n">
        <f aca="false">IF($B88=0,0,IF(SIN(AE$12)=0,999999999,(SIN(AE$12)*COS($E88)+SIN($E88)*COS(AE$12))/SIN(AE$12)*$B88))</f>
        <v>1.15840474255818</v>
      </c>
      <c r="AF178" s="0" t="n">
        <f aca="false">IF($B88=0,0,IF(SIN(AF$12)=0,999999999,(SIN(AF$12)*COS($E88)+SIN($E88)*COS(AF$12))/SIN(AF$12)*$B88))</f>
        <v>1.11281876988653</v>
      </c>
      <c r="AG178" s="0" t="n">
        <f aca="false">IF($B88=0,0,IF(SIN(AG$12)=0,999999999,(SIN(AG$12)*COS($E88)+SIN($E88)*COS(AG$12))/SIN(AG$12)*$B88))</f>
        <v>1.0703829379885</v>
      </c>
      <c r="AH178" s="0" t="n">
        <f aca="false">IF($B88=0,0,IF(SIN(AH$12)=0,999999999,(SIN(AH$12)*COS($E88)+SIN($E88)*COS(AH$12))/SIN(AH$12)*$B88))</f>
        <v>1.03075829238973</v>
      </c>
      <c r="AI178" s="0" t="n">
        <f aca="false">IF($B88=0,0,IF(SIN(AI$12)=0,999999999,(SIN(AI$12)*COS($E88)+SIN($E88)*COS(AI$12))/SIN(AI$12)*$B88))</f>
        <v>0.993652566954155</v>
      </c>
      <c r="AJ178" s="0" t="n">
        <f aca="false">IF($B88=0,0,IF(SIN(AJ$12)=0,999999999,(SIN(AJ$12)*COS($E88)+SIN($E88)*COS(AJ$12))/SIN(AJ$12)*$B88))</f>
        <v>0.958812401137068</v>
      </c>
      <c r="AK178" s="0" t="n">
        <f aca="false">IF($B88=0,0,IF(SIN(AK$12)=0,999999999,(SIN(AK$12)*COS($E88)+SIN($E88)*COS(AK$12))/SIN(AK$12)*$B88))</f>
        <v>0.926017063506833</v>
      </c>
      <c r="AL178" s="0" t="n">
        <f aca="false">IF($B88=0,0,IF(SIN(AL$12)=0,999999999,(SIN(AL$12)*COS($E88)+SIN($E88)*COS(AL$12))/SIN(AL$12)*$B88))</f>
        <v>0.895073352036285</v>
      </c>
      <c r="AM178" s="0" t="n">
        <f aca="false">IF($B88=0,0,IF(SIN(AM$12)=0,999999999,(SIN(AM$12)*COS($E88)+SIN($E88)*COS(AM$12))/SIN(AM$12)*$B88))</f>
        <v>0.865811421543324</v>
      </c>
      <c r="AN178" s="0" t="n">
        <f aca="false">IF($B88=0,0,IF(SIN(AN$12)=0,999999999,(SIN(AN$12)*COS($E88)+SIN($E88)*COS(AN$12))/SIN(AN$12)*$B88))</f>
        <v>0.838081347394262</v>
      </c>
      <c r="AO178" s="0" t="n">
        <f aca="false">IF($B88=0,0,IF(SIN(AO$12)=0,999999999,(SIN(AO$12)*COS($E88)+SIN($E88)*COS(AO$12))/SIN(AO$12)*$B88))</f>
        <v>0.811750278214501</v>
      </c>
      <c r="AP178" s="0" t="n">
        <f aca="false">IF($B88=0,0,IF(SIN(AP$12)=0,999999999,(SIN(AP$12)*COS($E88)+SIN($E88)*COS(AP$12))/SIN(AP$12)*$B88))</f>
        <v>0.786700063074374</v>
      </c>
      <c r="AQ178" s="0" t="n">
        <f aca="false">IF($B88=0,0,IF(SIN(AQ$12)=0,999999999,(SIN(AQ$12)*COS($E88)+SIN($E88)*COS(AQ$12))/SIN(AQ$12)*$B88))</f>
        <v>0.762825263381528</v>
      </c>
      <c r="AR178" s="0" t="n">
        <f aca="false">IF($B88=0,0,IF(SIN(AR$12)=0,999999999,(SIN(AR$12)*COS($E88)+SIN($E88)*COS(AR$12))/SIN(AR$12)*$B88))</f>
        <v>0.74003147860968</v>
      </c>
      <c r="AS178" s="0" t="n">
        <f aca="false">IF($B88=0,0,IF(SIN(AS$12)=0,999999999,(SIN(AS$12)*COS($E88)+SIN($E88)*COS(AS$12))/SIN(AS$12)*$B88))</f>
        <v>0.718233929530889</v>
      </c>
      <c r="AT178" s="0" t="n">
        <f aca="false">IF($B88=0,0,IF(SIN(AT$12)=0,999999999,(SIN(AT$12)*COS($E88)+SIN($E88)*COS(AT$12))/SIN(AT$12)*$B88))</f>
        <v>0.697356253884844</v>
      </c>
      <c r="AU178" s="0" t="n">
        <f aca="false">IF($B88=0,0,IF(SIN(AU$12)=0,999999999,(SIN(AU$12)*COS($E88)+SIN($E88)*COS(AU$12))/SIN(AU$12)*$B88))</f>
        <v>0.677329478211934</v>
      </c>
      <c r="AV178" s="0" t="n">
        <f aca="false">IF($B88=0,0,IF(SIN(AV$12)=0,999999999,(SIN(AV$12)*COS($E88)+SIN($E88)*COS(AV$12))/SIN(AV$12)*$B88))</f>
        <v>0.658091136485842</v>
      </c>
      <c r="AW178" s="0" t="n">
        <f aca="false">IF($B88=0,0,IF(SIN(AW$12)=0,999999999,(SIN(AW$12)*COS($E88)+SIN($E88)*COS(AW$12))/SIN(AW$12)*$B88))</f>
        <v>0.639584511644323</v>
      </c>
      <c r="AX178" s="0" t="n">
        <f aca="false">IF($B88=0,0,IF(SIN(AX$12)=0,999999999,(SIN(AX$12)*COS($E88)+SIN($E88)*COS(AX$12))/SIN(AX$12)*$B88))</f>
        <v>0.621757980462271</v>
      </c>
      <c r="AY178" s="0" t="n">
        <f aca="false">IF($B88=0,0,IF(SIN(AY$12)=0,999999999,(SIN(AY$12)*COS($E88)+SIN($E88)*COS(AY$12))/SIN(AY$12)*$B88))</f>
        <v>0.604564445687563</v>
      </c>
      <c r="AZ178" s="0" t="n">
        <f aca="false">IF($B88=0,0,IF(SIN(AZ$12)=0,999999999,(SIN(AZ$12)*COS($E88)+SIN($E88)*COS(AZ$12))/SIN(AZ$12)*$B88))</f>
        <v>0.587960842156372</v>
      </c>
      <c r="BA178" s="0" t="n">
        <f aca="false">IF($B88=0,0,IF(SIN(BA$12)=0,999999999,(SIN(BA$12)*COS($E88)+SIN($E88)*COS(BA$12))/SIN(BA$12)*$B88))</f>
        <v>0.571907705865347</v>
      </c>
      <c r="BB178" s="0" t="n">
        <f aca="false">IF($B88=0,0,IF(SIN(BB$12)=0,999999999,(SIN(BB$12)*COS($E88)+SIN($E88)*COS(BB$12))/SIN(BB$12)*$B88))</f>
        <v>0.556368796814912</v>
      </c>
      <c r="BC178" s="0" t="n">
        <f aca="false">IF($B88=0,0,IF(SIN(BC$12)=0,999999999,(SIN(BC$12)*COS($E88)+SIN($E88)*COS(BC$12))/SIN(BC$12)*$B88))</f>
        <v>0.541310767937361</v>
      </c>
      <c r="BD178" s="0" t="n">
        <f aca="false">IF($B88=0,0,IF(SIN(BD$12)=0,999999999,(SIN(BD$12)*COS($E88)+SIN($E88)*COS(BD$12))/SIN(BD$12)*$B88))</f>
        <v>0.526702873652951</v>
      </c>
      <c r="BE178" s="0" t="n">
        <f aca="false">IF($B88=0,0,IF(SIN(BE$12)=0,999999999,(SIN(BE$12)*COS($E88)+SIN($E88)*COS(BE$12))/SIN(BE$12)*$B88))</f>
        <v>0.512516712609719</v>
      </c>
      <c r="BF178" s="0" t="n">
        <f aca="false">IF($B88=0,0,IF(SIN(BF$12)=0,999999999,(SIN(BF$12)*COS($E88)+SIN($E88)*COS(BF$12))/SIN(BF$12)*$B88))</f>
        <v>0.498726</v>
      </c>
      <c r="BG178" s="0" t="n">
        <f aca="false">IF($B88=0,0,IF(SIN(BG$12)=0,999999999,(SIN(BG$12)*COS($E88)+SIN($E88)*COS(BG$12))/SIN(BG$12)*$B88))</f>
        <v>0.485306365541695</v>
      </c>
      <c r="BH178" s="0" t="n">
        <f aca="false">IF($B88=0,0,IF(SIN(BH$12)=0,999999999,(SIN(BH$12)*COS($E88)+SIN($E88)*COS(BH$12))/SIN(BH$12)*$B88))</f>
        <v>0.472235173791531</v>
      </c>
      <c r="BI178" s="0" t="n">
        <f aca="false">IF($B88=0,0,IF(SIN(BI$12)=0,999999999,(SIN(BI$12)*COS($E88)+SIN($E88)*COS(BI$12))/SIN(BI$12)*$B88))</f>
        <v>0.459491363941946</v>
      </c>
      <c r="BJ178" s="0" t="n">
        <f aca="false">IF($B88=0,0,IF(SIN(BJ$12)=0,999999999,(SIN(BJ$12)*COS($E88)+SIN($E88)*COS(BJ$12))/SIN(BJ$12)*$B88))</f>
        <v>0.447055306659738</v>
      </c>
      <c r="BK178" s="0" t="n">
        <f aca="false">IF($B88=0,0,IF(SIN(BK$12)=0,999999999,(SIN(BK$12)*COS($E88)+SIN($E88)*COS(BK$12))/SIN(BK$12)*$B88))</f>
        <v>0.434908675866944</v>
      </c>
      <c r="BL178" s="0" t="n">
        <f aca="false">IF($B88=0,0,IF(SIN(BL$12)=0,999999999,(SIN(BL$12)*COS($E88)+SIN($E88)*COS(BL$12))/SIN(BL$12)*$B88))</f>
        <v>0.423034333653549</v>
      </c>
      <c r="BM178" s="0" t="n">
        <f aca="false">IF($B88=0,0,IF(SIN(BM$12)=0,999999999,(SIN(BM$12)*COS($E88)+SIN($E88)*COS(BM$12))/SIN(BM$12)*$B88))</f>
        <v>0.411416226756646</v>
      </c>
      <c r="BN178" s="0" t="n">
        <f aca="false">IF($B88=0,0,IF(SIN(BN$12)=0,999999999,(SIN(BN$12)*COS($E88)+SIN($E88)*COS(BN$12))/SIN(BN$12)*$B88))</f>
        <v>0.400039293248916</v>
      </c>
      <c r="BO178" s="0" t="n">
        <f aca="false">IF($B88=0,0,IF(SIN(BO$12)=0,999999999,(SIN(BO$12)*COS($E88)+SIN($E88)*COS(BO$12))/SIN(BO$12)*$B88))</f>
        <v>0.388889378256738</v>
      </c>
      <c r="BP178" s="0" t="n">
        <f aca="false">IF($B88=0,0,IF(SIN(BP$12)=0,999999999,(SIN(BP$12)*COS($E88)+SIN($E88)*COS(BP$12))/SIN(BP$12)*$B88))</f>
        <v>0.377953157679934</v>
      </c>
      <c r="BQ178" s="0" t="n">
        <f aca="false">IF($B88=0,0,IF(SIN(BQ$12)=0,999999999,(SIN(BQ$12)*COS($E88)+SIN($E88)*COS(BQ$12))/SIN(BQ$12)*$B88))</f>
        <v>0.367218069015113</v>
      </c>
      <c r="BR178" s="0" t="n">
        <f aca="false">IF($B88=0,0,IF(SIN(BR$12)=0,999999999,(SIN(BR$12)*COS($E88)+SIN($E88)*COS(BR$12))/SIN(BR$12)*$B88))</f>
        <v>0.356672248496208</v>
      </c>
      <c r="BS178" s="0" t="n">
        <f aca="false">IF($B88=0,0,IF(SIN(BS$12)=0,999999999,(SIN(BS$12)*COS($E88)+SIN($E88)*COS(BS$12))/SIN(BS$12)*$B88))</f>
        <v>0.346304473861957</v>
      </c>
      <c r="BT178" s="0" t="n">
        <f aca="false">IF($B88=0,0,IF(SIN(BT$12)=0,999999999,(SIN(BT$12)*COS($E88)+SIN($E88)*COS(BT$12))/SIN(BT$12)*$B88))</f>
        <v>0.33610411214303</v>
      </c>
      <c r="BU178" s="0" t="n">
        <f aca="false">IF($B88=0,0,IF(SIN(BU$12)=0,999999999,(SIN(BU$12)*COS($E88)+SIN($E88)*COS(BU$12))/SIN(BU$12)*$B88))</f>
        <v>0.326061071933322</v>
      </c>
      <c r="BV178" s="0" t="n">
        <f aca="false">IF($B88=0,0,IF(SIN(BV$12)=0,999999999,(SIN(BV$12)*COS($E88)+SIN($E88)*COS(BV$12))/SIN(BV$12)*$B88))</f>
        <v>0.316165759672102</v>
      </c>
      <c r="BW178" s="0" t="n">
        <f aca="false">IF($B88=0,0,IF(SIN(BW$12)=0,999999999,(SIN(BW$12)*COS($E88)+SIN($E88)*COS(BW$12))/SIN(BW$12)*$B88))</f>
        <v>0.306409039517785</v>
      </c>
      <c r="BX178" s="0" t="n">
        <f aca="false">IF($B88=0,0,IF(SIN(BX$12)=0,999999999,(SIN(BX$12)*COS($E88)+SIN($E88)*COS(BX$12))/SIN(BX$12)*$B88))</f>
        <v>0.296782196441117</v>
      </c>
      <c r="BY178" s="0" t="n">
        <f aca="false">IF($B88=0,0,IF(SIN(BY$12)=0,999999999,(SIN(BY$12)*COS($E88)+SIN($E88)*COS(BY$12))/SIN(BY$12)*$B88))</f>
        <v>0.287276902206532</v>
      </c>
      <c r="BZ178" s="0" t="n">
        <f aca="false">IF($B88=0,0,IF(SIN(BZ$12)=0,999999999,(SIN(BZ$12)*COS($E88)+SIN($E88)*COS(BZ$12))/SIN(BZ$12)*$B88))</f>
        <v>0.277885183946262</v>
      </c>
      <c r="CA178" s="0" t="n">
        <f aca="false">IF($B88=0,0,IF(SIN(CA$12)=0,999999999,(SIN(CA$12)*COS($E88)+SIN($E88)*COS(CA$12))/SIN(CA$12)*$B88))</f>
        <v>0.268599395063053</v>
      </c>
      <c r="CB178" s="0" t="n">
        <f aca="false">IF($B88=0,0,IF(SIN(CB$12)=0,999999999,(SIN(CB$12)*COS($E88)+SIN($E88)*COS(CB$12))/SIN(CB$12)*$B88))</f>
        <v>0.259412188224757</v>
      </c>
      <c r="CC178" s="0" t="n">
        <f aca="false">IF($B88=0,0,IF(SIN(CC$12)=0,999999999,(SIN(CC$12)*COS($E88)+SIN($E88)*COS(CC$12))/SIN(CC$12)*$B88))</f>
        <v>0.250316490238057</v>
      </c>
      <c r="CD178" s="0" t="n">
        <f aca="false">IF($B88=0,0,IF(SIN(CD$12)=0,999999999,(SIN(CD$12)*COS($E88)+SIN($E88)*COS(CD$12))/SIN(CD$12)*$B88))</f>
        <v>0.24130547860968</v>
      </c>
      <c r="CE178" s="0" t="n">
        <f aca="false">IF($B88=0,0,IF(SIN(CE$12)=0,999999999,(SIN(CE$12)*COS($E88)+SIN($E88)*COS(CE$12))/SIN(CE$12)*$B88))</f>
        <v>0.232372559621904</v>
      </c>
      <c r="CF178" s="0" t="n">
        <f aca="false">IF($B88=0,0,IF(SIN(CF$12)=0,999999999,(SIN(CF$12)*COS($E88)+SIN($E88)*COS(CF$12))/SIN(CF$12)*$B88))</f>
        <v>0.223511347765425</v>
      </c>
      <c r="CG178" s="0" t="n">
        <f aca="false">IF($B88=0,0,IF(SIN(CG$12)=0,999999999,(SIN(CG$12)*COS($E88)+SIN($E88)*COS(CG$12))/SIN(CG$12)*$B88))</f>
        <v>0.214715646386875</v>
      </c>
      <c r="CH178" s="0" t="n">
        <f aca="false">IF($B88=0,0,IF(SIN(CH$12)=0,999999999,(SIN(CH$12)*COS($E88)+SIN($E88)*COS(CH$12))/SIN(CH$12)*$B88))</f>
        <v>0.205979429420787</v>
      </c>
      <c r="CI178" s="0" t="n">
        <f aca="false">IF($B88=0,0,IF(SIN(CI$12)=0,999999999,(SIN(CI$12)*COS($E88)+SIN($E88)*COS(CI$12))/SIN(CI$12)*$B88))</f>
        <v>0.197296824086759</v>
      </c>
      <c r="CJ178" s="0" t="n">
        <f aca="false">IF($B88=0,0,IF(SIN(CJ$12)=0,999999999,(SIN(CJ$12)*COS($E88)+SIN($E88)*COS(CJ$12))/SIN(CJ$12)*$B88))</f>
        <v>0.188662094442127</v>
      </c>
      <c r="CK178" s="0" t="n">
        <f aca="false">IF($B88=0,0,IF(SIN(CK$12)=0,999999999,(SIN(CK$12)*COS($E88)+SIN($E88)*COS(CK$12))/SIN(CK$12)*$B88))</f>
        <v>0.180069625688818</v>
      </c>
      <c r="CL178" s="0" t="n">
        <f aca="false">IF($B88=0,0,IF(SIN(CL$12)=0,999999999,(SIN(CL$12)*COS($E88)+SIN($E88)*COS(CL$12))/SIN(CL$12)*$B88))</f>
        <v>0.171513909140305</v>
      </c>
      <c r="CM178" s="0" t="n">
        <f aca="false">IF($B88=0,0,IF(SIN(CM$12)=0,999999999,(SIN(CM$12)*COS($E88)+SIN($E88)*COS(CM$12))/SIN(CM$12)*$B88))</f>
        <v>0.162989527760814</v>
      </c>
      <c r="CN178" s="0" t="n">
        <f aca="false">IF($B88=0,0,IF(SIN(CN$12)=0,999999999,(SIN(CN$12)*COS($E88)+SIN($E88)*COS(CN$12))/SIN(CN$12)*$B88))</f>
        <v>0.154491142194328</v>
      </c>
      <c r="CO178" s="0" t="n">
        <f aca="false">IF($B88=0,0,IF(SIN(CO$12)=0,999999999,(SIN(CO$12)*COS($E88)+SIN($E88)*COS(CO$12))/SIN(CO$12)*$B88))</f>
        <v>0.146013477205426</v>
      </c>
      <c r="CP178" s="0" t="n">
        <f aca="false">IF($B88=0,0,IF(SIN(CP$12)=0,999999999,(SIN(CP$12)*COS($E88)+SIN($E88)*COS(CP$12))/SIN(CP$12)*$B88))</f>
        <v>0.13755130845779</v>
      </c>
      <c r="CQ178" s="0" t="n">
        <f aca="false">IF($B88=0,0,IF(SIN(CQ$12)=0,999999999,(SIN(CQ$12)*COS($E88)+SIN($E88)*COS(CQ$12))/SIN(CQ$12)*$B88))</f>
        <v>0.129099449559275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27.7440633049692</v>
      </c>
      <c r="H179" s="0" t="n">
        <f aca="false">IF($B89=0,0,IF(SIN(H$12)=0,999999999,(SIN(H$12)*COS($E89)+SIN($E89)*COS(H$12))/SIN(H$12)*$B89))</f>
        <v>13.9234995059706</v>
      </c>
      <c r="I179" s="0" t="n">
        <f aca="false">IF($B89=0,0,IF(SIN(I$12)=0,999999999,(SIN(I$12)*COS($E89)+SIN($E89)*COS(I$12))/SIN(I$12)*$B89))</f>
        <v>9.31477323195606</v>
      </c>
      <c r="J179" s="0" t="n">
        <f aca="false">IF($B89=0,0,IF(SIN(J$12)=0,999999999,(SIN(J$12)*COS($E89)+SIN($E89)*COS(J$12))/SIN(J$12)*$B89))</f>
        <v>7.0090054835362</v>
      </c>
      <c r="K179" s="0" t="n">
        <f aca="false">IF($B89=0,0,IF(SIN(K$12)=0,999999999,(SIN(K$12)*COS($E89)+SIN($E89)*COS(K$12))/SIN(K$12)*$B89))</f>
        <v>5.62442018619004</v>
      </c>
      <c r="L179" s="0" t="n">
        <f aca="false">IF($B89=0,0,IF(SIN(L$12)=0,999999999,(SIN(L$12)*COS($E89)+SIN($E89)*COS(L$12))/SIN(L$12)*$B89))</f>
        <v>4.70042508551091</v>
      </c>
      <c r="M179" s="0" t="n">
        <f aca="false">IF($B89=0,0,IF(SIN(M$12)=0,999999999,(SIN(M$12)*COS($E89)+SIN($E89)*COS(M$12))/SIN(M$12)*$B89))</f>
        <v>4.03962330349782</v>
      </c>
      <c r="N179" s="0" t="n">
        <f aca="false">IF($B89=0,0,IF(SIN(N$12)=0,999999999,(SIN(N$12)*COS($E89)+SIN($E89)*COS(N$12))/SIN(N$12)*$B89))</f>
        <v>3.54331622747617</v>
      </c>
      <c r="O179" s="0" t="n">
        <f aca="false">IF($B89=0,0,IF(SIN(O$12)=0,999999999,(SIN(O$12)*COS($E89)+SIN($E89)*COS(O$12))/SIN(O$12)*$B89))</f>
        <v>3.15667113960163</v>
      </c>
      <c r="P179" s="0" t="n">
        <f aca="false">IF($B89=0,0,IF(SIN(P$12)=0,999999999,(SIN(P$12)*COS($E89)+SIN($E89)*COS(P$12))/SIN(P$12)*$B89))</f>
        <v>2.84678826853754</v>
      </c>
      <c r="Q179" s="0" t="n">
        <f aca="false">IF($B89=0,0,IF(SIN(Q$12)=0,999999999,(SIN(Q$12)*COS($E89)+SIN($E89)*COS(Q$12))/SIN(Q$12)*$B89))</f>
        <v>2.59273126737583</v>
      </c>
      <c r="R179" s="0" t="n">
        <f aca="false">IF($B89=0,0,IF(SIN(R$12)=0,999999999,(SIN(R$12)*COS($E89)+SIN($E89)*COS(R$12))/SIN(R$12)*$B89))</f>
        <v>2.38054245249132</v>
      </c>
      <c r="S179" s="0" t="n">
        <f aca="false">IF($B89=0,0,IF(SIN(S$12)=0,999999999,(SIN(S$12)*COS($E89)+SIN($E89)*COS(S$12))/SIN(S$12)*$B89))</f>
        <v>2.20055870128666</v>
      </c>
      <c r="T179" s="0" t="n">
        <f aca="false">IF($B89=0,0,IF(SIN(T$12)=0,999999999,(SIN(T$12)*COS($E89)+SIN($E89)*COS(T$12))/SIN(T$12)*$B89))</f>
        <v>2.04587767938111</v>
      </c>
      <c r="U179" s="0" t="n">
        <f aca="false">IF($B89=0,0,IF(SIN(U$12)=0,999999999,(SIN(U$12)*COS($E89)+SIN($E89)*COS(U$12))/SIN(U$12)*$B89))</f>
        <v>1.91143757683434</v>
      </c>
      <c r="V179" s="0" t="n">
        <f aca="false">IF($B89=0,0,IF(SIN(V$12)=0,999999999,(SIN(V$12)*COS($E89)+SIN($E89)*COS(V$12))/SIN(V$12)*$B89))</f>
        <v>1.79344194320069</v>
      </c>
      <c r="W179" s="0" t="n">
        <f aca="false">IF($B89=0,0,IF(SIN(W$12)=0,999999999,(SIN(W$12)*COS($E89)+SIN($E89)*COS(W$12))/SIN(W$12)*$B89))</f>
        <v>1.68898752189379</v>
      </c>
      <c r="X179" s="0" t="n">
        <f aca="false">IF($B89=0,0,IF(SIN(X$12)=0,999999999,(SIN(X$12)*COS($E89)+SIN($E89)*COS(X$12))/SIN(X$12)*$B89))</f>
        <v>1.59581613968335</v>
      </c>
      <c r="Y179" s="0" t="n">
        <f aca="false">IF($B89=0,0,IF(SIN(Y$12)=0,999999999,(SIN(Y$12)*COS($E89)+SIN($E89)*COS(Y$12))/SIN(Y$12)*$B89))</f>
        <v>1.51214494680006</v>
      </c>
      <c r="Z179" s="0" t="n">
        <f aca="false">IF($B89=0,0,IF(SIN(Z$12)=0,999999999,(SIN(Z$12)*COS($E89)+SIN($E89)*COS(Z$12))/SIN(Z$12)*$B89))</f>
        <v>1.43654758493375</v>
      </c>
      <c r="AA179" s="0" t="n">
        <f aca="false">IF($B89=0,0,IF(SIN(AA$12)=0,999999999,(SIN(AA$12)*COS($E89)+SIN($E89)*COS(AA$12))/SIN(AA$12)*$B89))</f>
        <v>1.36786930715842</v>
      </c>
      <c r="AB179" s="0" t="n">
        <f aca="false">IF($B89=0,0,IF(SIN(AB$12)=0,999999999,(SIN(AB$12)*COS($E89)+SIN($E89)*COS(AB$12))/SIN(AB$12)*$B89))</f>
        <v>1.30516524689647</v>
      </c>
      <c r="AC179" s="0" t="n">
        <f aca="false">IF($B89=0,0,IF(SIN(AC$12)=0,999999999,(SIN(AC$12)*COS($E89)+SIN($E89)*COS(AC$12))/SIN(AC$12)*$B89))</f>
        <v>1.2476547905601</v>
      </c>
      <c r="AD179" s="0" t="n">
        <f aca="false">IF($B89=0,0,IF(SIN(AD$12)=0,999999999,(SIN(AD$12)*COS($E89)+SIN($E89)*COS(AD$12))/SIN(AD$12)*$B89))</f>
        <v>1.19468735696218</v>
      </c>
      <c r="AE179" s="0" t="n">
        <f aca="false">IF($B89=0,0,IF(SIN(AE$12)=0,999999999,(SIN(AE$12)*COS($E89)+SIN($E89)*COS(AE$12))/SIN(AE$12)*$B89))</f>
        <v>1.14571638959873</v>
      </c>
      <c r="AF179" s="0" t="n">
        <f aca="false">IF($B89=0,0,IF(SIN(AF$12)=0,999999999,(SIN(AF$12)*COS($E89)+SIN($E89)*COS(AF$12))/SIN(AF$12)*$B89))</f>
        <v>1.10027935064333</v>
      </c>
      <c r="AG179" s="0" t="n">
        <f aca="false">IF($B89=0,0,IF(SIN(AG$12)=0,999999999,(SIN(AG$12)*COS($E89)+SIN($E89)*COS(AG$12))/SIN(AG$12)*$B89))</f>
        <v>1.05798216065148</v>
      </c>
      <c r="AH179" s="0" t="n">
        <f aca="false">IF($B89=0,0,IF(SIN(AH$12)=0,999999999,(SIN(AH$12)*COS($E89)+SIN($E89)*COS(AH$12))/SIN(AH$12)*$B89))</f>
        <v>1.01848697254541</v>
      </c>
      <c r="AI179" s="0" t="n">
        <f aca="false">IF($B89=0,0,IF(SIN(AI$12)=0,999999999,(SIN(AI$12)*COS($E89)+SIN($E89)*COS(AI$12))/SIN(AI$12)*$B89))</f>
        <v>0.98150247505034</v>
      </c>
      <c r="AJ179" s="0" t="n">
        <f aca="false">IF($B89=0,0,IF(SIN(AJ$12)=0,999999999,(SIN(AJ$12)*COS($E89)+SIN($E89)*COS(AJ$12))/SIN(AJ$12)*$B89))</f>
        <v>0.946776135374621</v>
      </c>
      <c r="AK179" s="0" t="n">
        <f aca="false">IF($B89=0,0,IF(SIN(AK$12)=0,999999999,(SIN(AK$12)*COS($E89)+SIN($E89)*COS(AK$12))/SIN(AK$12)*$B89))</f>
        <v>0.914087943237232</v>
      </c>
      <c r="AL179" s="0" t="n">
        <f aca="false">IF($B89=0,0,IF(SIN(AL$12)=0,999999999,(SIN(AL$12)*COS($E89)+SIN($E89)*COS(AL$12))/SIN(AL$12)*$B89))</f>
        <v>0.883245327820439</v>
      </c>
      <c r="AM179" s="0" t="n">
        <f aca="false">IF($B89=0,0,IF(SIN(AM$12)=0,999999999,(SIN(AM$12)*COS($E89)+SIN($E89)*COS(AM$12))/SIN(AM$12)*$B89))</f>
        <v>0.854078998842536</v>
      </c>
      <c r="AN179" s="0" t="n">
        <f aca="false">IF($B89=0,0,IF(SIN(AN$12)=0,999999999,(SIN(AN$12)*COS($E89)+SIN($E89)*COS(AN$12))/SIN(AN$12)*$B89))</f>
        <v>0.826439521487898</v>
      </c>
      <c r="AO179" s="0" t="n">
        <f aca="false">IF($B89=0,0,IF(SIN(AO$12)=0,999999999,(SIN(AO$12)*COS($E89)+SIN($E89)*COS(AO$12))/SIN(AO$12)*$B89))</f>
        <v>0.800194478420026</v>
      </c>
      <c r="AP179" s="0" t="n">
        <f aca="false">IF($B89=0,0,IF(SIN(AP$12)=0,999999999,(SIN(AP$12)*COS($E89)+SIN($E89)*COS(AP$12))/SIN(AP$12)*$B89))</f>
        <v>0.775226104719599</v>
      </c>
      <c r="AQ179" s="0" t="n">
        <f aca="false">IF($B89=0,0,IF(SIN(AQ$12)=0,999999999,(SIN(AQ$12)*COS($E89)+SIN($E89)*COS(AQ$12))/SIN(AQ$12)*$B89))</f>
        <v>0.75142930627219</v>
      </c>
      <c r="AR179" s="0" t="n">
        <f aca="false">IF($B89=0,0,IF(SIN(AR$12)=0,999999999,(SIN(AR$12)*COS($E89)+SIN($E89)*COS(AR$12))/SIN(AR$12)*$B89))</f>
        <v>0.728709990967031</v>
      </c>
      <c r="AS179" s="0" t="n">
        <f aca="false">IF($B89=0,0,IF(SIN(AS$12)=0,999999999,(SIN(AS$12)*COS($E89)+SIN($E89)*COS(AS$12))/SIN(AS$12)*$B89))</f>
        <v>0.706983656557996</v>
      </c>
      <c r="AT179" s="0" t="n">
        <f aca="false">IF($B89=0,0,IF(SIN(AT$12)=0,999999999,(SIN(AT$12)*COS($E89)+SIN($E89)*COS(AT$12))/SIN(AT$12)*$B89))</f>
        <v>0.686174190267555</v>
      </c>
      <c r="AU179" s="0" t="n">
        <f aca="false">IF($B89=0,0,IF(SIN(AU$12)=0,999999999,(SIN(AU$12)*COS($E89)+SIN($E89)*COS(AU$12))/SIN(AU$12)*$B89))</f>
        <v>0.666212843978961</v>
      </c>
      <c r="AV179" s="0" t="n">
        <f aca="false">IF($B89=0,0,IF(SIN(AV$12)=0,999999999,(SIN(AV$12)*COS($E89)+SIN($E89)*COS(AV$12))/SIN(AV$12)*$B89))</f>
        <v>0.647037355748357</v>
      </c>
      <c r="AW179" s="0" t="n">
        <f aca="false">IF($B89=0,0,IF(SIN(AW$12)=0,999999999,(SIN(AW$12)*COS($E89)+SIN($E89)*COS(AW$12))/SIN(AW$12)*$B89))</f>
        <v>0.628591193813545</v>
      </c>
      <c r="AX179" s="0" t="n">
        <f aca="false">IF($B89=0,0,IF(SIN(AX$12)=0,999999999,(SIN(AX$12)*COS($E89)+SIN($E89)*COS(AX$12))/SIN(AX$12)*$B89))</f>
        <v>0.610822903607414</v>
      </c>
      <c r="AY179" s="0" t="n">
        <f aca="false">IF($B89=0,0,IF(SIN(AY$12)=0,999999999,(SIN(AY$12)*COS($E89)+SIN($E89)*COS(AY$12))/SIN(AY$12)*$B89))</f>
        <v>0.59368554174905</v>
      </c>
      <c r="AZ179" s="0" t="n">
        <f aca="false">IF($B89=0,0,IF(SIN(AZ$12)=0,999999999,(SIN(AZ$12)*COS($E89)+SIN($E89)*COS(AZ$12))/SIN(AZ$12)*$B89))</f>
        <v>0.577136183772622</v>
      </c>
      <c r="BA179" s="0" t="n">
        <f aca="false">IF($B89=0,0,IF(SIN(BA$12)=0,999999999,(SIN(BA$12)*COS($E89)+SIN($E89)*COS(BA$12))/SIN(BA$12)*$B89))</f>
        <v>0.561135494607436</v>
      </c>
      <c r="BB179" s="0" t="n">
        <f aca="false">IF($B89=0,0,IF(SIN(BB$12)=0,999999999,(SIN(BB$12)*COS($E89)+SIN($E89)*COS(BB$12))/SIN(BB$12)*$B89))</f>
        <v>0.545647352653449</v>
      </c>
      <c r="BC179" s="0" t="n">
        <f aca="false">IF($B89=0,0,IF(SIN(BC$12)=0,999999999,(SIN(BC$12)*COS($E89)+SIN($E89)*COS(BC$12))/SIN(BC$12)*$B89))</f>
        <v>0.530638519791</v>
      </c>
      <c r="BD179" s="0" t="n">
        <f aca="false">IF($B89=0,0,IF(SIN(BD$12)=0,999999999,(SIN(BD$12)*COS($E89)+SIN($E89)*COS(BD$12))/SIN(BD$12)*$B89))</f>
        <v>0.516078350889088</v>
      </c>
      <c r="BE179" s="0" t="n">
        <f aca="false">IF($B89=0,0,IF(SIN(BE$12)=0,999999999,(SIN(BE$12)*COS($E89)+SIN($E89)*COS(BE$12))/SIN(BE$12)*$B89))</f>
        <v>0.501938537385672</v>
      </c>
      <c r="BF179" s="0" t="n">
        <f aca="false">IF($B89=0,0,IF(SIN(BF$12)=0,999999999,(SIN(BF$12)*COS($E89)+SIN($E89)*COS(BF$12))/SIN(BF$12)*$B89))</f>
        <v>0.488192880348056</v>
      </c>
      <c r="BG179" s="0" t="n">
        <f aca="false">IF($B89=0,0,IF(SIN(BG$12)=0,999999999,(SIN(BG$12)*COS($E89)+SIN($E89)*COS(BG$12))/SIN(BG$12)*$B89))</f>
        <v>0.474817089114177</v>
      </c>
      <c r="BH179" s="0" t="n">
        <f aca="false">IF($B89=0,0,IF(SIN(BH$12)=0,999999999,(SIN(BH$12)*COS($E89)+SIN($E89)*COS(BH$12))/SIN(BH$12)*$B89))</f>
        <v>0.461788602192911</v>
      </c>
      <c r="BI179" s="0" t="n">
        <f aca="false">IF($B89=0,0,IF(SIN(BI$12)=0,999999999,(SIN(BI$12)*COS($E89)+SIN($E89)*COS(BI$12))/SIN(BI$12)*$B89))</f>
        <v>0.449086427584361</v>
      </c>
      <c r="BJ179" s="0" t="n">
        <f aca="false">IF($B89=0,0,IF(SIN(BJ$12)=0,999999999,(SIN(BJ$12)*COS($E89)+SIN($E89)*COS(BJ$12))/SIN(BJ$12)*$B89))</f>
        <v>0.436691000086228</v>
      </c>
      <c r="BK179" s="0" t="n">
        <f aca="false">IF($B89=0,0,IF(SIN(BK$12)=0,999999999,(SIN(BK$12)*COS($E89)+SIN($E89)*COS(BK$12))/SIN(BK$12)*$B89))</f>
        <v>0.42458405349359</v>
      </c>
      <c r="BL179" s="0" t="n">
        <f aca="false">IF($B89=0,0,IF(SIN(BL$12)=0,999999999,(SIN(BL$12)*COS($E89)+SIN($E89)*COS(BL$12))/SIN(BL$12)*$B89))</f>
        <v>0.412748505887618</v>
      </c>
      <c r="BM179" s="0" t="n">
        <f aca="false">IF($B89=0,0,IF(SIN(BM$12)=0,999999999,(SIN(BM$12)*COS($E89)+SIN($E89)*COS(BM$12))/SIN(BM$12)*$B89))</f>
        <v>0.401168356452945</v>
      </c>
      <c r="BN179" s="0" t="n">
        <f aca="false">IF($B89=0,0,IF(SIN(BN$12)=0,999999999,(SIN(BN$12)*COS($E89)+SIN($E89)*COS(BN$12))/SIN(BN$12)*$B89))</f>
        <v>0.389828592471002</v>
      </c>
      <c r="BO179" s="0" t="n">
        <f aca="false">IF($B89=0,0,IF(SIN(BO$12)=0,999999999,(SIN(BO$12)*COS($E89)+SIN($E89)*COS(BO$12))/SIN(BO$12)*$B89))</f>
        <v>0.378715105313491</v>
      </c>
      <c r="BP179" s="0" t="n">
        <f aca="false">IF($B89=0,0,IF(SIN(BP$12)=0,999999999,(SIN(BP$12)*COS($E89)+SIN($E89)*COS(BP$12))/SIN(BP$12)*$B89))</f>
        <v>0.367814614411337</v>
      </c>
      <c r="BQ179" s="0" t="n">
        <f aca="false">IF($B89=0,0,IF(SIN(BQ$12)=0,999999999,(SIN(BQ$12)*COS($E89)+SIN($E89)*COS(BQ$12))/SIN(BQ$12)*$B89))</f>
        <v>0.357114598304045</v>
      </c>
      <c r="BR179" s="0" t="n">
        <f aca="false">IF($B89=0,0,IF(SIN(BR$12)=0,999999999,(SIN(BR$12)*COS($E89)+SIN($E89)*COS(BR$12))/SIN(BR$12)*$B89))</f>
        <v>0.346603231985604</v>
      </c>
      <c r="BS179" s="0" t="n">
        <f aca="false">IF($B89=0,0,IF(SIN(BS$12)=0,999999999,(SIN(BS$12)*COS($E89)+SIN($E89)*COS(BS$12))/SIN(BS$12)*$B89))</f>
        <v>0.336269329858945</v>
      </c>
      <c r="BT179" s="0" t="n">
        <f aca="false">IF($B89=0,0,IF(SIN(BT$12)=0,999999999,(SIN(BT$12)*COS($E89)+SIN($E89)*COS(BT$12))/SIN(BT$12)*$B89))</f>
        <v>0.326102293693666</v>
      </c>
      <c r="BU179" s="0" t="n">
        <f aca="false">IF($B89=0,0,IF(SIN(BU$12)=0,999999999,(SIN(BU$12)*COS($E89)+SIN($E89)*COS(BU$12))/SIN(BU$12)*$B89))</f>
        <v>0.316092065053245</v>
      </c>
      <c r="BV179" s="0" t="n">
        <f aca="false">IF($B89=0,0,IF(SIN(BV$12)=0,999999999,(SIN(BV$12)*COS($E89)+SIN($E89)*COS(BV$12))/SIN(BV$12)*$B89))</f>
        <v>0.306229081720028</v>
      </c>
      <c r="BW179" s="0" t="n">
        <f aca="false">IF($B89=0,0,IF(SIN(BW$12)=0,999999999,(SIN(BW$12)*COS($E89)+SIN($E89)*COS(BW$12))/SIN(BW$12)*$B89))</f>
        <v>0.296504237700096</v>
      </c>
      <c r="BX179" s="0" t="n">
        <f aca="false">IF($B89=0,0,IF(SIN(BX$12)=0,999999999,(SIN(BX$12)*COS($E89)+SIN($E89)*COS(BX$12))/SIN(BX$12)*$B89))</f>
        <v>0.286908846437026</v>
      </c>
      <c r="BY179" s="0" t="n">
        <f aca="false">IF($B89=0,0,IF(SIN(BY$12)=0,999999999,(SIN(BY$12)*COS($E89)+SIN($E89)*COS(BY$12))/SIN(BY$12)*$B89))</f>
        <v>0.277434606904389</v>
      </c>
      <c r="BZ179" s="0" t="n">
        <f aca="false">IF($B89=0,0,IF(SIN(BZ$12)=0,999999999,(SIN(BZ$12)*COS($E89)+SIN($E89)*COS(BZ$12))/SIN(BZ$12)*$B89))</f>
        <v>0.268073572282537</v>
      </c>
      <c r="CA179" s="0" t="n">
        <f aca="false">IF($B89=0,0,IF(SIN(CA$12)=0,999999999,(SIN(CA$12)*COS($E89)+SIN($E89)*COS(CA$12))/SIN(CA$12)*$B89))</f>
        <v>0.258818120956379</v>
      </c>
      <c r="CB179" s="0" t="n">
        <f aca="false">IF($B89=0,0,IF(SIN(CB$12)=0,999999999,(SIN(CB$12)*COS($E89)+SIN($E89)*COS(CB$12))/SIN(CB$12)*$B89))</f>
        <v>0.2496609295982</v>
      </c>
      <c r="CC179" s="0" t="n">
        <f aca="false">IF($B89=0,0,IF(SIN(CC$12)=0,999999999,(SIN(CC$12)*COS($E89)+SIN($E89)*COS(CC$12))/SIN(CC$12)*$B89))</f>
        <v>0.24059494812348</v>
      </c>
      <c r="CD179" s="0" t="n">
        <f aca="false">IF($B89=0,0,IF(SIN(CD$12)=0,999999999,(SIN(CD$12)*COS($E89)+SIN($E89)*COS(CD$12))/SIN(CD$12)*$B89))</f>
        <v>0.23161337632868</v>
      </c>
      <c r="CE179" s="0" t="n">
        <f aca="false">IF($B89=0,0,IF(SIN(CE$12)=0,999999999,(SIN(CE$12)*COS($E89)+SIN($E89)*COS(CE$12))/SIN(CE$12)*$B89))</f>
        <v>0.222709642038384</v>
      </c>
      <c r="CF179" s="0" t="n">
        <f aca="false">IF($B89=0,0,IF(SIN(CF$12)=0,999999999,(SIN(CF$12)*COS($E89)+SIN($E89)*COS(CF$12))/SIN(CF$12)*$B89))</f>
        <v>0.213877380605355</v>
      </c>
      <c r="CG179" s="0" t="n">
        <f aca="false">IF($B89=0,0,IF(SIN(CG$12)=0,999999999,(SIN(CG$12)*COS($E89)+SIN($E89)*COS(CG$12))/SIN(CG$12)*$B89))</f>
        <v>0.205110415621281</v>
      </c>
      <c r="CH179" s="0" t="n">
        <f aca="false">IF($B89=0,0,IF(SIN(CH$12)=0,999999999,(SIN(CH$12)*COS($E89)+SIN($E89)*COS(CH$12))/SIN(CH$12)*$B89))</f>
        <v>0.196402740708427</v>
      </c>
      <c r="CI179" s="0" t="n">
        <f aca="false">IF($B89=0,0,IF(SIN(CI$12)=0,999999999,(SIN(CI$12)*COS($E89)+SIN($E89)*COS(CI$12))/SIN(CI$12)*$B89))</f>
        <v>0.187748502273322</v>
      </c>
      <c r="CJ179" s="0" t="n">
        <f aca="false">IF($B89=0,0,IF(SIN(CJ$12)=0,999999999,(SIN(CJ$12)*COS($E89)+SIN($E89)*COS(CJ$12))/SIN(CJ$12)*$B89))</f>
        <v>0.179141983113173</v>
      </c>
      <c r="CK179" s="0" t="n">
        <f aca="false">IF($B89=0,0,IF(SIN(CK$12)=0,999999999,(SIN(CK$12)*COS($E89)+SIN($E89)*COS(CK$12))/SIN(CK$12)*$B89))</f>
        <v>0.17057758677399</v>
      </c>
      <c r="CL179" s="0" t="n">
        <f aca="false">IF($B89=0,0,IF(SIN(CL$12)=0,999999999,(SIN(CL$12)*COS($E89)+SIN($E89)*COS(CL$12))/SIN(CL$12)*$B89))</f>
        <v>0.162049822566647</v>
      </c>
      <c r="CM179" s="0" t="n">
        <f aca="false">IF($B89=0,0,IF(SIN(CM$12)=0,999999999,(SIN(CM$12)*COS($E89)+SIN($E89)*COS(CM$12))/SIN(CM$12)*$B89))</f>
        <v>0.153553291153344</v>
      </c>
      <c r="CN179" s="0" t="n">
        <f aca="false">IF($B89=0,0,IF(SIN(CN$12)=0,999999999,(SIN(CN$12)*COS($E89)+SIN($E89)*COS(CN$12))/SIN(CN$12)*$B89))</f>
        <v>0.145082670622248</v>
      </c>
      <c r="CO179" s="0" t="n">
        <f aca="false">IF($B89=0,0,IF(SIN(CO$12)=0,999999999,(SIN(CO$12)*COS($E89)+SIN($E89)*COS(CO$12))/SIN(CO$12)*$B89))</f>
        <v>0.136632702972634</v>
      </c>
      <c r="CP179" s="0" t="n">
        <f aca="false">IF($B89=0,0,IF(SIN(CP$12)=0,999999999,(SIN(CP$12)*COS($E89)+SIN($E89)*COS(CP$12))/SIN(CP$12)*$B89))</f>
        <v>0.128198180936589</v>
      </c>
      <c r="CQ179" s="0" t="n">
        <f aca="false">IF($B89=0,0,IF(SIN(CQ$12)=0,999999999,(SIN(CQ$12)*COS($E89)+SIN($E89)*COS(CQ$12))/SIN(CQ$12)*$B89))</f>
        <v>0.119773935066407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27.6341977957476</v>
      </c>
      <c r="H180" s="0" t="n">
        <f aca="false">IF($B90=0,0,IF(SIN(H$12)=0,999999999,(SIN(H$12)*COS($E90)+SIN($E90)*COS(H$12))/SIN(H$12)*$B90))</f>
        <v>13.8639792217334</v>
      </c>
      <c r="I180" s="0" t="n">
        <f aca="false">IF($B90=0,0,IF(SIN(I$12)=0,999999999,(SIN(I$12)*COS($E90)+SIN($E90)*COS(I$12))/SIN(I$12)*$B90))</f>
        <v>9.27204150747169</v>
      </c>
      <c r="J180" s="0" t="n">
        <f aca="false">IF($B90=0,0,IF(SIN(J$12)=0,999999999,(SIN(J$12)*COS($E90)+SIN($E90)*COS(J$12))/SIN(J$12)*$B90))</f>
        <v>6.97467315561368</v>
      </c>
      <c r="K180" s="0" t="n">
        <f aca="false">IF($B90=0,0,IF(SIN(K$12)=0,999999999,(SIN(K$12)*COS($E90)+SIN($E90)*COS(K$12))/SIN(K$12)*$B90))</f>
        <v>5.59513159304699</v>
      </c>
      <c r="L180" s="0" t="n">
        <f aca="false">IF($B90=0,0,IF(SIN(L$12)=0,999999999,(SIN(L$12)*COS($E90)+SIN($E90)*COS(L$12))/SIN(L$12)*$B90))</f>
        <v>4.6745024000041</v>
      </c>
      <c r="M180" s="0" t="n">
        <f aca="false">IF($B90=0,0,IF(SIN(M$12)=0,999999999,(SIN(M$12)*COS($E90)+SIN($E90)*COS(M$12))/SIN(M$12)*$B90))</f>
        <v>4.0161077711918</v>
      </c>
      <c r="N180" s="0" t="n">
        <f aca="false">IF($B90=0,0,IF(SIN(N$12)=0,999999999,(SIN(N$12)*COS($E90)+SIN($E90)*COS(N$12))/SIN(N$12)*$B90))</f>
        <v>3.52160863092206</v>
      </c>
      <c r="O180" s="0" t="n">
        <f aca="false">IF($B90=0,0,IF(SIN(O$12)=0,999999999,(SIN(O$12)*COS($E90)+SIN($E90)*COS(O$12))/SIN(O$12)*$B90))</f>
        <v>3.13637200468638</v>
      </c>
      <c r="P180" s="0" t="n">
        <f aca="false">IF($B90=0,0,IF(SIN(P$12)=0,999999999,(SIN(P$12)*COS($E90)+SIN($E90)*COS(P$12))/SIN(P$12)*$B90))</f>
        <v>2.82761796766186</v>
      </c>
      <c r="Q180" s="0" t="n">
        <f aca="false">IF($B90=0,0,IF(SIN(Q$12)=0,999999999,(SIN(Q$12)*COS($E90)+SIN($E90)*COS(Q$12))/SIN(Q$12)*$B90))</f>
        <v>2.57448643937293</v>
      </c>
      <c r="R180" s="0" t="n">
        <f aca="false">IF($B90=0,0,IF(SIN(R$12)=0,999999999,(SIN(R$12)*COS($E90)+SIN($E90)*COS(R$12))/SIN(R$12)*$B90))</f>
        <v>2.36307058091624</v>
      </c>
      <c r="S180" s="0" t="n">
        <f aca="false">IF($B90=0,0,IF(SIN(S$12)=0,999999999,(SIN(S$12)*COS($E90)+SIN($E90)*COS(S$12))/SIN(S$12)*$B90))</f>
        <v>2.18374247029033</v>
      </c>
      <c r="T180" s="0" t="n">
        <f aca="false">IF($B90=0,0,IF(SIN(T$12)=0,999999999,(SIN(T$12)*COS($E90)+SIN($E90)*COS(T$12))/SIN(T$12)*$B90))</f>
        <v>2.02962491677593</v>
      </c>
      <c r="U180" s="0" t="n">
        <f aca="false">IF($B90=0,0,IF(SIN(U$12)=0,999999999,(SIN(U$12)*COS($E90)+SIN($E90)*COS(U$12))/SIN(U$12)*$B90))</f>
        <v>1.895674549475</v>
      </c>
      <c r="V180" s="0" t="n">
        <f aca="false">IF($B90=0,0,IF(SIN(V$12)=0,999999999,(SIN(V$12)*COS($E90)+SIN($E90)*COS(V$12))/SIN(V$12)*$B90))</f>
        <v>1.77810874756232</v>
      </c>
      <c r="W180" s="0" t="n">
        <f aca="false">IF($B90=0,0,IF(SIN(W$12)=0,999999999,(SIN(W$12)*COS($E90)+SIN($E90)*COS(W$12))/SIN(W$12)*$B90))</f>
        <v>1.67403483036638</v>
      </c>
      <c r="X180" s="0" t="n">
        <f aca="false">IF($B90=0,0,IF(SIN(X$12)=0,999999999,(SIN(X$12)*COS($E90)+SIN($E90)*COS(X$12))/SIN(X$12)*$B90))</f>
        <v>1.58120285067726</v>
      </c>
      <c r="Y180" s="0" t="n">
        <f aca="false">IF($B90=0,0,IF(SIN(Y$12)=0,999999999,(SIN(Y$12)*COS($E90)+SIN($E90)*COS(Y$12))/SIN(Y$12)*$B90))</f>
        <v>1.4978364532489</v>
      </c>
      <c r="Z180" s="0" t="n">
        <f aca="false">IF($B90=0,0,IF(SIN(Z$12)=0,999999999,(SIN(Z$12)*COS($E90)+SIN($E90)*COS(Z$12))/SIN(Z$12)*$B90))</f>
        <v>1.42251447567564</v>
      </c>
      <c r="AA180" s="0" t="n">
        <f aca="false">IF($B90=0,0,IF(SIN(AA$12)=0,999999999,(SIN(AA$12)*COS($E90)+SIN($E90)*COS(AA$12))/SIN(AA$12)*$B90))</f>
        <v>1.35408637751646</v>
      </c>
      <c r="AB180" s="0" t="n">
        <f aca="false">IF($B90=0,0,IF(SIN(AB$12)=0,999999999,(SIN(AB$12)*COS($E90)+SIN($E90)*COS(AB$12))/SIN(AB$12)*$B90))</f>
        <v>1.2916107341315</v>
      </c>
      <c r="AC180" s="0" t="n">
        <f aca="false">IF($B90=0,0,IF(SIN(AC$12)=0,999999999,(SIN(AC$12)*COS($E90)+SIN($E90)*COS(AC$12))/SIN(AC$12)*$B90))</f>
        <v>1.23430977553382</v>
      </c>
      <c r="AD180" s="0" t="n">
        <f aca="false">IF($B90=0,0,IF(SIN(AD$12)=0,999999999,(SIN(AD$12)*COS($E90)+SIN($E90)*COS(AD$12))/SIN(AD$12)*$B90))</f>
        <v>1.18153529045812</v>
      </c>
      <c r="AE180" s="0" t="n">
        <f aca="false">IF($B90=0,0,IF(SIN(AE$12)=0,999999999,(SIN(AE$12)*COS($E90)+SIN($E90)*COS(AE$12))/SIN(AE$12)*$B90))</f>
        <v>1.13274271338363</v>
      </c>
      <c r="AF180" s="0" t="n">
        <f aca="false">IF($B90=0,0,IF(SIN(AF$12)=0,999999999,(SIN(AF$12)*COS($E90)+SIN($E90)*COS(AF$12))/SIN(AF$12)*$B90))</f>
        <v>1.08747119140583</v>
      </c>
      <c r="AG180" s="0" t="n">
        <f aca="false">IF($B90=0,0,IF(SIN(AG$12)=0,999999999,(SIN(AG$12)*COS($E90)+SIN($E90)*COS(AG$12))/SIN(AG$12)*$B90))</f>
        <v>1.04532808062358</v>
      </c>
      <c r="AH180" s="0" t="n">
        <f aca="false">IF($B90=0,0,IF(SIN(AH$12)=0,999999999,(SIN(AH$12)*COS($E90)+SIN($E90)*COS(AH$12))/SIN(AH$12)*$B90))</f>
        <v>1.00597676466049</v>
      </c>
      <c r="AI180" s="0" t="n">
        <f aca="false">IF($B90=0,0,IF(SIN(AI$12)=0,999999999,(SIN(AI$12)*COS($E90)+SIN($E90)*COS(AI$12))/SIN(AI$12)*$B90))</f>
        <v>0.969126993423659</v>
      </c>
      <c r="AJ180" s="0" t="n">
        <f aca="false">IF($B90=0,0,IF(SIN(AJ$12)=0,999999999,(SIN(AJ$12)*COS($E90)+SIN($E90)*COS(AJ$12))/SIN(AJ$12)*$B90))</f>
        <v>0.934527154041943</v>
      </c>
      <c r="AK180" s="0" t="n">
        <f aca="false">IF($B90=0,0,IF(SIN(AK$12)=0,999999999,(SIN(AK$12)*COS($E90)+SIN($E90)*COS(AK$12))/SIN(AK$12)*$B90))</f>
        <v>0.901958037682607</v>
      </c>
      <c r="AL180" s="0" t="n">
        <f aca="false">IF($B90=0,0,IF(SIN(AL$12)=0,999999999,(SIN(AL$12)*COS($E90)+SIN($E90)*COS(AL$12))/SIN(AL$12)*$B90))</f>
        <v>0.871227775020365</v>
      </c>
      <c r="AM180" s="0" t="n">
        <f aca="false">IF($B90=0,0,IF(SIN(AM$12)=0,999999999,(SIN(AM$12)*COS($E90)+SIN($E90)*COS(AM$12))/SIN(AM$12)*$B90))</f>
        <v>0.842167692460171</v>
      </c>
      <c r="AN180" s="0" t="n">
        <f aca="false">IF($B90=0,0,IF(SIN(AN$12)=0,999999999,(SIN(AN$12)*COS($E90)+SIN($E90)*COS(AN$12))/SIN(AN$12)*$B90))</f>
        <v>0.814628899544034</v>
      </c>
      <c r="AO180" s="0" t="n">
        <f aca="false">IF($B90=0,0,IF(SIN(AO$12)=0,999999999,(SIN(AO$12)*COS($E90)+SIN($E90)*COS(AO$12))/SIN(AO$12)*$B90))</f>
        <v>0.788479461302216</v>
      </c>
      <c r="AP180" s="0" t="n">
        <f aca="false">IF($B90=0,0,IF(SIN(AP$12)=0,999999999,(SIN(AP$12)*COS($E90)+SIN($E90)*COS(AP$12))/SIN(AP$12)*$B90))</f>
        <v>0.763602041806678</v>
      </c>
      <c r="AQ180" s="0" t="n">
        <f aca="false">IF($B90=0,0,IF(SIN(AQ$12)=0,999999999,(SIN(AQ$12)*COS($E90)+SIN($E90)*COS(AQ$12))/SIN(AQ$12)*$B90))</f>
        <v>0.73989192977736</v>
      </c>
      <c r="AR180" s="0" t="n">
        <f aca="false">IF($B90=0,0,IF(SIN(AR$12)=0,999999999,(SIN(AR$12)*COS($E90)+SIN($E90)*COS(AR$12))/SIN(AR$12)*$B90))</f>
        <v>0.717255375860026</v>
      </c>
      <c r="AS180" s="0" t="n">
        <f aca="false">IF($B90=0,0,IF(SIN(AS$12)=0,999999999,(SIN(AS$12)*COS($E90)+SIN($E90)*COS(AS$12))/SIN(AS$12)*$B90))</f>
        <v>0.695608185631346</v>
      </c>
      <c r="AT180" s="0" t="n">
        <f aca="false">IF($B90=0,0,IF(SIN(AT$12)=0,999999999,(SIN(AT$12)*COS($E90)+SIN($E90)*COS(AT$12))/SIN(AT$12)*$B90))</f>
        <v>0.674874523575626</v>
      </c>
      <c r="AU180" s="0" t="n">
        <f aca="false">IF($B90=0,0,IF(SIN(AU$12)=0,999999999,(SIN(AU$12)*COS($E90)+SIN($E90)*COS(AU$12))/SIN(AU$12)*$B90))</f>
        <v>0.654985892010143</v>
      </c>
      <c r="AV180" s="0" t="n">
        <f aca="false">IF($B90=0,0,IF(SIN(AV$12)=0,999999999,(SIN(AV$12)*COS($E90)+SIN($E90)*COS(AV$12))/SIN(AV$12)*$B90))</f>
        <v>0.635880255797388</v>
      </c>
      <c r="AW180" s="0" t="n">
        <f aca="false">IF($B90=0,0,IF(SIN(AW$12)=0,999999999,(SIN(AW$12)*COS($E90)+SIN($E90)*COS(AW$12))/SIN(AW$12)*$B90))</f>
        <v>0.617501289107735</v>
      </c>
      <c r="AX180" s="0" t="n">
        <f aca="false">IF($B90=0,0,IF(SIN(AX$12)=0,999999999,(SIN(AX$12)*COS($E90)+SIN($E90)*COS(AX$12))/SIN(AX$12)*$B90))</f>
        <v>0.599797724811561</v>
      </c>
      <c r="AY180" s="0" t="n">
        <f aca="false">IF($B90=0,0,IF(SIN(AY$12)=0,999999999,(SIN(AY$12)*COS($E90)+SIN($E90)*COS(AY$12))/SIN(AY$12)*$B90))</f>
        <v>0.582722790532198</v>
      </c>
      <c r="AZ180" s="0" t="n">
        <f aca="false">IF($B90=0,0,IF(SIN(AZ$12)=0,999999999,(SIN(AZ$12)*COS($E90)+SIN($E90)*COS(AZ$12))/SIN(AZ$12)*$B90))</f>
        <v>0.566233718168049</v>
      </c>
      <c r="BA180" s="0" t="n">
        <f aca="false">IF($B90=0,0,IF(SIN(BA$12)=0,999999999,(SIN(BA$12)*COS($E90)+SIN($E90)*COS(BA$12))/SIN(BA$12)*$B90))</f>
        <v>0.550291315937293</v>
      </c>
      <c r="BB180" s="0" t="n">
        <f aca="false">IF($B90=0,0,IF(SIN(BB$12)=0,999999999,(SIN(BB$12)*COS($E90)+SIN($E90)*COS(BB$12))/SIN(BB$12)*$B90))</f>
        <v>0.5348595938228</v>
      </c>
      <c r="BC180" s="0" t="n">
        <f aca="false">IF($B90=0,0,IF(SIN(BC$12)=0,999999999,(SIN(BC$12)*COS($E90)+SIN($E90)*COS(BC$12))/SIN(BC$12)*$B90))</f>
        <v>0.519905434783952</v>
      </c>
      <c r="BD180" s="0" t="n">
        <f aca="false">IF($B90=0,0,IF(SIN(BD$12)=0,999999999,(SIN(BD$12)*COS($E90)+SIN($E90)*COS(BD$12))/SIN(BD$12)*$B90))</f>
        <v>0.505398305323111</v>
      </c>
      <c r="BE180" s="0" t="n">
        <f aca="false">IF($B90=0,0,IF(SIN(BE$12)=0,999999999,(SIN(BE$12)*COS($E90)+SIN($E90)*COS(BE$12))/SIN(BE$12)*$B90))</f>
        <v>0.491309999999999</v>
      </c>
      <c r="BF180" s="0" t="n">
        <f aca="false">IF($B90=0,0,IF(SIN(BF$12)=0,999999999,(SIN(BF$12)*COS($E90)+SIN($E90)*COS(BF$12))/SIN(BF$12)*$B90))</f>
        <v>0.477614415318778</v>
      </c>
      <c r="BG180" s="0" t="n">
        <f aca="false">IF($B90=0,0,IF(SIN(BG$12)=0,999999999,(SIN(BG$12)*COS($E90)+SIN($E90)*COS(BG$12))/SIN(BG$12)*$B90))</f>
        <v>0.464287349102836</v>
      </c>
      <c r="BH180" s="0" t="n">
        <f aca="false">IF($B90=0,0,IF(SIN(BH$12)=0,999999999,(SIN(BH$12)*COS($E90)+SIN($E90)*COS(BH$12))/SIN(BH$12)*$B90))</f>
        <v>0.451306322047521</v>
      </c>
      <c r="BI180" s="0" t="n">
        <f aca="false">IF($B90=0,0,IF(SIN(BI$12)=0,999999999,(SIN(BI$12)*COS($E90)+SIN($E90)*COS(BI$12))/SIN(BI$12)*$B90))</f>
        <v>0.438650418622098</v>
      </c>
      <c r="BJ180" s="0" t="n">
        <f aca="false">IF($B90=0,0,IF(SIN(BJ$12)=0,999999999,(SIN(BJ$12)*COS($E90)+SIN($E90)*COS(BJ$12))/SIN(BJ$12)*$B90))</f>
        <v>0.426300144895927</v>
      </c>
      <c r="BK180" s="0" t="n">
        <f aca="false">IF($B90=0,0,IF(SIN(BK$12)=0,999999999,(SIN(BK$12)*COS($E90)+SIN($E90)*COS(BK$12))/SIN(BK$12)*$B90))</f>
        <v>0.414237301203789</v>
      </c>
      <c r="BL180" s="0" t="n">
        <f aca="false">IF($B90=0,0,IF(SIN(BL$12)=0,999999999,(SIN(BL$12)*COS($E90)+SIN($E90)*COS(BL$12))/SIN(BL$12)*$B90))</f>
        <v>0.402444867852467</v>
      </c>
      <c r="BM180" s="0" t="n">
        <f aca="false">IF($B90=0,0,IF(SIN(BM$12)=0,999999999,(SIN(BM$12)*COS($E90)+SIN($E90)*COS(BM$12))/SIN(BM$12)*$B90))</f>
        <v>0.390906902313988</v>
      </c>
      <c r="BN180" s="0" t="n">
        <f aca="false">IF($B90=0,0,IF(SIN(BN$12)=0,999999999,(SIN(BN$12)*COS($E90)+SIN($E90)*COS(BN$12))/SIN(BN$12)*$B90))</f>
        <v>0.379608446557762</v>
      </c>
      <c r="BO180" s="0" t="n">
        <f aca="false">IF($B90=0,0,IF(SIN(BO$12)=0,999999999,(SIN(BO$12)*COS($E90)+SIN($E90)*COS(BO$12))/SIN(BO$12)*$B90))</f>
        <v>0.368535443350069</v>
      </c>
      <c r="BP180" s="0" t="n">
        <f aca="false">IF($B90=0,0,IF(SIN(BP$12)=0,999999999,(SIN(BP$12)*COS($E90)+SIN($E90)*COS(BP$12))/SIN(BP$12)*$B90))</f>
        <v>0.357674660499981</v>
      </c>
      <c r="BQ180" s="0" t="n">
        <f aca="false">IF($B90=0,0,IF(SIN(BQ$12)=0,999999999,(SIN(BQ$12)*COS($E90)+SIN($E90)*COS(BQ$12))/SIN(BQ$12)*$B90))</f>
        <v>0.347013622159885</v>
      </c>
      <c r="BR180" s="0" t="n">
        <f aca="false">IF($B90=0,0,IF(SIN(BR$12)=0,999999999,(SIN(BR$12)*COS($E90)+SIN($E90)*COS(BR$12))/SIN(BR$12)*$B90))</f>
        <v>0.336540546399621</v>
      </c>
      <c r="BS180" s="0" t="n">
        <f aca="false">IF($B90=0,0,IF(SIN(BS$12)=0,999999999,(SIN(BS$12)*COS($E90)+SIN($E90)*COS(BS$12))/SIN(BS$12)*$B90))</f>
        <v>0.326244288368754</v>
      </c>
      <c r="BT180" s="0" t="n">
        <f aca="false">IF($B90=0,0,IF(SIN(BT$12)=0,999999999,(SIN(BT$12)*COS($E90)+SIN($E90)*COS(BT$12))/SIN(BT$12)*$B90))</f>
        <v>0.316114288443863</v>
      </c>
      <c r="BU180" s="0" t="n">
        <f aca="false">IF($B90=0,0,IF(SIN(BU$12)=0,999999999,(SIN(BU$12)*COS($E90)+SIN($E90)*COS(BU$12))/SIN(BU$12)*$B90))</f>
        <v>0.306140524829065</v>
      </c>
      <c r="BV180" s="0" t="n">
        <f aca="false">IF($B90=0,0,IF(SIN(BV$12)=0,999999999,(SIN(BV$12)*COS($E90)+SIN($E90)*COS(BV$12))/SIN(BV$12)*$B90))</f>
        <v>0.296313470139725</v>
      </c>
      <c r="BW180" s="0" t="n">
        <f aca="false">IF($B90=0,0,IF(SIN(BW$12)=0,999999999,(SIN(BW$12)*COS($E90)+SIN($E90)*COS(BW$12))/SIN(BW$12)*$B90))</f>
        <v>0.286624051553028</v>
      </c>
      <c r="BX180" s="0" t="n">
        <f aca="false">IF($B90=0,0,IF(SIN(BX$12)=0,999999999,(SIN(BX$12)*COS($E90)+SIN($E90)*COS(BX$12))/SIN(BX$12)*$B90))</f>
        <v>0.277063614155731</v>
      </c>
      <c r="BY180" s="0" t="n">
        <f aca="false">IF($B90=0,0,IF(SIN(BY$12)=0,999999999,(SIN(BY$12)*COS($E90)+SIN($E90)*COS(BY$12))/SIN(BY$12)*$B90))</f>
        <v>0.267623887160192</v>
      </c>
      <c r="BZ180" s="0" t="n">
        <f aca="false">IF($B90=0,0,IF(SIN(BZ$12)=0,999999999,(SIN(BZ$12)*COS($E90)+SIN($E90)*COS(BZ$12))/SIN(BZ$12)*$B90))</f>
        <v>0.25829695269525</v>
      </c>
      <c r="CA180" s="0" t="n">
        <f aca="false">IF($B90=0,0,IF(SIN(CA$12)=0,999999999,(SIN(CA$12)*COS($E90)+SIN($E90)*COS(CA$12))/SIN(CA$12)*$B90))</f>
        <v>0.249075216909654</v>
      </c>
      <c r="CB180" s="0" t="n">
        <f aca="false">IF($B90=0,0,IF(SIN(CB$12)=0,999999999,(SIN(CB$12)*COS($E90)+SIN($E90)*COS(CB$12))/SIN(CB$12)*$B90))</f>
        <v>0.239951383152934</v>
      </c>
      <c r="CC180" s="0" t="n">
        <f aca="false">IF($B90=0,0,IF(SIN(CC$12)=0,999999999,(SIN(CC$12)*COS($E90)+SIN($E90)*COS(CC$12))/SIN(CC$12)*$B90))</f>
        <v>0.230918427022454</v>
      </c>
      <c r="CD180" s="0" t="n">
        <f aca="false">IF($B90=0,0,IF(SIN(CD$12)=0,999999999,(SIN(CD$12)*COS($E90)+SIN($E90)*COS(CD$12))/SIN(CD$12)*$B90))</f>
        <v>0.221969573086296</v>
      </c>
      <c r="CE180" s="0" t="n">
        <f aca="false">IF($B90=0,0,IF(SIN(CE$12)=0,999999999,(SIN(CE$12)*COS($E90)+SIN($E90)*COS(CE$12))/SIN(CE$12)*$B90))</f>
        <v>0.213098273110009</v>
      </c>
      <c r="CF180" s="0" t="n">
        <f aca="false">IF($B90=0,0,IF(SIN(CF$12)=0,999999999,(SIN(CF$12)*COS($E90)+SIN($E90)*COS(CF$12))/SIN(CF$12)*$B90))</f>
        <v>0.204298185631345</v>
      </c>
      <c r="CG180" s="0" t="n">
        <f aca="false">IF($B90=0,0,IF(SIN(CG$12)=0,999999999,(SIN(CG$12)*COS($E90)+SIN($E90)*COS(CG$12))/SIN(CG$12)*$B90))</f>
        <v>0.195563156741267</v>
      </c>
      <c r="CH180" s="0" t="n">
        <f aca="false">IF($B90=0,0,IF(SIN(CH$12)=0,999999999,(SIN(CH$12)*COS($E90)+SIN($E90)*COS(CH$12))/SIN(CH$12)*$B90))</f>
        <v>0.18688720194193</v>
      </c>
      <c r="CI180" s="0" t="n">
        <f aca="false">IF($B90=0,0,IF(SIN(CI$12)=0,999999999,(SIN(CI$12)*COS($E90)+SIN($E90)*COS(CI$12))/SIN(CI$12)*$B90))</f>
        <v>0.178264488963197</v>
      </c>
      <c r="CJ180" s="0" t="n">
        <f aca="false">IF($B90=0,0,IF(SIN(CJ$12)=0,999999999,(SIN(CJ$12)*COS($E90)+SIN($E90)*COS(CJ$12))/SIN(CJ$12)*$B90))</f>
        <v>0.169689321428767</v>
      </c>
      <c r="CK180" s="0" t="n">
        <f aca="false">IF($B90=0,0,IF(SIN(CK$12)=0,999999999,(SIN(CK$12)*COS($E90)+SIN($E90)*COS(CK$12))/SIN(CK$12)*$B90))</f>
        <v>0.161156123271281</v>
      </c>
      <c r="CL180" s="0" t="n">
        <f aca="false">IF($B90=0,0,IF(SIN(CL$12)=0,999999999,(SIN(CL$12)*COS($E90)+SIN($E90)*COS(CL$12))/SIN(CL$12)*$B90))</f>
        <v>0.152659423802966</v>
      </c>
      <c r="CM180" s="0" t="n">
        <f aca="false">IF($B90=0,0,IF(SIN(CM$12)=0,999999999,(SIN(CM$12)*COS($E90)+SIN($E90)*COS(CM$12))/SIN(CM$12)*$B90))</f>
        <v>0.144193843354602</v>
      </c>
      <c r="CN180" s="0" t="n">
        <f aca="false">IF($B90=0,0,IF(SIN(CN$12)=0,999999999,(SIN(CN$12)*COS($E90)+SIN($E90)*COS(CN$12))/SIN(CN$12)*$B90))</f>
        <v>0.135754079400893</v>
      </c>
      <c r="CO180" s="0" t="n">
        <f aca="false">IF($B90=0,0,IF(SIN(CO$12)=0,999999999,(SIN(CO$12)*COS($E90)+SIN($E90)*COS(CO$12))/SIN(CO$12)*$B90))</f>
        <v>0.127334893094835</v>
      </c>
      <c r="CP180" s="0" t="n">
        <f aca="false">IF($B90=0,0,IF(SIN(CP$12)=0,999999999,(SIN(CP$12)*COS($E90)+SIN($E90)*COS(CP$12))/SIN(CP$12)*$B90))</f>
        <v>0.118931096137428</v>
      </c>
      <c r="CQ180" s="0" t="n">
        <f aca="false">IF($B90=0,0,IF(SIN(CQ$12)=0,999999999,(SIN(CQ$12)*COS($E90)+SIN($E90)*COS(CQ$12))/SIN(CQ$12)*$B90))</f>
        <v>0.110537537912107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27.4796269795986</v>
      </c>
      <c r="H181" s="0" t="n">
        <f aca="false">IF($B91=0,0,IF(SIN(H$12)=0,999999999,(SIN(H$12)*COS($E91)+SIN($E91)*COS(H$12))/SIN(H$12)*$B91))</f>
        <v>13.7821018726013</v>
      </c>
      <c r="I181" s="0" t="n">
        <f aca="false">IF($B91=0,0,IF(SIN(I$12)=0,999999999,(SIN(I$12)*COS($E91)+SIN($E91)*COS(I$12))/SIN(I$12)*$B91))</f>
        <v>9.21440515865349</v>
      </c>
      <c r="J181" s="0" t="n">
        <f aca="false">IF($B91=0,0,IF(SIN(J$12)=0,999999999,(SIN(J$12)*COS($E91)+SIN($E91)*COS(J$12))/SIN(J$12)*$B91))</f>
        <v>6.9291646949342</v>
      </c>
      <c r="K181" s="0" t="n">
        <f aca="false">IF($B91=0,0,IF(SIN(K$12)=0,999999999,(SIN(K$12)*COS($E91)+SIN($E91)*COS(K$12))/SIN(K$12)*$B91))</f>
        <v>5.55690578068118</v>
      </c>
      <c r="L181" s="0" t="n">
        <f aca="false">IF($B91=0,0,IF(SIN(L$12)=0,999999999,(SIN(L$12)*COS($E91)+SIN($E91)*COS(L$12))/SIN(L$12)*$B91))</f>
        <v>4.64113662145108</v>
      </c>
      <c r="M181" s="0" t="n">
        <f aca="false">IF($B91=0,0,IF(SIN(M$12)=0,999999999,(SIN(M$12)*COS($E91)+SIN($E91)*COS(M$12))/SIN(M$12)*$B91))</f>
        <v>3.98621768098581</v>
      </c>
      <c r="N181" s="0" t="n">
        <f aca="false">IF($B91=0,0,IF(SIN(N$12)=0,999999999,(SIN(N$12)*COS($E91)+SIN($E91)*COS(N$12))/SIN(N$12)*$B91))</f>
        <v>3.49432901902837</v>
      </c>
      <c r="O181" s="0" t="n">
        <f aca="false">IF($B91=0,0,IF(SIN(O$12)=0,999999999,(SIN(O$12)*COS($E91)+SIN($E91)*COS(O$12))/SIN(O$12)*$B91))</f>
        <v>3.11112607045963</v>
      </c>
      <c r="P181" s="0" t="n">
        <f aca="false">IF($B91=0,0,IF(SIN(P$12)=0,999999999,(SIN(P$12)*COS($E91)+SIN($E91)*COS(P$12))/SIN(P$12)*$B91))</f>
        <v>2.80400195683002</v>
      </c>
      <c r="Q181" s="0" t="n">
        <f aca="false">IF($B91=0,0,IF(SIN(Q$12)=0,999999999,(SIN(Q$12)*COS($E91)+SIN($E91)*COS(Q$12))/SIN(Q$12)*$B91))</f>
        <v>2.55220671876072</v>
      </c>
      <c r="R181" s="0" t="n">
        <f aca="false">IF($B91=0,0,IF(SIN(R$12)=0,999999999,(SIN(R$12)*COS($E91)+SIN($E91)*COS(R$12))/SIN(R$12)*$B91))</f>
        <v>2.3419069320389</v>
      </c>
      <c r="S181" s="0" t="n">
        <f aca="false">IF($B91=0,0,IF(SIN(S$12)=0,999999999,(SIN(S$12)*COS($E91)+SIN($E91)*COS(S$12))/SIN(S$12)*$B91))</f>
        <v>2.16352550080119</v>
      </c>
      <c r="T181" s="0" t="n">
        <f aca="false">IF($B91=0,0,IF(SIN(T$12)=0,999999999,(SIN(T$12)*COS($E91)+SIN($E91)*COS(T$12))/SIN(T$12)*$B91))</f>
        <v>2.01022153925942</v>
      </c>
      <c r="U181" s="0" t="n">
        <f aca="false">IF($B91=0,0,IF(SIN(U$12)=0,999999999,(SIN(U$12)*COS($E91)+SIN($E91)*COS(U$12))/SIN(U$12)*$B91))</f>
        <v>1.87697830064747</v>
      </c>
      <c r="V181" s="0" t="n">
        <f aca="false">IF($B91=0,0,IF(SIN(V$12)=0,999999999,(SIN(V$12)*COS($E91)+SIN($E91)*COS(V$12))/SIN(V$12)*$B91))</f>
        <v>1.7600331327282</v>
      </c>
      <c r="W181" s="0" t="n">
        <f aca="false">IF($B91=0,0,IF(SIN(W$12)=0,999999999,(SIN(W$12)*COS($E91)+SIN($E91)*COS(W$12))/SIN(W$12)*$B91))</f>
        <v>1.65650862539284</v>
      </c>
      <c r="X181" s="0" t="n">
        <f aca="false">IF($B91=0,0,IF(SIN(X$12)=0,999999999,(SIN(X$12)*COS($E91)+SIN($E91)*COS(X$12))/SIN(X$12)*$B91))</f>
        <v>1.56416670898176</v>
      </c>
      <c r="Y181" s="0" t="n">
        <f aca="false">IF($B91=0,0,IF(SIN(Y$12)=0,999999999,(SIN(Y$12)*COS($E91)+SIN($E91)*COS(Y$12))/SIN(Y$12)*$B91))</f>
        <v>1.48124040569056</v>
      </c>
      <c r="Z181" s="0" t="n">
        <f aca="false">IF($B91=0,0,IF(SIN(Z$12)=0,999999999,(SIN(Z$12)*COS($E91)+SIN($E91)*COS(Z$12))/SIN(Z$12)*$B91))</f>
        <v>1.40631605547978</v>
      </c>
      <c r="AA181" s="0" t="n">
        <f aca="false">IF($B91=0,0,IF(SIN(AA$12)=0,999999999,(SIN(AA$12)*COS($E91)+SIN($E91)*COS(AA$12))/SIN(AA$12)*$B91))</f>
        <v>1.33824919165176</v>
      </c>
      <c r="AB181" s="0" t="n">
        <f aca="false">IF($B91=0,0,IF(SIN(AB$12)=0,999999999,(SIN(AB$12)*COS($E91)+SIN($E91)*COS(AB$12))/SIN(AB$12)*$B91))</f>
        <v>1.27610335938036</v>
      </c>
      <c r="AC181" s="0" t="n">
        <f aca="false">IF($B91=0,0,IF(SIN(AC$12)=0,999999999,(SIN(AC$12)*COS($E91)+SIN($E91)*COS(AC$12))/SIN(AC$12)*$B91))</f>
        <v>1.21910489455367</v>
      </c>
      <c r="AD181" s="0" t="n">
        <f aca="false">IF($B91=0,0,IF(SIN(AD$12)=0,999999999,(SIN(AD$12)*COS($E91)+SIN($E91)*COS(AD$12))/SIN(AD$12)*$B91))</f>
        <v>1.16660900783641</v>
      </c>
      <c r="AE181" s="0" t="n">
        <f aca="false">IF($B91=0,0,IF(SIN(AE$12)=0,999999999,(SIN(AE$12)*COS($E91)+SIN($E91)*COS(AE$12))/SIN(AE$12)*$B91))</f>
        <v>1.11807400848832</v>
      </c>
      <c r="AF181" s="0" t="n">
        <f aca="false">IF($B91=0,0,IF(SIN(AF$12)=0,999999999,(SIN(AF$12)*COS($E91)+SIN($E91)*COS(AF$12))/SIN(AF$12)*$B91))</f>
        <v>1.07304147646351</v>
      </c>
      <c r="AG181" s="0" t="n">
        <f aca="false">IF($B91=0,0,IF(SIN(AG$12)=0,999999999,(SIN(AG$12)*COS($E91)+SIN($E91)*COS(AG$12))/SIN(AG$12)*$B91))</f>
        <v>1.03112084064179</v>
      </c>
      <c r="AH181" s="0" t="n">
        <f aca="false">IF($B91=0,0,IF(SIN(AH$12)=0,999999999,(SIN(AH$12)*COS($E91)+SIN($E91)*COS(AH$12))/SIN(AH$12)*$B91))</f>
        <v>0.991977261656409</v>
      </c>
      <c r="AI181" s="0" t="n">
        <f aca="false">IF($B91=0,0,IF(SIN(AI$12)=0,999999999,(SIN(AI$12)*COS($E91)+SIN($E91)*COS(AI$12))/SIN(AI$12)*$B91))</f>
        <v>0.955322021654908</v>
      </c>
      <c r="AJ181" s="0" t="n">
        <f aca="false">IF($B91=0,0,IF(SIN(AJ$12)=0,999999999,(SIN(AJ$12)*COS($E91)+SIN($E91)*COS(AJ$12))/SIN(AJ$12)*$B91))</f>
        <v>0.920904836039316</v>
      </c>
      <c r="AK181" s="0" t="n">
        <f aca="false">IF($B91=0,0,IF(SIN(AK$12)=0,999999999,(SIN(AK$12)*COS($E91)+SIN($E91)*COS(AK$12))/SIN(AK$12)*$B91))</f>
        <v>0.888507653188014</v>
      </c>
      <c r="AL181" s="0" t="n">
        <f aca="false">IF($B91=0,0,IF(SIN(AL$12)=0,999999999,(SIN(AL$12)*COS($E91)+SIN($E91)*COS(AL$12))/SIN(AL$12)*$B91))</f>
        <v>0.857939616660619</v>
      </c>
      <c r="AM181" s="0" t="n">
        <f aca="false">IF($B91=0,0,IF(SIN(AM$12)=0,999999999,(SIN(AM$12)*COS($E91)+SIN($E91)*COS(AM$12))/SIN(AM$12)*$B91))</f>
        <v>0.829032943295911</v>
      </c>
      <c r="AN181" s="0" t="n">
        <f aca="false">IF($B91=0,0,IF(SIN(AN$12)=0,999999999,(SIN(AN$12)*COS($E91)+SIN($E91)*COS(AN$12))/SIN(AN$12)*$B91))</f>
        <v>0.801639528633849</v>
      </c>
      <c r="AO181" s="0" t="n">
        <f aca="false">IF($B91=0,0,IF(SIN(AO$12)=0,999999999,(SIN(AO$12)*COS($E91)+SIN($E91)*COS(AO$12))/SIN(AO$12)*$B91))</f>
        <v>0.775628134194033</v>
      </c>
      <c r="AP181" s="0" t="n">
        <f aca="false">IF($B91=0,0,IF(SIN(AP$12)=0,999999999,(SIN(AP$12)*COS($E91)+SIN($E91)*COS(AP$12))/SIN(AP$12)*$B91))</f>
        <v>0.750882043468901</v>
      </c>
      <c r="AQ181" s="0" t="n">
        <f aca="false">IF($B91=0,0,IF(SIN(AQ$12)=0,999999999,(SIN(AQ$12)*COS($E91)+SIN($E91)*COS(AQ$12))/SIN(AQ$12)*$B91))</f>
        <v>0.727297097952919</v>
      </c>
      <c r="AR181" s="0" t="n">
        <f aca="false">IF($B91=0,0,IF(SIN(AR$12)=0,999999999,(SIN(AR$12)*COS($E91)+SIN($E91)*COS(AR$12))/SIN(AR$12)*$B91))</f>
        <v>0.704780043197978</v>
      </c>
      <c r="AS181" s="0" t="n">
        <f aca="false">IF($B91=0,0,IF(SIN(AS$12)=0,999999999,(SIN(AS$12)*COS($E91)+SIN($E91)*COS(AS$12))/SIN(AS$12)*$B91))</f>
        <v>0.683247129246064</v>
      </c>
      <c r="AT181" s="0" t="n">
        <f aca="false">IF($B91=0,0,IF(SIN(AT$12)=0,999999999,(SIN(AT$12)*COS($E91)+SIN($E91)*COS(AT$12))/SIN(AT$12)*$B91))</f>
        <v>0.662622920919832</v>
      </c>
      <c r="AU181" s="0" t="n">
        <f aca="false">IF($B91=0,0,IF(SIN(AU$12)=0,999999999,(SIN(AU$12)*COS($E91)+SIN($E91)*COS(AU$12))/SIN(AU$12)*$B91))</f>
        <v>0.642839282138229</v>
      </c>
      <c r="AV181" s="0" t="n">
        <f aca="false">IF($B91=0,0,IF(SIN(AV$12)=0,999999999,(SIN(AV$12)*COS($E91)+SIN($E91)*COS(AV$12))/SIN(AV$12)*$B91))</f>
        <v>0.623834505249412</v>
      </c>
      <c r="AW181" s="0" t="n">
        <f aca="false">IF($B91=0,0,IF(SIN(AW$12)=0,999999999,(SIN(AW$12)*COS($E91)+SIN($E91)*COS(AW$12))/SIN(AW$12)*$B91))</f>
        <v>0.605552561769789</v>
      </c>
      <c r="AX181" s="0" t="n">
        <f aca="false">IF($B91=0,0,IF(SIN(AX$12)=0,999999999,(SIN(AX$12)*COS($E91)+SIN($E91)*COS(AX$12))/SIN(AX$12)*$B91))</f>
        <v>0.587942455210711</v>
      </c>
      <c r="AY181" s="0" t="n">
        <f aca="false">IF($B91=0,0,IF(SIN(AY$12)=0,999999999,(SIN(AY$12)*COS($E91)+SIN($E91)*COS(AY$12))/SIN(AY$12)*$B91))</f>
        <v>0.570957660108529</v>
      </c>
      <c r="AZ181" s="0" t="n">
        <f aca="false">IF($B91=0,0,IF(SIN(AZ$12)=0,999999999,(SIN(AZ$12)*COS($E91)+SIN($E91)*COS(AZ$12))/SIN(AZ$12)*$B91))</f>
        <v>0.554555634135953</v>
      </c>
      <c r="BA181" s="0" t="n">
        <f aca="false">IF($B91=0,0,IF(SIN(BA$12)=0,999999999,(SIN(BA$12)*COS($E91)+SIN($E91)*COS(BA$12))/SIN(BA$12)*$B91))</f>
        <v>0.538697392405954</v>
      </c>
      <c r="BB181" s="0" t="n">
        <f aca="false">IF($B91=0,0,IF(SIN(BB$12)=0,999999999,(SIN(BB$12)*COS($E91)+SIN($E91)*COS(BB$12))/SIN(BB$12)*$B91))</f>
        <v>0.523347134893966</v>
      </c>
      <c r="BC181" s="0" t="n">
        <f aca="false">IF($B91=0,0,IF(SIN(BC$12)=0,999999999,(SIN(BC$12)*COS($E91)+SIN($E91)*COS(BC$12))/SIN(BC$12)*$B91))</f>
        <v>0.508471919385392</v>
      </c>
      <c r="BD181" s="0" t="n">
        <f aca="false">IF($B91=0,0,IF(SIN(BD$12)=0,999999999,(SIN(BD$12)*COS($E91)+SIN($E91)*COS(BD$12))/SIN(BD$12)*$B91))</f>
        <v>0.494041373569995</v>
      </c>
      <c r="BE181" s="0" t="n">
        <f aca="false">IF($B91=0,0,IF(SIN(BE$12)=0,999999999,(SIN(BE$12)*COS($E91)+SIN($E91)*COS(BE$12))/SIN(BE$12)*$B91))</f>
        <v>0.480027440905009</v>
      </c>
      <c r="BF181" s="0" t="n">
        <f aca="false">IF($B91=0,0,IF(SIN(BF$12)=0,999999999,(SIN(BF$12)*COS($E91)+SIN($E91)*COS(BF$12))/SIN(BF$12)*$B91))</f>
        <v>0.466404155695866</v>
      </c>
      <c r="BG181" s="0" t="n">
        <f aca="false">IF($B91=0,0,IF(SIN(BG$12)=0,999999999,(SIN(BG$12)*COS($E91)+SIN($E91)*COS(BG$12))/SIN(BG$12)*$B91))</f>
        <v>0.453147443530094</v>
      </c>
      <c r="BH181" s="0" t="n">
        <f aca="false">IF($B91=0,0,IF(SIN(BH$12)=0,999999999,(SIN(BH$12)*COS($E91)+SIN($E91)*COS(BH$12))/SIN(BH$12)*$B91))</f>
        <v>0.440234943772078</v>
      </c>
      <c r="BI181" s="0" t="n">
        <f aca="false">IF($B91=0,0,IF(SIN(BI$12)=0,999999999,(SIN(BI$12)*COS($E91)+SIN($E91)*COS(BI$12))/SIN(BI$12)*$B91))</f>
        <v>0.427645851304903</v>
      </c>
      <c r="BJ181" s="0" t="n">
        <f aca="false">IF($B91=0,0,IF(SIN(BJ$12)=0,999999999,(SIN(BJ$12)*COS($E91)+SIN($E91)*COS(BJ$12))/SIN(BJ$12)*$B91))</f>
        <v>0.415360775107075</v>
      </c>
      <c r="BK181" s="0" t="n">
        <f aca="false">IF($B91=0,0,IF(SIN(BK$12)=0,999999999,(SIN(BK$12)*COS($E91)+SIN($E91)*COS(BK$12))/SIN(BK$12)*$B91))</f>
        <v>0.403361611590045</v>
      </c>
      <c r="BL181" s="0" t="n">
        <f aca="false">IF($B91=0,0,IF(SIN(BL$12)=0,999999999,(SIN(BL$12)*COS($E91)+SIN($E91)*COS(BL$12))/SIN(BL$12)*$B91))</f>
        <v>0.391631430908153</v>
      </c>
      <c r="BM181" s="0" t="n">
        <f aca="false">IF($B91=0,0,IF(SIN(BM$12)=0,999999999,(SIN(BM$12)*COS($E91)+SIN($E91)*COS(BM$12))/SIN(BM$12)*$B91))</f>
        <v>0.380154374694591</v>
      </c>
      <c r="BN181" s="0" t="n">
        <f aca="false">IF($B91=0,0,IF(SIN(BN$12)=0,999999999,(SIN(BN$12)*COS($E91)+SIN($E91)*COS(BN$12))/SIN(BN$12)*$B91))</f>
        <v>0.36891556388274</v>
      </c>
      <c r="BO181" s="0" t="n">
        <f aca="false">IF($B91=0,0,IF(SIN(BO$12)=0,999999999,(SIN(BO$12)*COS($E91)+SIN($E91)*COS(BO$12))/SIN(BO$12)*$B91))</f>
        <v>0.357901015447506</v>
      </c>
      <c r="BP181" s="0" t="n">
        <f aca="false">IF($B91=0,0,IF(SIN(BP$12)=0,999999999,(SIN(BP$12)*COS($E91)+SIN($E91)*COS(BP$12))/SIN(BP$12)*$B91))</f>
        <v>0.347097567051163</v>
      </c>
      <c r="BQ181" s="0" t="n">
        <f aca="false">IF($B91=0,0,IF(SIN(BQ$12)=0,999999999,(SIN(BQ$12)*COS($E91)+SIN($E91)*COS(BQ$12))/SIN(BQ$12)*$B91))</f>
        <v>0.336492808706534</v>
      </c>
      <c r="BR181" s="0" t="n">
        <f aca="false">IF($B91=0,0,IF(SIN(BR$12)=0,999999999,(SIN(BR$12)*COS($E91)+SIN($E91)*COS(BR$12))/SIN(BR$12)*$B91))</f>
        <v>0.326075020680685</v>
      </c>
      <c r="BS181" s="0" t="n">
        <f aca="false">IF($B91=0,0,IF(SIN(BS$12)=0,999999999,(SIN(BS$12)*COS($E91)+SIN($E91)*COS(BS$12))/SIN(BS$12)*$B91))</f>
        <v>0.315833116957234</v>
      </c>
      <c r="BT181" s="0" t="n">
        <f aca="false">IF($B91=0,0,IF(SIN(BT$12)=0,999999999,(SIN(BT$12)*COS($E91)+SIN($E91)*COS(BT$12))/SIN(BT$12)*$B91))</f>
        <v>0.305756593657384</v>
      </c>
      <c r="BU181" s="0" t="n">
        <f aca="false">IF($B91=0,0,IF(SIN(BU$12)=0,999999999,(SIN(BU$12)*COS($E91)+SIN($E91)*COS(BU$12))/SIN(BU$12)*$B91))</f>
        <v>0.295835481890665</v>
      </c>
      <c r="BV181" s="0" t="n">
        <f aca="false">IF($B91=0,0,IF(SIN(BV$12)=0,999999999,(SIN(BV$12)*COS($E91)+SIN($E91)*COS(BV$12))/SIN(BV$12)*$B91))</f>
        <v>0.286060304567839</v>
      </c>
      <c r="BW181" s="0" t="n">
        <f aca="false">IF($B91=0,0,IF(SIN(BW$12)=0,999999999,(SIN(BW$12)*COS($E91)+SIN($E91)*COS(BW$12))/SIN(BW$12)*$B91))</f>
        <v>0.276422036761839</v>
      </c>
      <c r="BX181" s="0" t="n">
        <f aca="false">IF($B91=0,0,IF(SIN(BX$12)=0,999999999,(SIN(BX$12)*COS($E91)+SIN($E91)*COS(BX$12))/SIN(BX$12)*$B91))</f>
        <v>0.266912069249016</v>
      </c>
      <c r="BY181" s="0" t="n">
        <f aca="false">IF($B91=0,0,IF(SIN(BY$12)=0,999999999,(SIN(BY$12)*COS($E91)+SIN($E91)*COS(BY$12))/SIN(BY$12)*$B91))</f>
        <v>0.257522174903505</v>
      </c>
      <c r="BZ181" s="0" t="n">
        <f aca="false">IF($B91=0,0,IF(SIN(BZ$12)=0,999999999,(SIN(BZ$12)*COS($E91)+SIN($E91)*COS(BZ$12))/SIN(BZ$12)*$B91))</f>
        <v>0.248244477652863</v>
      </c>
      <c r="CA181" s="0" t="n">
        <f aca="false">IF($B91=0,0,IF(SIN(CA$12)=0,999999999,(SIN(CA$12)*COS($E91)+SIN($E91)*COS(CA$12))/SIN(CA$12)*$B91))</f>
        <v>0.239071423734048</v>
      </c>
      <c r="CB181" s="0" t="n">
        <f aca="false">IF($B91=0,0,IF(SIN(CB$12)=0,999999999,(SIN(CB$12)*COS($E91)+SIN($E91)*COS(CB$12))/SIN(CB$12)*$B91))</f>
        <v>0.229995755015864</v>
      </c>
      <c r="CC181" s="0" t="n">
        <f aca="false">IF($B91=0,0,IF(SIN(CC$12)=0,999999999,(SIN(CC$12)*COS($E91)+SIN($E91)*COS(CC$12))/SIN(CC$12)*$B91))</f>
        <v>0.221010484177742</v>
      </c>
      <c r="CD181" s="0" t="n">
        <f aca="false">IF($B91=0,0,IF(SIN(CD$12)=0,999999999,(SIN(CD$12)*COS($E91)+SIN($E91)*COS(CD$12))/SIN(CD$12)*$B91))</f>
        <v>0.212108871555507</v>
      </c>
      <c r="CE181" s="0" t="n">
        <f aca="false">IF($B91=0,0,IF(SIN(CE$12)=0,999999999,(SIN(CE$12)*COS($E91)+SIN($E91)*COS(CE$12))/SIN(CE$12)*$B91))</f>
        <v>0.203284403483069</v>
      </c>
      <c r="CF181" s="0" t="n">
        <f aca="false">IF($B91=0,0,IF(SIN(CF$12)=0,999999999,(SIN(CF$12)*COS($E91)+SIN($E91)*COS(CF$12))/SIN(CF$12)*$B91))</f>
        <v>0.194530771974979</v>
      </c>
      <c r="CG181" s="0" t="n">
        <f aca="false">IF($B91=0,0,IF(SIN(CG$12)=0,999999999,(SIN(CG$12)*COS($E91)+SIN($E91)*COS(CG$12))/SIN(CG$12)*$B91))</f>
        <v>0.185841855608903</v>
      </c>
      <c r="CH181" s="0" t="n">
        <f aca="false">IF($B91=0,0,IF(SIN(CH$12)=0,999999999,(SIN(CH$12)*COS($E91)+SIN($E91)*COS(CH$12))/SIN(CH$12)*$B91))</f>
        <v>0.17721170147937</v>
      </c>
      <c r="CI181" s="0" t="n">
        <f aca="false">IF($B91=0,0,IF(SIN(CI$12)=0,999999999,(SIN(CI$12)*COS($E91)+SIN($E91)*COS(CI$12))/SIN(CI$12)*$B91))</f>
        <v>0.168634508105003</v>
      </c>
      <c r="CJ181" s="0" t="n">
        <f aca="false">IF($B91=0,0,IF(SIN(CJ$12)=0,999999999,(SIN(CJ$12)*COS($E91)+SIN($E91)*COS(CJ$12))/SIN(CJ$12)*$B91))</f>
        <v>0.16010460918087</v>
      </c>
      <c r="CK181" s="0" t="n">
        <f aca="false">IF($B91=0,0,IF(SIN(CK$12)=0,999999999,(SIN(CK$12)*COS($E91)+SIN($E91)*COS(CK$12))/SIN(CK$12)*$B91))</f>
        <v>0.151616458075867</v>
      </c>
      <c r="CL181" s="0" t="n">
        <f aca="false">IF($B91=0,0,IF(SIN(CL$12)=0,999999999,(SIN(CL$12)*COS($E91)+SIN($E91)*COS(CL$12))/SIN(CL$12)*$B91))</f>
        <v>0.143164612982174</v>
      </c>
      <c r="CM181" s="0" t="n">
        <f aca="false">IF($B91=0,0,IF(SIN(CM$12)=0,999999999,(SIN(CM$12)*COS($E91)+SIN($E91)*COS(CM$12))/SIN(CM$12)*$B91))</f>
        <v>0.134743722630035</v>
      </c>
      <c r="CN181" s="0" t="n">
        <f aca="false">IF($B91=0,0,IF(SIN(CN$12)=0,999999999,(SIN(CN$12)*COS($E91)+SIN($E91)*COS(CN$12))/SIN(CN$12)*$B91))</f>
        <v>0.126348512486369</v>
      </c>
      <c r="CO181" s="0" t="n">
        <f aca="false">IF($B91=0,0,IF(SIN(CO$12)=0,999999999,(SIN(CO$12)*COS($E91)+SIN($E91)*COS(CO$12))/SIN(CO$12)*$B91))</f>
        <v>0.11797377136023</v>
      </c>
      <c r="CP181" s="0" t="n">
        <f aca="false">IF($B91=0,0,IF(SIN(CP$12)=0,999999999,(SIN(CP$12)*COS($E91)+SIN($E91)*COS(CP$12))/SIN(CP$12)*$B91))</f>
        <v>0.109614338341831</v>
      </c>
      <c r="CQ181" s="0" t="n">
        <f aca="false">IF($B91=0,0,IF(SIN(CQ$12)=0,999999999,(SIN(CQ$12)*COS($E91)+SIN($E91)*COS(CQ$12))/SIN(CQ$12)*$B91))</f>
        <v>0.101265090004892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27.3151831988374</v>
      </c>
      <c r="H182" s="0" t="n">
        <f aca="false">IF($B92=0,0,IF(SIN(H$12)=0,999999999,(SIN(H$12)*COS($E92)+SIN($E92)*COS(H$12))/SIN(H$12)*$B92))</f>
        <v>13.695349523147</v>
      </c>
      <c r="I182" s="0" t="n">
        <f aca="false">IF($B92=0,0,IF(SIN(I$12)=0,999999999,(SIN(I$12)*COS($E92)+SIN($E92)*COS(I$12))/SIN(I$12)*$B92))</f>
        <v>9.15356047446799</v>
      </c>
      <c r="J182" s="0" t="n">
        <f aca="false">IF($B92=0,0,IF(SIN(J$12)=0,999999999,(SIN(J$12)*COS($E92)+SIN($E92)*COS(J$12))/SIN(J$12)*$B92))</f>
        <v>6.88128173931793</v>
      </c>
      <c r="K182" s="0" t="n">
        <f aca="false">IF($B92=0,0,IF(SIN(K$12)=0,999999999,(SIN(K$12)*COS($E92)+SIN($E92)*COS(K$12))/SIN(K$12)*$B92))</f>
        <v>5.51680618434618</v>
      </c>
      <c r="L182" s="0" t="n">
        <f aca="false">IF($B92=0,0,IF(SIN(L$12)=0,999999999,(SIN(L$12)*COS($E92)+SIN($E92)*COS(L$12))/SIN(L$12)*$B92))</f>
        <v>4.60623120553712</v>
      </c>
      <c r="M182" s="0" t="n">
        <f aca="false">IF($B92=0,0,IF(SIN(M$12)=0,999999999,(SIN(M$12)*COS($E92)+SIN($E92)*COS(M$12))/SIN(M$12)*$B92))</f>
        <v>3.95502692078355</v>
      </c>
      <c r="N182" s="0" t="n">
        <f aca="false">IF($B92=0,0,IF(SIN(N$12)=0,999999999,(SIN(N$12)*COS($E92)+SIN($E92)*COS(N$12))/SIN(N$12)*$B92))</f>
        <v>3.46592821788021</v>
      </c>
      <c r="O182" s="0" t="n">
        <f aca="false">IF($B92=0,0,IF(SIN(O$12)=0,999999999,(SIN(O$12)*COS($E92)+SIN($E92)*COS(O$12))/SIN(O$12)*$B92))</f>
        <v>3.08489877038724</v>
      </c>
      <c r="P182" s="0" t="n">
        <f aca="false">IF($B92=0,0,IF(SIN(P$12)=0,999999999,(SIN(P$12)*COS($E92)+SIN($E92)*COS(P$12))/SIN(P$12)*$B92))</f>
        <v>2.77951664385314</v>
      </c>
      <c r="Q182" s="0" t="n">
        <f aca="false">IF($B92=0,0,IF(SIN(Q$12)=0,999999999,(SIN(Q$12)*COS($E92)+SIN($E92)*COS(Q$12))/SIN(Q$12)*$B92))</f>
        <v>2.52914957125819</v>
      </c>
      <c r="R182" s="0" t="n">
        <f aca="false">IF($B92=0,0,IF(SIN(R$12)=0,999999999,(SIN(R$12)*COS($E92)+SIN($E92)*COS(R$12))/SIN(R$12)*$B92))</f>
        <v>2.32004259063137</v>
      </c>
      <c r="S182" s="0" t="n">
        <f aca="false">IF($B92=0,0,IF(SIN(S$12)=0,999999999,(SIN(S$12)*COS($E92)+SIN($E92)*COS(S$12))/SIN(S$12)*$B92))</f>
        <v>2.14267292674602</v>
      </c>
      <c r="T182" s="0" t="n">
        <f aca="false">IF($B92=0,0,IF(SIN(T$12)=0,999999999,(SIN(T$12)*COS($E92)+SIN($E92)*COS(T$12))/SIN(T$12)*$B92))</f>
        <v>1.99023849485316</v>
      </c>
      <c r="U182" s="0" t="n">
        <f aca="false">IF($B92=0,0,IF(SIN(U$12)=0,999999999,(SIN(U$12)*COS($E92)+SIN($E92)*COS(U$12))/SIN(U$12)*$B92))</f>
        <v>1.8577510028333</v>
      </c>
      <c r="V182" s="0" t="n">
        <f aca="false">IF($B92=0,0,IF(SIN(V$12)=0,999999999,(SIN(V$12)*COS($E92)+SIN($E92)*COS(V$12))/SIN(V$12)*$B92))</f>
        <v>1.74146913995703</v>
      </c>
      <c r="W182" s="0" t="n">
        <f aca="false">IF($B92=0,0,IF(SIN(W$12)=0,999999999,(SIN(W$12)*COS($E92)+SIN($E92)*COS(W$12))/SIN(W$12)*$B92))</f>
        <v>1.63853181659012</v>
      </c>
      <c r="X182" s="0" t="n">
        <f aca="false">IF($B92=0,0,IF(SIN(X$12)=0,999999999,(SIN(X$12)*COS($E92)+SIN($E92)*COS(X$12))/SIN(X$12)*$B92))</f>
        <v>1.54671365725191</v>
      </c>
      <c r="Y182" s="0" t="n">
        <f aca="false">IF($B92=0,0,IF(SIN(Y$12)=0,999999999,(SIN(Y$12)*COS($E92)+SIN($E92)*COS(Y$12))/SIN(Y$12)*$B92))</f>
        <v>1.464257706316</v>
      </c>
      <c r="Z182" s="0" t="n">
        <f aca="false">IF($B92=0,0,IF(SIN(Z$12)=0,999999999,(SIN(Z$12)*COS($E92)+SIN($E92)*COS(Z$12))/SIN(Z$12)*$B92))</f>
        <v>1.38975832192657</v>
      </c>
      <c r="AA182" s="0" t="n">
        <f aca="false">IF($B92=0,0,IF(SIN(AA$12)=0,999999999,(SIN(AA$12)*COS($E92)+SIN($E92)*COS(AA$12))/SIN(AA$12)*$B92))</f>
        <v>1.32207752872329</v>
      </c>
      <c r="AB182" s="0" t="n">
        <f aca="false">IF($B92=0,0,IF(SIN(AB$12)=0,999999999,(SIN(AB$12)*COS($E92)+SIN($E92)*COS(AB$12))/SIN(AB$12)*$B92))</f>
        <v>1.26028418338812</v>
      </c>
      <c r="AC182" s="0" t="n">
        <f aca="false">IF($B92=0,0,IF(SIN(AC$12)=0,999999999,(SIN(AC$12)*COS($E92)+SIN($E92)*COS(AC$12))/SIN(AC$12)*$B92))</f>
        <v>1.20360900997941</v>
      </c>
      <c r="AD182" s="0" t="n">
        <f aca="false">IF($B92=0,0,IF(SIN(AD$12)=0,999999999,(SIN(AD$12)*COS($E92)+SIN($E92)*COS(AD$12))/SIN(AD$12)*$B92))</f>
        <v>1.15141087636317</v>
      </c>
      <c r="AE182" s="0" t="n">
        <f aca="false">IF($B92=0,0,IF(SIN(AE$12)=0,999999999,(SIN(AE$12)*COS($E92)+SIN($E92)*COS(AE$12))/SIN(AE$12)*$B92))</f>
        <v>1.10315116423217</v>
      </c>
      <c r="AF182" s="0" t="n">
        <f aca="false">IF($B92=0,0,IF(SIN(AF$12)=0,999999999,(SIN(AF$12)*COS($E92)+SIN($E92)*COS(AF$12))/SIN(AF$12)*$B92))</f>
        <v>1.05837405366789</v>
      </c>
      <c r="AG182" s="0" t="n">
        <f aca="false">IF($B92=0,0,IF(SIN(AG$12)=0,999999999,(SIN(AG$12)*COS($E92)+SIN($E92)*COS(AG$12))/SIN(AG$12)*$B92))</f>
        <v>1.01669118884296</v>
      </c>
      <c r="AH182" s="0" t="n">
        <f aca="false">IF($B92=0,0,IF(SIN(AH$12)=0,999999999,(SIN(AH$12)*COS($E92)+SIN($E92)*COS(AH$12))/SIN(AH$12)*$B92))</f>
        <v>0.977769629576768</v>
      </c>
      <c r="AI182" s="0" t="n">
        <f aca="false">IF($B92=0,0,IF(SIN(AI$12)=0,999999999,(SIN(AI$12)*COS($E92)+SIN($E92)*COS(AI$12))/SIN(AI$12)*$B92))</f>
        <v>0.941322295604887</v>
      </c>
      <c r="AJ182" s="0" t="n">
        <f aca="false">IF($B92=0,0,IF(SIN(AJ$12)=0,999999999,(SIN(AJ$12)*COS($E92)+SIN($E92)*COS(AJ$12))/SIN(AJ$12)*$B92))</f>
        <v>0.907100321926571</v>
      </c>
      <c r="AK182" s="0" t="n">
        <f aca="false">IF($B92=0,0,IF(SIN(AK$12)=0,999999999,(SIN(AK$12)*COS($E92)+SIN($E92)*COS(AK$12))/SIN(AK$12)*$B92))</f>
        <v>0.874886893694179</v>
      </c>
      <c r="AL182" s="0" t="n">
        <f aca="false">IF($B92=0,0,IF(SIN(AL$12)=0,999999999,(SIN(AL$12)*COS($E92)+SIN($E92)*COS(AL$12))/SIN(AL$12)*$B92))</f>
        <v>0.844492236992081</v>
      </c>
      <c r="AM182" s="0" t="n">
        <f aca="false">IF($B92=0,0,IF(SIN(AM$12)=0,999999999,(SIN(AM$12)*COS($E92)+SIN($E92)*COS(AM$12))/SIN(AM$12)*$B92))</f>
        <v>0.815749520313744</v>
      </c>
      <c r="AN182" s="0" t="n">
        <f aca="false">IF($B92=0,0,IF(SIN(AN$12)=0,999999999,(SIN(AN$12)*COS($E92)+SIN($E92)*COS(AN$12))/SIN(AN$12)*$B92))</f>
        <v>0.788511479237557</v>
      </c>
      <c r="AO182" s="0" t="n">
        <f aca="false">IF($B92=0,0,IF(SIN(AO$12)=0,999999999,(SIN(AO$12)*COS($E92)+SIN($E92)*COS(AO$12))/SIN(AO$12)*$B92))</f>
        <v>0.762647619658859</v>
      </c>
      <c r="AP182" s="0" t="n">
        <f aca="false">IF($B92=0,0,IF(SIN(AP$12)=0,999999999,(SIN(AP$12)*COS($E92)+SIN($E92)*COS(AP$12))/SIN(AP$12)*$B92))</f>
        <v>0.738041887078185</v>
      </c>
      <c r="AQ182" s="0" t="n">
        <f aca="false">IF($B92=0,0,IF(SIN(AQ$12)=0,999999999,(SIN(AQ$12)*COS($E92)+SIN($E92)*COS(AQ$12))/SIN(AQ$12)*$B92))</f>
        <v>0.714590713769965</v>
      </c>
      <c r="AR182" s="0" t="n">
        <f aca="false">IF($B92=0,0,IF(SIN(AR$12)=0,999999999,(SIN(AR$12)*COS($E92)+SIN($E92)*COS(AR$12))/SIN(AR$12)*$B92))</f>
        <v>0.692201374218979</v>
      </c>
      <c r="AS182" s="0" t="n">
        <f aca="false">IF($B92=0,0,IF(SIN(AS$12)=0,999999999,(SIN(AS$12)*COS($E92)+SIN($E92)*COS(AS$12))/SIN(AS$12)*$B92))</f>
        <v>0.670790593491284</v>
      </c>
      <c r="AT182" s="0" t="n">
        <f aca="false">IF($B92=0,0,IF(SIN(AT$12)=0,999999999,(SIN(AT$12)*COS($E92)+SIN($E92)*COS(AT$12))/SIN(AT$12)*$B92))</f>
        <v>0.650283364272732</v>
      </c>
      <c r="AU182" s="0" t="n">
        <f aca="false">IF($B92=0,0,IF(SIN(AU$12)=0,999999999,(SIN(AU$12)*COS($E92)+SIN($E92)*COS(AU$12))/SIN(AU$12)*$B92))</f>
        <v>0.63061193694549</v>
      </c>
      <c r="AV182" s="0" t="n">
        <f aca="false">IF($B92=0,0,IF(SIN(AV$12)=0,999999999,(SIN(AV$12)*COS($E92)+SIN($E92)*COS(AV$12))/SIN(AV$12)*$B92))</f>
        <v>0.611714953859322</v>
      </c>
      <c r="AW182" s="0" t="n">
        <f aca="false">IF($B92=0,0,IF(SIN(AW$12)=0,999999999,(SIN(AW$12)*COS($E92)+SIN($E92)*COS(AW$12))/SIN(AW$12)*$B92))</f>
        <v>0.593536704320386</v>
      </c>
      <c r="AX182" s="0" t="n">
        <f aca="false">IF($B92=0,0,IF(SIN(AX$12)=0,999999999,(SIN(AX$12)*COS($E92)+SIN($E92)*COS(AX$12))/SIN(AX$12)*$B92))</f>
        <v>0.576026481088651</v>
      </c>
      <c r="AY182" s="0" t="n">
        <f aca="false">IF($B92=0,0,IF(SIN(AY$12)=0,999999999,(SIN(AY$12)*COS($E92)+SIN($E92)*COS(AY$12))/SIN(AY$12)*$B92))</f>
        <v>0.559138022589733</v>
      </c>
      <c r="AZ182" s="0" t="n">
        <f aca="false">IF($B92=0,0,IF(SIN(AZ$12)=0,999999999,(SIN(AZ$12)*COS($E92)+SIN($E92)*COS(AZ$12))/SIN(AZ$12)*$B92))</f>
        <v>0.542829027793534</v>
      </c>
      <c r="BA182" s="0" t="n">
        <f aca="false">IF($B92=0,0,IF(SIN(BA$12)=0,999999999,(SIN(BA$12)*COS($E92)+SIN($E92)*COS(BA$12))/SIN(BA$12)*$B92))</f>
        <v>0.527060732932651</v>
      </c>
      <c r="BB182" s="0" t="n">
        <f aca="false">IF($B92=0,0,IF(SIN(BB$12)=0,999999999,(SIN(BB$12)*COS($E92)+SIN($E92)*COS(BB$12))/SIN(BB$12)*$B92))</f>
        <v>0.511797541037825</v>
      </c>
      <c r="BC182" s="0" t="n">
        <f aca="false">IF($B92=0,0,IF(SIN(BC$12)=0,999999999,(SIN(BC$12)*COS($E92)+SIN($E92)*COS(BC$12))/SIN(BC$12)*$B92))</f>
        <v>0.497006696740461</v>
      </c>
      <c r="BD182" s="0" t="n">
        <f aca="false">IF($B92=0,0,IF(SIN(BD$12)=0,999999999,(SIN(BD$12)*COS($E92)+SIN($E92)*COS(BD$12))/SIN(BD$12)*$B92))</f>
        <v>0.482658000000001</v>
      </c>
      <c r="BE182" s="0" t="n">
        <f aca="false">IF($B92=0,0,IF(SIN(BE$12)=0,999999999,(SIN(BE$12)*COS($E92)+SIN($E92)*COS(BE$12))/SIN(BE$12)*$B92))</f>
        <v>0.468723553408484</v>
      </c>
      <c r="BF182" s="0" t="n">
        <f aca="false">IF($B92=0,0,IF(SIN(BF$12)=0,999999999,(SIN(BF$12)*COS($E92)+SIN($E92)*COS(BF$12))/SIN(BF$12)*$B92))</f>
        <v>0.455177538546994</v>
      </c>
      <c r="BG182" s="0" t="n">
        <f aca="false">IF($B92=0,0,IF(SIN(BG$12)=0,999999999,(SIN(BG$12)*COS($E92)+SIN($E92)*COS(BG$12))/SIN(BG$12)*$B92))</f>
        <v>0.441996017551491</v>
      </c>
      <c r="BH182" s="0" t="n">
        <f aca="false">IF($B92=0,0,IF(SIN(BH$12)=0,999999999,(SIN(BH$12)*COS($E92)+SIN($E92)*COS(BH$12))/SIN(BH$12)*$B92))</f>
        <v>0.429156756614364</v>
      </c>
      <c r="BI182" s="0" t="n">
        <f aca="false">IF($B92=0,0,IF(SIN(BI$12)=0,999999999,(SIN(BI$12)*COS($E92)+SIN($E92)*COS(BI$12))/SIN(BI$12)*$B92))</f>
        <v>0.416639068623911</v>
      </c>
      <c r="BJ182" s="0" t="n">
        <f aca="false">IF($B92=0,0,IF(SIN(BJ$12)=0,999999999,(SIN(BJ$12)*COS($E92)+SIN($E92)*COS(BJ$12))/SIN(BJ$12)*$B92))</f>
        <v>0.404423672543188</v>
      </c>
      <c r="BK182" s="0" t="n">
        <f aca="false">IF($B92=0,0,IF(SIN(BK$12)=0,999999999,(SIN(BK$12)*COS($E92)+SIN($E92)*COS(BK$12))/SIN(BK$12)*$B92))</f>
        <v>0.392492567465975</v>
      </c>
      <c r="BL182" s="0" t="n">
        <f aca="false">IF($B92=0,0,IF(SIN(BL$12)=0,999999999,(SIN(BL$12)*COS($E92)+SIN($E92)*COS(BL$12))/SIN(BL$12)*$B92))</f>
        <v>0.380828919571542</v>
      </c>
      <c r="BM182" s="0" t="n">
        <f aca="false">IF($B92=0,0,IF(SIN(BM$12)=0,999999999,(SIN(BM$12)*COS($E92)+SIN($E92)*COS(BM$12))/SIN(BM$12)*$B92))</f>
        <v>0.369416960440662</v>
      </c>
      <c r="BN182" s="0" t="n">
        <f aca="false">IF($B92=0,0,IF(SIN(BN$12)=0,999999999,(SIN(BN$12)*COS($E92)+SIN($E92)*COS(BN$12))/SIN(BN$12)*$B92))</f>
        <v>0.358241895399768</v>
      </c>
      <c r="BO182" s="0" t="n">
        <f aca="false">IF($B92=0,0,IF(SIN(BO$12)=0,999999999,(SIN(BO$12)*COS($E92)+SIN($E92)*COS(BO$12))/SIN(BO$12)*$B92))</f>
        <v>0.347289820734537</v>
      </c>
      <c r="BP182" s="0" t="n">
        <f aca="false">IF($B92=0,0,IF(SIN(BP$12)=0,999999999,(SIN(BP$12)*COS($E92)+SIN($E92)*COS(BP$12))/SIN(BP$12)*$B92))</f>
        <v>0.336547648763125</v>
      </c>
      <c r="BQ182" s="0" t="n">
        <f aca="false">IF($B92=0,0,IF(SIN(BQ$12)=0,999999999,(SIN(BQ$12)*COS($E92)+SIN($E92)*COS(BQ$12))/SIN(BQ$12)*$B92))</f>
        <v>0.326003039886961</v>
      </c>
      <c r="BR182" s="0" t="n">
        <f aca="false">IF($B92=0,0,IF(SIN(BR$12)=0,999999999,(SIN(BR$12)*COS($E92)+SIN($E92)*COS(BR$12))/SIN(BR$12)*$B92))</f>
        <v>0.315644340846637</v>
      </c>
      <c r="BS182" s="0" t="n">
        <f aca="false">IF($B92=0,0,IF(SIN(BS$12)=0,999999999,(SIN(BS$12)*COS($E92)+SIN($E92)*COS(BS$12))/SIN(BS$12)*$B92))</f>
        <v>0.305460528504903</v>
      </c>
      <c r="BT182" s="0" t="n">
        <f aca="false">IF($B92=0,0,IF(SIN(BT$12)=0,999999999,(SIN(BT$12)*COS($E92)+SIN($E92)*COS(BT$12))/SIN(BT$12)*$B92))</f>
        <v>0.295441158560251</v>
      </c>
      <c r="BU182" s="0" t="n">
        <f aca="false">IF($B92=0,0,IF(SIN(BU$12)=0,999999999,(SIN(BU$12)*COS($E92)+SIN($E92)*COS(BU$12))/SIN(BU$12)*$B92))</f>
        <v>0.285576318665077</v>
      </c>
      <c r="BV182" s="0" t="n">
        <f aca="false">IF($B92=0,0,IF(SIN(BV$12)=0,999999999,(SIN(BV$12)*COS($E92)+SIN($E92)*COS(BV$12))/SIN(BV$12)*$B92))</f>
        <v>0.275856585483551</v>
      </c>
      <c r="BW182" s="0" t="n">
        <f aca="false">IF($B92=0,0,IF(SIN(BW$12)=0,999999999,(SIN(BW$12)*COS($E92)+SIN($E92)*COS(BW$12))/SIN(BW$12)*$B92))</f>
        <v>0.266272985277379</v>
      </c>
      <c r="BX182" s="0" t="n">
        <f aca="false">IF($B92=0,0,IF(SIN(BX$12)=0,999999999,(SIN(BX$12)*COS($E92)+SIN($E92)*COS(BX$12))/SIN(BX$12)*$B92))</f>
        <v>0.256816957653841</v>
      </c>
      <c r="BY182" s="0" t="n">
        <f aca="false">IF($B92=0,0,IF(SIN(BY$12)=0,999999999,(SIN(BY$12)*COS($E92)+SIN($E92)*COS(BY$12))/SIN(BY$12)*$B92))</f>
        <v>0.247480322150772</v>
      </c>
      <c r="BZ182" s="0" t="n">
        <f aca="false">IF($B92=0,0,IF(SIN(BZ$12)=0,999999999,(SIN(BZ$12)*COS($E92)+SIN($E92)*COS(BZ$12))/SIN(BZ$12)*$B92))</f>
        <v>0.238255247368277</v>
      </c>
      <c r="CA182" s="0" t="n">
        <f aca="false">IF($B92=0,0,IF(SIN(CA$12)=0,999999999,(SIN(CA$12)*COS($E92)+SIN($E92)*COS(CA$12))/SIN(CA$12)*$B92))</f>
        <v>0.229134222387744</v>
      </c>
      <c r="CB182" s="0" t="n">
        <f aca="false">IF($B92=0,0,IF(SIN(CB$12)=0,999999999,(SIN(CB$12)*COS($E92)+SIN($E92)*COS(CB$12))/SIN(CB$12)*$B92))</f>
        <v>0.220110030245604</v>
      </c>
      <c r="CC182" s="0" t="n">
        <f aca="false">IF($B92=0,0,IF(SIN(CC$12)=0,999999999,(SIN(CC$12)*COS($E92)+SIN($E92)*COS(CC$12))/SIN(CC$12)*$B92))</f>
        <v>0.211175723252895</v>
      </c>
      <c r="CD182" s="0" t="n">
        <f aca="false">IF($B92=0,0,IF(SIN(CD$12)=0,999999999,(SIN(CD$12)*COS($E92)+SIN($E92)*COS(CD$12))/SIN(CD$12)*$B92))</f>
        <v>0.20232459997236</v>
      </c>
      <c r="CE182" s="0" t="n">
        <f aca="false">IF($B92=0,0,IF(SIN(CE$12)=0,999999999,(SIN(CE$12)*COS($E92)+SIN($E92)*COS(CE$12))/SIN(CE$12)*$B92))</f>
        <v>0.193550183682978</v>
      </c>
      <c r="CF182" s="0" t="n">
        <f aca="false">IF($B92=0,0,IF(SIN(CF$12)=0,999999999,(SIN(CF$12)*COS($E92)+SIN($E92)*COS(CF$12))/SIN(CF$12)*$B92))</f>
        <v>0.184846202177767</v>
      </c>
      <c r="CG182" s="0" t="n">
        <f aca="false">IF($B92=0,0,IF(SIN(CG$12)=0,999999999,(SIN(CG$12)*COS($E92)+SIN($E92)*COS(CG$12))/SIN(CG$12)*$B92))</f>
        <v>0.176206568754684</v>
      </c>
      <c r="CH182" s="0" t="n">
        <f aca="false">IF($B92=0,0,IF(SIN(CH$12)=0,999999999,(SIN(CH$12)*COS($E92)+SIN($E92)*COS(CH$12))/SIN(CH$12)*$B92))</f>
        <v>0.167625364272732</v>
      </c>
      <c r="CI182" s="0" t="n">
        <f aca="false">IF($B92=0,0,IF(SIN(CI$12)=0,999999999,(SIN(CI$12)*COS($E92)+SIN($E92)*COS(CI$12))/SIN(CI$12)*$B92))</f>
        <v>0.159096820156143</v>
      </c>
      <c r="CJ182" s="0" t="n">
        <f aca="false">IF($B92=0,0,IF(SIN(CJ$12)=0,999999999,(SIN(CJ$12)*COS($E92)+SIN($E92)*COS(CJ$12))/SIN(CJ$12)*$B92))</f>
        <v>0.150615302238882</v>
      </c>
      <c r="CK182" s="0" t="n">
        <f aca="false">IF($B92=0,0,IF(SIN(CK$12)=0,999999999,(SIN(CK$12)*COS($E92)+SIN($E92)*COS(CK$12))/SIN(CK$12)*$B92))</f>
        <v>0.142175295349957</v>
      </c>
      <c r="CL182" s="0" t="n">
        <f aca="false">IF($B92=0,0,IF(SIN(CL$12)=0,999999999,(SIN(CL$12)*COS($E92)+SIN($E92)*COS(CL$12))/SIN(CL$12)*$B92))</f>
        <v>0.133771388547115</v>
      </c>
      <c r="CM182" s="0" t="n">
        <f aca="false">IF($B92=0,0,IF(SIN(CM$12)=0,999999999,(SIN(CM$12)*COS($E92)+SIN($E92)*COS(CM$12))/SIN(CM$12)*$B92))</f>
        <v>0.125398260912637</v>
      </c>
      <c r="CN182" s="0" t="n">
        <f aca="false">IF($B92=0,0,IF(SIN(CN$12)=0,999999999,(SIN(CN$12)*COS($E92)+SIN($E92)*COS(CN$12))/SIN(CN$12)*$B92))</f>
        <v>0.117050667830235</v>
      </c>
      <c r="CO182" s="0" t="n">
        <f aca="false">IF($B92=0,0,IF(SIN(CO$12)=0,999999999,(SIN(CO$12)*COS($E92)+SIN($E92)*COS(CO$12))/SIN(CO$12)*$B92))</f>
        <v>0.108723427666483</v>
      </c>
      <c r="CP182" s="0" t="n">
        <f aca="false">IF($B92=0,0,IF(SIN(CP$12)=0,999999999,(SIN(CP$12)*COS($E92)+SIN($E92)*COS(CP$12))/SIN(CP$12)*$B92))</f>
        <v>0.100411408783926</v>
      </c>
      <c r="CQ182" s="0" t="n">
        <f aca="false">IF($B92=0,0,IF(SIN(CQ$12)=0,999999999,(SIN(CQ$12)*COS($E92)+SIN($E92)*COS(CQ$12))/SIN(CQ$12)*$B92))</f>
        <v>0.0921095168160076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27.1410654776741</v>
      </c>
      <c r="H183" s="0" t="n">
        <f aca="false">IF($B93=0,0,IF(SIN(H$12)=0,999999999,(SIN(H$12)*COS($E93)+SIN($E93)*COS(H$12))/SIN(H$12)*$B93))</f>
        <v>13.6038232830124</v>
      </c>
      <c r="I183" s="0" t="n">
        <f aca="false">IF($B93=0,0,IF(SIN(I$12)=0,999999999,(SIN(I$12)*COS($E93)+SIN($E93)*COS(I$12))/SIN(I$12)*$B93))</f>
        <v>9.08957591310725</v>
      </c>
      <c r="J183" s="0" t="n">
        <f aca="false">IF($B93=0,0,IF(SIN(J$12)=0,999999999,(SIN(J$12)*COS($E93)+SIN($E93)*COS(J$12))/SIN(J$12)*$B93))</f>
        <v>6.83107641128077</v>
      </c>
      <c r="K183" s="0" t="n">
        <f aca="false">IF($B93=0,0,IF(SIN(K$12)=0,999999999,(SIN(K$12)*COS($E93)+SIN($E93)*COS(K$12))/SIN(K$12)*$B93))</f>
        <v>5.47487511718444</v>
      </c>
      <c r="L183" s="0" t="n">
        <f aca="false">IF($B93=0,0,IF(SIN(L$12)=0,999999999,(SIN(L$12)*COS($E93)+SIN($E93)*COS(L$12))/SIN(L$12)*$B93))</f>
        <v>4.56982191917522</v>
      </c>
      <c r="M183" s="0" t="n">
        <f aca="false">IF($B93=0,0,IF(SIN(M$12)=0,999999999,(SIN(M$12)*COS($E93)+SIN($E93)*COS(M$12))/SIN(M$12)*$B93))</f>
        <v>3.92256657591467</v>
      </c>
      <c r="N183" s="0" t="n">
        <f aca="false">IF($B93=0,0,IF(SIN(N$12)=0,999999999,(SIN(N$12)*COS($E93)+SIN($E93)*COS(N$12))/SIN(N$12)*$B93))</f>
        <v>3.43643379661979</v>
      </c>
      <c r="O183" s="0" t="n">
        <f aca="false">IF($B93=0,0,IF(SIN(O$12)=0,999999999,(SIN(O$12)*COS($E93)+SIN($E93)*COS(O$12))/SIN(O$12)*$B93))</f>
        <v>3.05771493434638</v>
      </c>
      <c r="P183" s="0" t="n">
        <f aca="false">IF($B93=0,0,IF(SIN(P$12)=0,999999999,(SIN(P$12)*COS($E93)+SIN($E93)*COS(P$12))/SIN(P$12)*$B93))</f>
        <v>2.75418466318076</v>
      </c>
      <c r="Q183" s="0" t="n">
        <f aca="false">IF($B93=0,0,IF(SIN(Q$12)=0,999999999,(SIN(Q$12)*COS($E93)+SIN($E93)*COS(Q$12))/SIN(Q$12)*$B93))</f>
        <v>2.50533583139687</v>
      </c>
      <c r="R183" s="0" t="n">
        <f aca="false">IF($B93=0,0,IF(SIN(R$12)=0,999999999,(SIN(R$12)*COS($E93)+SIN($E93)*COS(R$12))/SIN(R$12)*$B93))</f>
        <v>2.29749688793076</v>
      </c>
      <c r="S183" s="0" t="n">
        <f aca="false">IF($B93=0,0,IF(SIN(S$12)=0,999999999,(SIN(S$12)*COS($E93)+SIN($E93)*COS(S$12))/SIN(S$12)*$B93))</f>
        <v>2.1212028042308</v>
      </c>
      <c r="T183" s="0" t="n">
        <f aca="false">IF($B93=0,0,IF(SIN(T$12)=0,999999999,(SIN(T$12)*COS($E93)+SIN($E93)*COS(T$12))/SIN(T$12)*$B93))</f>
        <v>1.96969274379427</v>
      </c>
      <c r="U183" s="0" t="n">
        <f aca="false">IF($B93=0,0,IF(SIN(U$12)=0,999999999,(SIN(U$12)*COS($E93)+SIN($E93)*COS(U$12))/SIN(U$12)*$B93))</f>
        <v>1.83800866380163</v>
      </c>
      <c r="V183" s="0" t="n">
        <f aca="false">IF($B93=0,0,IF(SIN(V$12)=0,999999999,(SIN(V$12)*COS($E93)+SIN($E93)*COS(V$12))/SIN(V$12)*$B93))</f>
        <v>1.72243194105411</v>
      </c>
      <c r="W183" s="0" t="n">
        <f aca="false">IF($B93=0,0,IF(SIN(W$12)=0,999999999,(SIN(W$12)*COS($E93)+SIN($E93)*COS(W$12))/SIN(W$12)*$B93))</f>
        <v>1.62011883573512</v>
      </c>
      <c r="X183" s="0" t="n">
        <f aca="false">IF($B93=0,0,IF(SIN(X$12)=0,999999999,(SIN(X$12)*COS($E93)+SIN($E93)*COS(X$12))/SIN(X$12)*$B93))</f>
        <v>1.52885746717319</v>
      </c>
      <c r="Y183" s="0" t="n">
        <f aca="false">IF($B93=0,0,IF(SIN(Y$12)=0,999999999,(SIN(Y$12)*COS($E93)+SIN($E93)*COS(Y$12))/SIN(Y$12)*$B93))</f>
        <v>1.44690153402527</v>
      </c>
      <c r="Z183" s="0" t="n">
        <f aca="false">IF($B93=0,0,IF(SIN(Z$12)=0,999999999,(SIN(Z$12)*COS($E93)+SIN($E93)*COS(Z$12))/SIN(Z$12)*$B93))</f>
        <v>1.37285391833133</v>
      </c>
      <c r="AA183" s="0" t="n">
        <f aca="false">IF($B93=0,0,IF(SIN(AA$12)=0,999999999,(SIN(AA$12)*COS($E93)+SIN($E93)*COS(AA$12))/SIN(AA$12)*$B93))</f>
        <v>1.30558354548126</v>
      </c>
      <c r="AB183" s="0" t="n">
        <f aca="false">IF($B93=0,0,IF(SIN(AB$12)=0,999999999,(SIN(AB$12)*COS($E93)+SIN($E93)*COS(AB$12))/SIN(AB$12)*$B93))</f>
        <v>1.24416491866545</v>
      </c>
      <c r="AC183" s="0" t="n">
        <f aca="false">IF($B93=0,0,IF(SIN(AC$12)=0,999999999,(SIN(AC$12)*COS($E93)+SIN($E93)*COS(AC$12))/SIN(AC$12)*$B93))</f>
        <v>1.1878334268773</v>
      </c>
      <c r="AD183" s="0" t="n">
        <f aca="false">IF($B93=0,0,IF(SIN(AD$12)=0,999999999,(SIN(AD$12)*COS($E93)+SIN($E93)*COS(AD$12))/SIN(AD$12)*$B93))</f>
        <v>1.13595182584618</v>
      </c>
      <c r="AE183" s="0" t="n">
        <f aca="false">IF($B93=0,0,IF(SIN(AE$12)=0,999999999,(SIN(AE$12)*COS($E93)+SIN($E93)*COS(AE$12))/SIN(AE$12)*$B93))</f>
        <v>1.08798476347831</v>
      </c>
      <c r="AF183" s="0" t="n">
        <f aca="false">IF($B93=0,0,IF(SIN(AF$12)=0,999999999,(SIN(AF$12)*COS($E93)+SIN($E93)*COS(AF$12))/SIN(AF$12)*$B93))</f>
        <v>1.04347918397422</v>
      </c>
      <c r="AG183" s="0" t="n">
        <f aca="false">IF($B93=0,0,IF(SIN(AG$12)=0,999999999,(SIN(AG$12)*COS($E93)+SIN($E93)*COS(AG$12))/SIN(AG$12)*$B93))</f>
        <v>1.00204908651939</v>
      </c>
      <c r="AH183" s="0" t="n">
        <f aca="false">IF($B93=0,0,IF(SIN(AH$12)=0,999999999,(SIN(AH$12)*COS($E93)+SIN($E93)*COS(AH$12))/SIN(AH$12)*$B93))</f>
        <v>0.963363549902248</v>
      </c>
      <c r="AI183" s="0" t="n">
        <f aca="false">IF($B93=0,0,IF(SIN(AI$12)=0,999999999,(SIN(AI$12)*COS($E93)+SIN($E93)*COS(AI$12))/SIN(AI$12)*$B93))</f>
        <v>0.927137234730153</v>
      </c>
      <c r="AJ183" s="0" t="n">
        <f aca="false">IF($B93=0,0,IF(SIN(AJ$12)=0,999999999,(SIN(AJ$12)*COS($E93)+SIN($E93)*COS(AJ$12))/SIN(AJ$12)*$B93))</f>
        <v>0.893122785134518</v>
      </c>
      <c r="AK183" s="0" t="n">
        <f aca="false">IF($B93=0,0,IF(SIN(AK$12)=0,999999999,(SIN(AK$12)*COS($E93)+SIN($E93)*COS(AK$12))/SIN(AK$12)*$B93))</f>
        <v>0.861104701045826</v>
      </c>
      <c r="AL183" s="0" t="n">
        <f aca="false">IF($B93=0,0,IF(SIN(AL$12)=0,999999999,(SIN(AL$12)*COS($E93)+SIN($E93)*COS(AL$12))/SIN(AL$12)*$B93))</f>
        <v>0.830894359348754</v>
      </c>
      <c r="AM183" s="0" t="n">
        <f aca="false">IF($B93=0,0,IF(SIN(AM$12)=0,999999999,(SIN(AM$12)*COS($E93)+SIN($E93)*COS(AM$12))/SIN(AM$12)*$B93))</f>
        <v>0.80232594021294</v>
      </c>
      <c r="AN183" s="0" t="n">
        <f aca="false">IF($B93=0,0,IF(SIN(AN$12)=0,999999999,(SIN(AN$12)*COS($E93)+SIN($E93)*COS(AN$12))/SIN(AN$12)*$B93))</f>
        <v>0.775253072236981</v>
      </c>
      <c r="AO183" s="0" t="n">
        <f aca="false">IF($B93=0,0,IF(SIN(AO$12)=0,999999999,(SIN(AO$12)*COS($E93)+SIN($E93)*COS(AO$12))/SIN(AO$12)*$B93))</f>
        <v>0.749546052640223</v>
      </c>
      <c r="AP183" s="0" t="n">
        <f aca="false">IF($B93=0,0,IF(SIN(AP$12)=0,999999999,(SIN(AP$12)*COS($E93)+SIN($E93)*COS(AP$12))/SIN(AP$12)*$B93))</f>
        <v>0.725089530684585</v>
      </c>
      <c r="AQ183" s="0" t="n">
        <f aca="false">IF($B93=0,0,IF(SIN(AQ$12)=0,999999999,(SIN(AQ$12)*COS($E93)+SIN($E93)*COS(AQ$12))/SIN(AQ$12)*$B93))</f>
        <v>0.70178056668534</v>
      </c>
      <c r="AR183" s="0" t="n">
        <f aca="false">IF($B93=0,0,IF(SIN(AR$12)=0,999999999,(SIN(AR$12)*COS($E93)+SIN($E93)*COS(AR$12))/SIN(AR$12)*$B93))</f>
        <v>0.679526997420307</v>
      </c>
      <c r="AS183" s="0" t="n">
        <f aca="false">IF($B93=0,0,IF(SIN(AS$12)=0,999999999,(SIN(AS$12)*COS($E93)+SIN($E93)*COS(AS$12))/SIN(AS$12)*$B93))</f>
        <v>0.658246052939689</v>
      </c>
      <c r="AT183" s="0" t="n">
        <f aca="false">IF($B93=0,0,IF(SIN(AT$12)=0,999999999,(SIN(AT$12)*COS($E93)+SIN($E93)*COS(AT$12))/SIN(AT$12)*$B93))</f>
        <v>0.637863180778153</v>
      </c>
      <c r="AU183" s="0" t="n">
        <f aca="false">IF($B93=0,0,IF(SIN(AU$12)=0,999999999,(SIN(AU$12)*COS($E93)+SIN($E93)*COS(AU$12))/SIN(AU$12)*$B93))</f>
        <v>0.618311042155575</v>
      </c>
      <c r="AV183" s="0" t="n">
        <f aca="false">IF($B93=0,0,IF(SIN(AV$12)=0,999999999,(SIN(AV$12)*COS($E93)+SIN($E93)*COS(AV$12))/SIN(AV$12)*$B93))</f>
        <v>0.599528651498156</v>
      </c>
      <c r="AW183" s="0" t="n">
        <f aca="false">IF($B93=0,0,IF(SIN(AW$12)=0,999999999,(SIN(AW$12)*COS($E93)+SIN($E93)*COS(AW$12))/SIN(AW$12)*$B93))</f>
        <v>0.581460635945015</v>
      </c>
      <c r="AX183" s="0" t="n">
        <f aca="false">IF($B93=0,0,IF(SIN(AX$12)=0,999999999,(SIN(AX$12)*COS($E93)+SIN($E93)*COS(AX$12))/SIN(AX$12)*$B93))</f>
        <v>0.564056595747836</v>
      </c>
      <c r="AY183" s="0" t="n">
        <f aca="false">IF($B93=0,0,IF(SIN(AY$12)=0,999999999,(SIN(AY$12)*COS($E93)+SIN($E93)*COS(AY$12))/SIN(AY$12)*$B93))</f>
        <v>0.547270549865176</v>
      </c>
      <c r="AZ183" s="0" t="n">
        <f aca="false">IF($B93=0,0,IF(SIN(AZ$12)=0,999999999,(SIN(AZ$12)*COS($E93)+SIN($E93)*COS(AZ$12))/SIN(AZ$12)*$B93))</f>
        <v>0.531060453782895</v>
      </c>
      <c r="BA183" s="0" t="n">
        <f aca="false">IF($B93=0,0,IF(SIN(BA$12)=0,999999999,(SIN(BA$12)*COS($E93)+SIN($E93)*COS(BA$12))/SIN(BA$12)*$B93))</f>
        <v>0.515387778799381</v>
      </c>
      <c r="BB183" s="0" t="n">
        <f aca="false">IF($B93=0,0,IF(SIN(BB$12)=0,999999999,(SIN(BB$12)*COS($E93)+SIN($E93)*COS(BB$12))/SIN(BB$12)*$B93))</f>
        <v>0.500217143807513</v>
      </c>
      <c r="BC183" s="0" t="n">
        <f aca="false">IF($B93=0,0,IF(SIN(BC$12)=0,999999999,(SIN(BC$12)*COS($E93)+SIN($E93)*COS(BC$12))/SIN(BC$12)*$B93))</f>
        <v>0.485515992069197</v>
      </c>
      <c r="BD183" s="0" t="n">
        <f aca="false">IF($B93=0,0,IF(SIN(BD$12)=0,999999999,(SIN(BD$12)*COS($E93)+SIN($E93)*COS(BD$12))/SIN(BD$12)*$B93))</f>
        <v>0.471254306678717</v>
      </c>
      <c r="BE183" s="0" t="n">
        <f aca="false">IF($B93=0,0,IF(SIN(BE$12)=0,999999999,(SIN(BE$12)*COS($E93)+SIN($E93)*COS(BE$12))/SIN(BE$12)*$B93))</f>
        <v>0.457404359399652</v>
      </c>
      <c r="BF183" s="0" t="n">
        <f aca="false">IF($B93=0,0,IF(SIN(BF$12)=0,999999999,(SIN(BF$12)*COS($E93)+SIN($E93)*COS(BF$12))/SIN(BF$12)*$B93))</f>
        <v>0.443940488377513</v>
      </c>
      <c r="BG183" s="0" t="n">
        <f aca="false">IF($B93=0,0,IF(SIN(BG$12)=0,999999999,(SIN(BG$12)*COS($E93)+SIN($E93)*COS(BG$12))/SIN(BG$12)*$B93))</f>
        <v>0.43083890090889</v>
      </c>
      <c r="BH183" s="0" t="n">
        <f aca="false">IF($B93=0,0,IF(SIN(BH$12)=0,999999999,(SIN(BH$12)*COS($E93)+SIN($E93)*COS(BH$12))/SIN(BH$12)*$B93))</f>
        <v>0.418077498013306</v>
      </c>
      <c r="BI183" s="0" t="n">
        <f aca="false">IF($B93=0,0,IF(SIN(BI$12)=0,999999999,(SIN(BI$12)*COS($E93)+SIN($E93)*COS(BI$12))/SIN(BI$12)*$B93))</f>
        <v>0.405635718026929</v>
      </c>
      <c r="BJ183" s="0" t="n">
        <f aca="false">IF($B93=0,0,IF(SIN(BJ$12)=0,999999999,(SIN(BJ$12)*COS($E93)+SIN($E93)*COS(BJ$12))/SIN(BJ$12)*$B93))</f>
        <v>0.393494396834174</v>
      </c>
      <c r="BK183" s="0" t="n">
        <f aca="false">IF($B93=0,0,IF(SIN(BK$12)=0,999999999,(SIN(BK$12)*COS($E93)+SIN($E93)*COS(BK$12))/SIN(BK$12)*$B93))</f>
        <v>0.381635642687383</v>
      </c>
      <c r="BL183" s="0" t="n">
        <f aca="false">IF($B93=0,0,IF(SIN(BL$12)=0,999999999,(SIN(BL$12)*COS($E93)+SIN($E93)*COS(BL$12))/SIN(BL$12)*$B93))</f>
        <v>0.370042723847118</v>
      </c>
      <c r="BM183" s="0" t="n">
        <f aca="false">IF($B93=0,0,IF(SIN(BM$12)=0,999999999,(SIN(BM$12)*COS($E93)+SIN($E93)*COS(BM$12))/SIN(BM$12)*$B93))</f>
        <v>0.358699967514781</v>
      </c>
      <c r="BN183" s="0" t="n">
        <f aca="false">IF($B93=0,0,IF(SIN(BN$12)=0,999999999,(SIN(BN$12)*COS($E93)+SIN($E93)*COS(BN$12))/SIN(BN$12)*$B93))</f>
        <v>0.347592668732588</v>
      </c>
      <c r="BO183" s="0" t="n">
        <f aca="false">IF($B93=0,0,IF(SIN(BO$12)=0,999999999,(SIN(BO$12)*COS($E93)+SIN($E93)*COS(BO$12))/SIN(BO$12)*$B93))</f>
        <v>0.336707008099162</v>
      </c>
      <c r="BP183" s="0" t="n">
        <f aca="false">IF($B93=0,0,IF(SIN(BP$12)=0,999999999,(SIN(BP$12)*COS($E93)+SIN($E93)*COS(BP$12))/SIN(BP$12)*$B93))</f>
        <v>0.326029977297145</v>
      </c>
      <c r="BQ183" s="0" t="n">
        <f aca="false">IF($B93=0,0,IF(SIN(BQ$12)=0,999999999,(SIN(BQ$12)*COS($E93)+SIN($E93)*COS(BQ$12))/SIN(BQ$12)*$B93))</f>
        <v>0.31554931155602</v>
      </c>
      <c r="BR183" s="0" t="n">
        <f aca="false">IF($B93=0,0,IF(SIN(BR$12)=0,999999999,(SIN(BR$12)*COS($E93)+SIN($E93)*COS(BR$12))/SIN(BR$12)*$B93))</f>
        <v>0.305253428282441</v>
      </c>
      <c r="BS183" s="0" t="n">
        <f aca="false">IF($B93=0,0,IF(SIN(BS$12)=0,999999999,(SIN(BS$12)*COS($E93)+SIN($E93)*COS(BS$12))/SIN(BS$12)*$B93))</f>
        <v>0.295131371184116</v>
      </c>
      <c r="BT183" s="0" t="n">
        <f aca="false">IF($B93=0,0,IF(SIN(BT$12)=0,999999999,(SIN(BT$12)*COS($E93)+SIN($E93)*COS(BT$12))/SIN(BT$12)*$B93))</f>
        <v>0.285172759294401</v>
      </c>
      <c r="BU183" s="0" t="n">
        <f aca="false">IF($B93=0,0,IF(SIN(BU$12)=0,999999999,(SIN(BU$12)*COS($E93)+SIN($E93)*COS(BU$12))/SIN(BU$12)*$B93))</f>
        <v>0.275367740374758</v>
      </c>
      <c r="BV183" s="0" t="n">
        <f aca="false">IF($B93=0,0,IF(SIN(BV$12)=0,999999999,(SIN(BV$12)*COS($E93)+SIN($E93)*COS(BV$12))/SIN(BV$12)*$B93))</f>
        <v>0.265706948233026</v>
      </c>
      <c r="BW183" s="0" t="n">
        <f aca="false">IF($B93=0,0,IF(SIN(BW$12)=0,999999999,(SIN(BW$12)*COS($E93)+SIN($E93)*COS(BW$12))/SIN(BW$12)*$B93))</f>
        <v>0.256181463548192</v>
      </c>
      <c r="BX183" s="0" t="n">
        <f aca="false">IF($B93=0,0,IF(SIN(BX$12)=0,999999999,(SIN(BX$12)*COS($E93)+SIN($E93)*COS(BX$12))/SIN(BX$12)*$B93))</f>
        <v>0.246782777838269</v>
      </c>
      <c r="BY183" s="0" t="n">
        <f aca="false">IF($B93=0,0,IF(SIN(BY$12)=0,999999999,(SIN(BY$12)*COS($E93)+SIN($E93)*COS(BY$12))/SIN(BY$12)*$B93))</f>
        <v>0.237502760247899</v>
      </c>
      <c r="BZ183" s="0" t="n">
        <f aca="false">IF($B93=0,0,IF(SIN(BZ$12)=0,999999999,(SIN(BZ$12)*COS($E93)+SIN($E93)*COS(BZ$12))/SIN(BZ$12)*$B93))</f>
        <v>0.228333626867262</v>
      </c>
      <c r="CA183" s="0" t="n">
        <f aca="false">IF($B93=0,0,IF(SIN(CA$12)=0,999999999,(SIN(CA$12)*COS($E93)+SIN($E93)*COS(CA$12))/SIN(CA$12)*$B93))</f>
        <v>0.219267912324402</v>
      </c>
      <c r="CB183" s="0" t="n">
        <f aca="false">IF($B93=0,0,IF(SIN(CB$12)=0,999999999,(SIN(CB$12)*COS($E93)+SIN($E93)*COS(CB$12))/SIN(CB$12)*$B93))</f>
        <v>0.210298443419847</v>
      </c>
      <c r="CC183" s="0" t="n">
        <f aca="false">IF($B93=0,0,IF(SIN(CC$12)=0,999999999,(SIN(CC$12)*COS($E93)+SIN($E93)*COS(CC$12))/SIN(CC$12)*$B93))</f>
        <v>0.201418314595834</v>
      </c>
      <c r="CD183" s="0" t="n">
        <f aca="false">IF($B93=0,0,IF(SIN(CD$12)=0,999999999,(SIN(CD$12)*COS($E93)+SIN($E93)*COS(CD$12))/SIN(CD$12)*$B93))</f>
        <v>0.192620865053019</v>
      </c>
      <c r="CE183" s="0" t="n">
        <f aca="false">IF($B93=0,0,IF(SIN(CE$12)=0,999999999,(SIN(CE$12)*COS($E93)+SIN($E93)*COS(CE$12))/SIN(CE$12)*$B93))</f>
        <v>0.183899657345604</v>
      </c>
      <c r="CF183" s="0" t="n">
        <f aca="false">IF($B93=0,0,IF(SIN(CF$12)=0,999999999,(SIN(CF$12)*COS($E93)+SIN($E93)*COS(CF$12))/SIN(CF$12)*$B93))</f>
        <v>0.175248457301641</v>
      </c>
      <c r="CG183" s="0" t="n">
        <f aca="false">IF($B93=0,0,IF(SIN(CG$12)=0,999999999,(SIN(CG$12)*COS($E93)+SIN($E93)*COS(CG$12))/SIN(CG$12)*$B93))</f>
        <v>0.166661215129211</v>
      </c>
      <c r="CH183" s="0" t="n">
        <f aca="false">IF($B93=0,0,IF(SIN(CH$12)=0,999999999,(SIN(CH$12)*COS($E93)+SIN($E93)*COS(CH$12))/SIN(CH$12)*$B93))</f>
        <v>0.15813204758134</v>
      </c>
      <c r="CI183" s="0" t="n">
        <f aca="false">IF($B93=0,0,IF(SIN(CI$12)=0,999999999,(SIN(CI$12)*COS($E93)+SIN($E93)*COS(CI$12))/SIN(CI$12)*$B93))</f>
        <v>0.149655221063246</v>
      </c>
      <c r="CJ183" s="0" t="n">
        <f aca="false">IF($B93=0,0,IF(SIN(CJ$12)=0,999999999,(SIN(CJ$12)*COS($E93)+SIN($E93)*COS(CJ$12))/SIN(CJ$12)*$B93))</f>
        <v>0.141225135574811</v>
      </c>
      <c r="CK183" s="0" t="n">
        <f aca="false">IF($B93=0,0,IF(SIN(CK$12)=0,999999999,(SIN(CK$12)*COS($E93)+SIN($E93)*COS(CK$12))/SIN(CK$12)*$B93))</f>
        <v>0.13283630938937</v>
      </c>
      <c r="CL183" s="0" t="n">
        <f aca="false">IF($B93=0,0,IF(SIN(CL$12)=0,999999999,(SIN(CL$12)*COS($E93)+SIN($E93)*COS(CL$12))/SIN(CL$12)*$B93))</f>
        <v>0.124483364376944</v>
      </c>
      <c r="CM183" s="0" t="n">
        <f aca="false">IF($B93=0,0,IF(SIN(CM$12)=0,999999999,(SIN(CM$12)*COS($E93)+SIN($E93)*COS(CM$12))/SIN(CM$12)*$B93))</f>
        <v>0.116161011886174</v>
      </c>
      <c r="CN183" s="0" t="n">
        <f aca="false">IF($B93=0,0,IF(SIN(CN$12)=0,999999999,(SIN(CN$12)*COS($E93)+SIN($E93)*COS(CN$12))/SIN(CN$12)*$B93))</f>
        <v>0.107864039104439</v>
      </c>
      <c r="CO183" s="0" t="n">
        <f aca="false">IF($B93=0,0,IF(SIN(CO$12)=0,999999999,(SIN(CO$12)*COS($E93)+SIN($E93)*COS(CO$12))/SIN(CO$12)*$B93))</f>
        <v>0.0995872958200464</v>
      </c>
      <c r="CP183" s="0" t="n">
        <f aca="false">IF($B93=0,0,IF(SIN(CP$12)=0,999999999,(SIN(CP$12)*COS($E93)+SIN($E93)*COS(CP$12))/SIN(CP$12)*$B93))</f>
        <v>0.0913256815140931</v>
      </c>
      <c r="CQ183" s="0" t="n">
        <f aca="false">IF($B93=0,0,IF(SIN(CQ$12)=0,999999999,(SIN(CQ$12)*COS($E93)+SIN($E93)*COS(CQ$12))/SIN(CQ$12)*$B93))</f>
        <v>0.0830741327125674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26.9574761993754</v>
      </c>
      <c r="H184" s="0" t="n">
        <f aca="false">IF($B94=0,0,IF(SIN(H$12)=0,999999999,(SIN(H$12)*COS($E94)+SIN($E94)*COS(H$12))/SIN(H$12)*$B94))</f>
        <v>13.5076258994346</v>
      </c>
      <c r="I184" s="0" t="n">
        <f aca="false">IF($B94=0,0,IF(SIN(I$12)=0,999999999,(SIN(I$12)*COS($E94)+SIN($E94)*COS(I$12))/SIN(I$12)*$B94))</f>
        <v>9.02252099630529</v>
      </c>
      <c r="J184" s="0" t="n">
        <f aca="false">IF($B94=0,0,IF(SIN(J$12)=0,999999999,(SIN(J$12)*COS($E94)+SIN($E94)*COS(J$12))/SIN(J$12)*$B94))</f>
        <v>6.77860160967899</v>
      </c>
      <c r="K184" s="0" t="n">
        <f aca="false">IF($B94=0,0,IF(SIN(K$12)=0,999999999,(SIN(K$12)*COS($E94)+SIN($E94)*COS(K$12))/SIN(K$12)*$B94))</f>
        <v>5.43115549621767</v>
      </c>
      <c r="L184" s="0" t="n">
        <f aca="false">IF($B94=0,0,IF(SIN(L$12)=0,999999999,(SIN(L$12)*COS($E94)+SIN($E94)*COS(L$12))/SIN(L$12)*$B94))</f>
        <v>4.53194501806673</v>
      </c>
      <c r="M184" s="0" t="n">
        <f aca="false">IF($B94=0,0,IF(SIN(M$12)=0,999999999,(SIN(M$12)*COS($E94)+SIN($E94)*COS(M$12))/SIN(M$12)*$B94))</f>
        <v>3.88886813818907</v>
      </c>
      <c r="N184" s="0" t="n">
        <f aca="false">IF($B94=0,0,IF(SIN(N$12)=0,999999999,(SIN(N$12)*COS($E94)+SIN($E94)*COS(N$12))/SIN(N$12)*$B94))</f>
        <v>3.40587366905054</v>
      </c>
      <c r="O184" s="0" t="n">
        <f aca="false">IF($B94=0,0,IF(SIN(O$12)=0,999999999,(SIN(O$12)*COS($E94)+SIN($E94)*COS(O$12))/SIN(O$12)*$B94))</f>
        <v>3.02959968871576</v>
      </c>
      <c r="P184" s="0" t="n">
        <f aca="false">IF($B94=0,0,IF(SIN(P$12)=0,999999999,(SIN(P$12)*COS($E94)+SIN($E94)*COS(P$12))/SIN(P$12)*$B94))</f>
        <v>2.7280289071656</v>
      </c>
      <c r="Q184" s="0" t="n">
        <f aca="false">IF($B94=0,0,IF(SIN(Q$12)=0,999999999,(SIN(Q$12)*COS($E94)+SIN($E94)*COS(Q$12))/SIN(Q$12)*$B94))</f>
        <v>2.48078655996668</v>
      </c>
      <c r="R184" s="0" t="n">
        <f aca="false">IF($B94=0,0,IF(SIN(R$12)=0,999999999,(SIN(R$12)*COS($E94)+SIN($E94)*COS(R$12))/SIN(R$12)*$B94))</f>
        <v>2.27428935500278</v>
      </c>
      <c r="S184" s="0" t="n">
        <f aca="false">IF($B94=0,0,IF(SIN(S$12)=0,999999999,(SIN(S$12)*COS($E94)+SIN($E94)*COS(S$12))/SIN(S$12)*$B94))</f>
        <v>2.09913336677168</v>
      </c>
      <c r="T184" s="0" t="n">
        <f aca="false">IF($B94=0,0,IF(SIN(T$12)=0,999999999,(SIN(T$12)*COS($E94)+SIN($E94)*COS(T$12))/SIN(T$12)*$B94))</f>
        <v>1.94860140446329</v>
      </c>
      <c r="U184" s="0" t="n">
        <f aca="false">IF($B94=0,0,IF(SIN(U$12)=0,999999999,(SIN(U$12)*COS($E94)+SIN($E94)*COS(U$12))/SIN(U$12)*$B94))</f>
        <v>1.8177674327194</v>
      </c>
      <c r="V184" s="0" t="n">
        <f aca="false">IF($B94=0,0,IF(SIN(V$12)=0,999999999,(SIN(V$12)*COS($E94)+SIN($E94)*COS(V$12))/SIN(V$12)*$B94))</f>
        <v>1.70293683452527</v>
      </c>
      <c r="W184" s="0" t="n">
        <f aca="false">IF($B94=0,0,IF(SIN(W$12)=0,999999999,(SIN(W$12)*COS($E94)+SIN($E94)*COS(W$12))/SIN(W$12)*$B94))</f>
        <v>1.60128422829465</v>
      </c>
      <c r="X184" s="0" t="n">
        <f aca="false">IF($B94=0,0,IF(SIN(X$12)=0,999999999,(SIN(X$12)*COS($E94)+SIN($E94)*COS(X$12))/SIN(X$12)*$B94))</f>
        <v>1.51061201251574</v>
      </c>
      <c r="Y184" s="0" t="n">
        <f aca="false">IF($B94=0,0,IF(SIN(Y$12)=0,999999999,(SIN(Y$12)*COS($E94)+SIN($E94)*COS(Y$12))/SIN(Y$12)*$B94))</f>
        <v>1.4291851593812</v>
      </c>
      <c r="Z184" s="0" t="n">
        <f aca="false">IF($B94=0,0,IF(SIN(Z$12)=0,999999999,(SIN(Z$12)*COS($E94)+SIN($E94)*COS(Z$12))/SIN(Z$12)*$B94))</f>
        <v>1.35561557025589</v>
      </c>
      <c r="AA184" s="0" t="n">
        <f aca="false">IF($B94=0,0,IF(SIN(AA$12)=0,999999999,(SIN(AA$12)*COS($E94)+SIN($E94)*COS(AA$12))/SIN(AA$12)*$B94))</f>
        <v>1.28877947236799</v>
      </c>
      <c r="AB184" s="0" t="n">
        <f aca="false">IF($B94=0,0,IF(SIN(AB$12)=0,999999999,(SIN(AB$12)*COS($E94)+SIN($E94)*COS(AB$12))/SIN(AB$12)*$B94))</f>
        <v>1.22775734360484</v>
      </c>
      <c r="AC184" s="0" t="n">
        <f aca="false">IF($B94=0,0,IF(SIN(AC$12)=0,999999999,(SIN(AC$12)*COS($E94)+SIN($E94)*COS(AC$12))/SIN(AC$12)*$B94))</f>
        <v>1.17178950903203</v>
      </c>
      <c r="AD184" s="0" t="n">
        <f aca="false">IF($B94=0,0,IF(SIN(AD$12)=0,999999999,(SIN(AD$12)*COS($E94)+SIN($E94)*COS(AD$12))/SIN(AD$12)*$B94))</f>
        <v>1.12024283821417</v>
      </c>
      <c r="AE184" s="0" t="n">
        <f aca="false">IF($B94=0,0,IF(SIN(AE$12)=0,999999999,(SIN(AE$12)*COS($E94)+SIN($E94)*COS(AE$12))/SIN(AE$12)*$B94))</f>
        <v>1.07258543511103</v>
      </c>
      <c r="AF184" s="0" t="n">
        <f aca="false">IF($B94=0,0,IF(SIN(AF$12)=0,999999999,(SIN(AF$12)*COS($E94)+SIN($E94)*COS(AF$12))/SIN(AF$12)*$B94))</f>
        <v>1.02836716869942</v>
      </c>
      <c r="AG184" s="0" t="n">
        <f aca="false">IF($B94=0,0,IF(SIN(AG$12)=0,999999999,(SIN(AG$12)*COS($E94)+SIN($E94)*COS(AG$12))/SIN(AG$12)*$B94))</f>
        <v>0.987204530056577</v>
      </c>
      <c r="AH184" s="0" t="n">
        <f aca="false">IF($B94=0,0,IF(SIN(AH$12)=0,999999999,(SIN(AH$12)*COS($E94)+SIN($E94)*COS(AH$12))/SIN(AH$12)*$B94))</f>
        <v>0.948768734287289</v>
      </c>
      <c r="AI184" s="0" t="n">
        <f aca="false">IF($B94=0,0,IF(SIN(AI$12)=0,999999999,(SIN(AI$12)*COS($E94)+SIN($E94)*COS(AI$12))/SIN(AI$12)*$B94))</f>
        <v>0.91277628405431</v>
      </c>
      <c r="AJ184" s="0" t="n">
        <f aca="false">IF($B94=0,0,IF(SIN(AJ$12)=0,999999999,(SIN(AJ$12)*COS($E94)+SIN($E94)*COS(AJ$12))/SIN(AJ$12)*$B94))</f>
        <v>0.87898142033557</v>
      </c>
      <c r="AK184" s="0" t="n">
        <f aca="false">IF($B94=0,0,IF(SIN(AK$12)=0,999999999,(SIN(AK$12)*COS($E94)+SIN($E94)*COS(AK$12))/SIN(AK$12)*$B94))</f>
        <v>0.847170034257714</v>
      </c>
      <c r="AL184" s="0" t="n">
        <f aca="false">IF($B94=0,0,IF(SIN(AL$12)=0,999999999,(SIN(AL$12)*COS($E94)+SIN($E94)*COS(AL$12))/SIN(AL$12)*$B94))</f>
        <v>0.817154720392981</v>
      </c>
      <c r="AM184" s="0" t="n">
        <f aca="false">IF($B94=0,0,IF(SIN(AM$12)=0,999999999,(SIN(AM$12)*COS($E94)+SIN($E94)*COS(AM$12))/SIN(AM$12)*$B94))</f>
        <v>0.788770729388211</v>
      </c>
      <c r="AN184" s="0" t="n">
        <f aca="false">IF($B94=0,0,IF(SIN(AN$12)=0,999999999,(SIN(AN$12)*COS($E94)+SIN($E94)*COS(AN$12))/SIN(AN$12)*$B94))</f>
        <v>0.761872634766672</v>
      </c>
      <c r="AO184" s="0" t="n">
        <f aca="false">IF($B94=0,0,IF(SIN(AO$12)=0,999999999,(SIN(AO$12)*COS($E94)+SIN($E94)*COS(AO$12))/SIN(AO$12)*$B94))</f>
        <v>0.736331571065352</v>
      </c>
      <c r="AP184" s="0" t="n">
        <f aca="false">IF($B94=0,0,IF(SIN(AP$12)=0,999999999,(SIN(AP$12)*COS($E94)+SIN($E94)*COS(AP$12))/SIN(AP$12)*$B94))</f>
        <v>0.712032932211845</v>
      </c>
      <c r="AQ184" s="0" t="n">
        <f aca="false">IF($B94=0,0,IF(SIN(AQ$12)=0,999999999,(SIN(AQ$12)*COS($E94)+SIN($E94)*COS(AQ$12))/SIN(AQ$12)*$B94))</f>
        <v>0.688874443065497</v>
      </c>
      <c r="AR184" s="0" t="n">
        <f aca="false">IF($B94=0,0,IF(SIN(AR$12)=0,999999999,(SIN(AR$12)*COS($E94)+SIN($E94)*COS(AR$12))/SIN(AR$12)*$B94))</f>
        <v>0.666764535378975</v>
      </c>
      <c r="AS184" s="0" t="n">
        <f aca="false">IF($B94=0,0,IF(SIN(AS$12)=0,999999999,(SIN(AS$12)*COS($E94)+SIN($E94)*COS(AS$12))/SIN(AS$12)*$B94))</f>
        <v>0.645620973537515</v>
      </c>
      <c r="AT184" s="0" t="n">
        <f aca="false">IF($B94=0,0,IF(SIN(AT$12)=0,999999999,(SIN(AT$12)*COS($E94)+SIN($E94)*COS(AT$12))/SIN(AT$12)*$B94))</f>
        <v>0.62536968636149</v>
      </c>
      <c r="AU184" s="0" t="n">
        <f aca="false">IF($B94=0,0,IF(SIN(AU$12)=0,999999999,(SIN(AU$12)*COS($E94)+SIN($E94)*COS(AU$12))/SIN(AU$12)*$B94))</f>
        <v>0.605943769787354</v>
      </c>
      <c r="AV184" s="0" t="n">
        <f aca="false">IF($B94=0,0,IF(SIN(AV$12)=0,999999999,(SIN(AV$12)*COS($E94)+SIN($E94)*COS(AV$12))/SIN(AV$12)*$B94))</f>
        <v>0.587282631943716</v>
      </c>
      <c r="AW184" s="0" t="n">
        <f aca="false">IF($B94=0,0,IF(SIN(AW$12)=0,999999999,(SIN(AW$12)*COS($E94)+SIN($E94)*COS(AW$12))/SIN(AW$12)*$B94))</f>
        <v>0.569331257438311</v>
      </c>
      <c r="AX184" s="0" t="n">
        <f aca="false">IF($B94=0,0,IF(SIN(AX$12)=0,999999999,(SIN(AX$12)*COS($E94)+SIN($E94)*COS(AX$12))/SIN(AX$12)*$B94))</f>
        <v>0.552039571886691</v>
      </c>
      <c r="AY184" s="0" t="n">
        <f aca="false">IF($B94=0,0,IF(SIN(AY$12)=0,999999999,(SIN(AY$12)*COS($E94)+SIN($E94)*COS(AY$12))/SIN(AY$12)*$B94))</f>
        <v>0.535361891085594</v>
      </c>
      <c r="AZ184" s="0" t="n">
        <f aca="false">IF($B94=0,0,IF(SIN(AZ$12)=0,999999999,(SIN(AZ$12)*COS($E94)+SIN($E94)*COS(AZ$12))/SIN(AZ$12)*$B94))</f>
        <v>0.519256441946158</v>
      </c>
      <c r="BA184" s="0" t="n">
        <f aca="false">IF($B94=0,0,IF(SIN(BA$12)=0,999999999,(SIN(BA$12)*COS($E94)+SIN($E94)*COS(BA$12))/SIN(BA$12)*$B94))</f>
        <v>0.503684944495148</v>
      </c>
      <c r="BB184" s="0" t="n">
        <f aca="false">IF($B94=0,0,IF(SIN(BB$12)=0,999999999,(SIN(BB$12)*COS($E94)+SIN($E94)*COS(BB$12))/SIN(BB$12)*$B94))</f>
        <v>0.488612246034</v>
      </c>
      <c r="BC184" s="0" t="n">
        <f aca="false">IF($B94=0,0,IF(SIN(BC$12)=0,999999999,(SIN(BC$12)*COS($E94)+SIN($E94)*COS(BC$12))/SIN(BC$12)*$B94))</f>
        <v>0.474006</v>
      </c>
      <c r="BD184" s="0" t="n">
        <f aca="false">IF($B94=0,0,IF(SIN(BD$12)=0,999999999,(SIN(BD$12)*COS($E94)+SIN($E94)*COS(BD$12))/SIN(BD$12)*$B94))</f>
        <v>0.459836383266509</v>
      </c>
      <c r="BE184" s="0" t="n">
        <f aca="false">IF($B94=0,0,IF(SIN(BE$12)=0,999999999,(SIN(BE$12)*COS($E94)+SIN($E94)*COS(BE$12))/SIN(BE$12)*$B94))</f>
        <v>0.446075846601296</v>
      </c>
      <c r="BF184" s="0" t="n">
        <f aca="false">IF($B94=0,0,IF(SIN(BF$12)=0,999999999,(SIN(BF$12)*COS($E94)+SIN($E94)*COS(BF$12))/SIN(BF$12)*$B94))</f>
        <v>0.4326988938142</v>
      </c>
      <c r="BG184" s="0" t="n">
        <f aca="false">IF($B94=0,0,IF(SIN(BG$12)=0,999999999,(SIN(BG$12)*COS($E94)+SIN($E94)*COS(BG$12))/SIN(BG$12)*$B94))</f>
        <v>0.419681885799522</v>
      </c>
      <c r="BH184" s="0" t="n">
        <f aca="false">IF($B94=0,0,IF(SIN(BH$12)=0,999999999,(SIN(BH$12)*COS($E94)+SIN($E94)*COS(BH$12))/SIN(BH$12)*$B94))</f>
        <v>0.407002866240388</v>
      </c>
      <c r="BI184" s="0" t="n">
        <f aca="false">IF($B94=0,0,IF(SIN(BI$12)=0,999999999,(SIN(BI$12)*COS($E94)+SIN($E94)*COS(BI$12))/SIN(BI$12)*$B94))</f>
        <v>0.394641406212174</v>
      </c>
      <c r="BJ184" s="0" t="n">
        <f aca="false">IF($B94=0,0,IF(SIN(BJ$12)=0,999999999,(SIN(BJ$12)*COS($E94)+SIN($E94)*COS(BJ$12))/SIN(BJ$12)*$B94))</f>
        <v>0.382578465316395</v>
      </c>
      <c r="BK184" s="0" t="n">
        <f aca="false">IF($B94=0,0,IF(SIN(BK$12)=0,999999999,(SIN(BK$12)*COS($E94)+SIN($E94)*COS(BK$12))/SIN(BK$12)*$B94))</f>
        <v>0.370796267308514</v>
      </c>
      <c r="BL184" s="0" t="n">
        <f aca="false">IF($B94=0,0,IF(SIN(BL$12)=0,999999999,(SIN(BL$12)*COS($E94)+SIN($E94)*COS(BL$12))/SIN(BL$12)*$B94))</f>
        <v>0.359278188463591</v>
      </c>
      <c r="BM184" s="0" t="n">
        <f aca="false">IF($B94=0,0,IF(SIN(BM$12)=0,999999999,(SIN(BM$12)*COS($E94)+SIN($E94)*COS(BM$12))/SIN(BM$12)*$B94))</f>
        <v>0.34800865716136</v>
      </c>
      <c r="BN184" s="0" t="n">
        <f aca="false">IF($B94=0,0,IF(SIN(BN$12)=0,999999999,(SIN(BN$12)*COS($E94)+SIN($E94)*COS(BN$12))/SIN(BN$12)*$B94))</f>
        <v>0.336973063374308</v>
      </c>
      <c r="BO184" s="0" t="n">
        <f aca="false">IF($B94=0,0,IF(SIN(BO$12)=0,999999999,(SIN(BO$12)*COS($E94)+SIN($E94)*COS(BO$12))/SIN(BO$12)*$B94))</f>
        <v>0.326157676914482</v>
      </c>
      <c r="BP184" s="0" t="n">
        <f aca="false">IF($B94=0,0,IF(SIN(BP$12)=0,999999999,(SIN(BP$12)*COS($E94)+SIN($E94)*COS(BP$12))/SIN(BP$12)*$B94))</f>
        <v>0.315549573441854</v>
      </c>
      <c r="BQ184" s="0" t="n">
        <f aca="false">IF($B94=0,0,IF(SIN(BQ$12)=0,999999999,(SIN(BQ$12)*COS($E94)+SIN($E94)*COS(BQ$12))/SIN(BQ$12)*$B94))</f>
        <v>0.305136567363154</v>
      </c>
      <c r="BR184" s="0" t="n">
        <f aca="false">IF($B94=0,0,IF(SIN(BR$12)=0,999999999,(SIN(BR$12)*COS($E94)+SIN($E94)*COS(BR$12))/SIN(BR$12)*$B94))</f>
        <v>0.294907150858372</v>
      </c>
      <c r="BS184" s="0" t="n">
        <f aca="false">IF($B94=0,0,IF(SIN(BS$12)=0,999999999,(SIN(BS$12)*COS($E94)+SIN($E94)*COS(BS$12))/SIN(BS$12)*$B94))</f>
        <v>0.284850438365364</v>
      </c>
      <c r="BT184" s="0" t="n">
        <f aca="false">IF($B94=0,0,IF(SIN(BT$12)=0,999999999,(SIN(BT$12)*COS($E94)+SIN($E94)*COS(BT$12))/SIN(BT$12)*$B94))</f>
        <v>0.274956115933526</v>
      </c>
      <c r="BU184" s="0" t="n">
        <f aca="false">IF($B94=0,0,IF(SIN(BU$12)=0,999999999,(SIN(BU$12)*COS($E94)+SIN($E94)*COS(BU$12))/SIN(BU$12)*$B94))</f>
        <v>0.265214394927065</v>
      </c>
      <c r="BV184" s="0" t="n">
        <f aca="false">IF($B94=0,0,IF(SIN(BV$12)=0,999999999,(SIN(BV$12)*COS($E94)+SIN($E94)*COS(BV$12))/SIN(BV$12)*$B94))</f>
        <v>0.255615969618815</v>
      </c>
      <c r="BW184" s="0" t="n">
        <f aca="false">IF($B94=0,0,IF(SIN(BW$12)=0,999999999,(SIN(BW$12)*COS($E94)+SIN($E94)*COS(BW$12))/SIN(BW$12)*$B94))</f>
        <v>0.24615197826791</v>
      </c>
      <c r="BX184" s="0" t="n">
        <f aca="false">IF($B94=0,0,IF(SIN(BX$12)=0,999999999,(SIN(BX$12)*COS($E94)+SIN($E94)*COS(BX$12))/SIN(BX$12)*$B94))</f>
        <v>0.236813967320266</v>
      </c>
      <c r="BY184" s="0" t="n">
        <f aca="false">IF($B94=0,0,IF(SIN(BY$12)=0,999999999,(SIN(BY$12)*COS($E94)+SIN($E94)*COS(BY$12))/SIN(BY$12)*$B94))</f>
        <v>0.227593858410601</v>
      </c>
      <c r="BZ184" s="0" t="n">
        <f aca="false">IF($B94=0,0,IF(SIN(BZ$12)=0,999999999,(SIN(BZ$12)*COS($E94)+SIN($E94)*COS(BZ$12))/SIN(BZ$12)*$B94))</f>
        <v>0.218483917879405</v>
      </c>
      <c r="CA184" s="0" t="n">
        <f aca="false">IF($B94=0,0,IF(SIN(CA$12)=0,999999999,(SIN(CA$12)*COS($E94)+SIN($E94)*COS(CA$12))/SIN(CA$12)*$B94))</f>
        <v>0.209476728548661</v>
      </c>
      <c r="CB184" s="0" t="n">
        <f aca="false">IF($B94=0,0,IF(SIN(CB$12)=0,999999999,(SIN(CB$12)*COS($E94)+SIN($E94)*COS(CB$12))/SIN(CB$12)*$B94))</f>
        <v>0.200565163526665</v>
      </c>
      <c r="CC184" s="0" t="n">
        <f aca="false">IF($B94=0,0,IF(SIN(CC$12)=0,999999999,(SIN(CC$12)*COS($E94)+SIN($E94)*COS(CC$12))/SIN(CC$12)*$B94))</f>
        <v>0.191742361835618</v>
      </c>
      <c r="CD184" s="0" t="n">
        <f aca="false">IF($B94=0,0,IF(SIN(CD$12)=0,999999999,(SIN(CD$12)*COS($E94)+SIN($E94)*COS(CD$12))/SIN(CD$12)*$B94))</f>
        <v>0.183001705676064</v>
      </c>
      <c r="CE184" s="0" t="n">
        <f aca="false">IF($B94=0,0,IF(SIN(CE$12)=0,999999999,(SIN(CE$12)*COS($E94)+SIN($E94)*COS(CE$12))/SIN(CE$12)*$B94))</f>
        <v>0.174336799160195</v>
      </c>
      <c r="CF184" s="0" t="n">
        <f aca="false">IF($B94=0,0,IF(SIN(CF$12)=0,999999999,(SIN(CF$12)*COS($E94)+SIN($E94)*COS(CF$12))/SIN(CF$12)*$B94))</f>
        <v>0.165741448361786</v>
      </c>
      <c r="CG184" s="0" t="n">
        <f aca="false">IF($B94=0,0,IF(SIN(CG$12)=0,999999999,(SIN(CG$12)*COS($E94)+SIN($E94)*COS(CG$12))/SIN(CG$12)*$B94))</f>
        <v>0.157209642544345</v>
      </c>
      <c r="CH184" s="0" t="n">
        <f aca="false">IF($B94=0,0,IF(SIN(CH$12)=0,999999999,(SIN(CH$12)*COS($E94)+SIN($E94)*COS(CH$12))/SIN(CH$12)*$B94))</f>
        <v>0.148735536441167</v>
      </c>
      <c r="CI184" s="0" t="n">
        <f aca="false">IF($B94=0,0,IF(SIN(CI$12)=0,999999999,(SIN(CI$12)*COS($E94)+SIN($E94)*COS(CI$12))/SIN(CI$12)*$B94))</f>
        <v>0.140313433471635</v>
      </c>
      <c r="CJ184" s="0" t="n">
        <f aca="false">IF($B94=0,0,IF(SIN(CJ$12)=0,999999999,(SIN(CJ$12)*COS($E94)+SIN($E94)*COS(CJ$12))/SIN(CJ$12)*$B94))</f>
        <v>0.131937769787354</v>
      </c>
      <c r="CK184" s="0" t="n">
        <f aca="false">IF($B94=0,0,IF(SIN(CK$12)=0,999999999,(SIN(CK$12)*COS($E94)+SIN($E94)*COS(CK$12))/SIN(CK$12)*$B94))</f>
        <v>0.123603099049846</v>
      </c>
      <c r="CL184" s="0" t="n">
        <f aca="false">IF($B94=0,0,IF(SIN(CL$12)=0,999999999,(SIN(CL$12)*COS($E94)+SIN($E94)*COS(CL$12))/SIN(CL$12)*$B94))</f>
        <v>0.115304077848535</v>
      </c>
      <c r="CM184" s="0" t="n">
        <f aca="false">IF($B94=0,0,IF(SIN(CM$12)=0,999999999,(SIN(CM$12)*COS($E94)+SIN($E94)*COS(CM$12))/SIN(CM$12)*$B94))</f>
        <v>0.107035451673823</v>
      </c>
      <c r="CN184" s="0" t="n">
        <f aca="false">IF($B94=0,0,IF(SIN(CN$12)=0,999999999,(SIN(CN$12)*COS($E94)+SIN($E94)*COS(CN$12))/SIN(CN$12)*$B94))</f>
        <v>0.0987920413652582</v>
      </c>
      <c r="CO184" s="0" t="n">
        <f aca="false">IF($B94=0,0,IF(SIN(CO$12)=0,999999999,(SIN(CO$12)*COS($E94)+SIN($E94)*COS(CO$12))/SIN(CO$12)*$B94))</f>
        <v>0.0905687299591861</v>
      </c>
      <c r="CP184" s="0" t="n">
        <f aca="false">IF($B94=0,0,IF(SIN(CP$12)=0,999999999,(SIN(CP$12)*COS($E94)+SIN($E94)*COS(CP$12))/SIN(CP$12)*$B94))</f>
        <v>0.0823604498639434</v>
      </c>
      <c r="CQ184" s="0" t="n">
        <f aca="false">IF($B94=0,0,IF(SIN(CQ$12)=0,999999999,(SIN(CQ$12)*COS($E94)+SIN($E94)*COS(CQ$12))/SIN(CQ$12)*$B94))</f>
        <v>0.074162170293608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26.7646209991243</v>
      </c>
      <c r="H185" s="0" t="n">
        <f aca="false">IF($B95=0,0,IF(SIN(H$12)=0,999999999,(SIN(H$12)*COS($E95)+SIN($E95)*COS(H$12))/SIN(H$12)*$B95))</f>
        <v>13.4068617031432</v>
      </c>
      <c r="I185" s="0" t="n">
        <f aca="false">IF($B95=0,0,IF(SIN(I$12)=0,999999999,(SIN(I$12)*COS($E95)+SIN($E95)*COS(I$12))/SIN(I$12)*$B95))</f>
        <v>8.95246627292119</v>
      </c>
      <c r="J185" s="0" t="n">
        <f aca="false">IF($B95=0,0,IF(SIN(J$12)=0,999999999,(SIN(J$12)*COS($E95)+SIN($E95)*COS(J$12))/SIN(J$12)*$B95))</f>
        <v>6.72391098214062</v>
      </c>
      <c r="K185" s="0" t="n">
        <f aca="false">IF($B95=0,0,IF(SIN(K$12)=0,999999999,(SIN(K$12)*COS($E95)+SIN($E95)*COS(K$12))/SIN(K$12)*$B95))</f>
        <v>5.38569082009161</v>
      </c>
      <c r="L185" s="0" t="n">
        <f aca="false">IF($B95=0,0,IF(SIN(L$12)=0,999999999,(SIN(L$12)*COS($E95)+SIN($E95)*COS(L$12))/SIN(L$12)*$B95))</f>
        <v>4.492637227992</v>
      </c>
      <c r="M185" s="0" t="n">
        <f aca="false">IF($B95=0,0,IF(SIN(M$12)=0,999999999,(SIN(M$12)*COS($E95)+SIN($E95)*COS(M$12))/SIN(M$12)*$B95))</f>
        <v>3.85396348972339</v>
      </c>
      <c r="N185" s="0" t="n">
        <f aca="false">IF($B95=0,0,IF(SIN(N$12)=0,999999999,(SIN(N$12)*COS($E95)+SIN($E95)*COS(N$12))/SIN(N$12)*$B95))</f>
        <v>3.37427607936827</v>
      </c>
      <c r="O185" s="0" t="n">
        <f aca="false">IF($B95=0,0,IF(SIN(O$12)=0,999999999,(SIN(O$12)*COS($E95)+SIN($E95)*COS(O$12))/SIN(O$12)*$B95))</f>
        <v>3.0005784435905</v>
      </c>
      <c r="P185" s="0" t="n">
        <f aca="false">IF($B95=0,0,IF(SIN(P$12)=0,999999999,(SIN(P$12)*COS($E95)+SIN($E95)*COS(P$12))/SIN(P$12)*$B95))</f>
        <v>2.70107251446758</v>
      </c>
      <c r="Q185" s="0" t="n">
        <f aca="false">IF($B95=0,0,IF(SIN(Q$12)=0,999999999,(SIN(Q$12)*COS($E95)+SIN($E95)*COS(Q$12))/SIN(Q$12)*$B95))</f>
        <v>2.45552303339484</v>
      </c>
      <c r="R185" s="0" t="n">
        <f aca="false">IF($B95=0,0,IF(SIN(R$12)=0,999999999,(SIN(R$12)*COS($E95)+SIN($E95)*COS(R$12))/SIN(R$12)*$B95))</f>
        <v>2.25043971293492</v>
      </c>
      <c r="S185" s="0" t="n">
        <f aca="false">IF($B95=0,0,IF(SIN(S$12)=0,999999999,(SIN(S$12)*COS($E95)+SIN($E95)*COS(S$12))/SIN(S$12)*$B95))</f>
        <v>2.07648301617889</v>
      </c>
      <c r="T185" s="0" t="n">
        <f aca="false">IF($B95=0,0,IF(SIN(T$12)=0,999999999,(SIN(T$12)*COS($E95)+SIN($E95)*COS(T$12))/SIN(T$12)*$B95))</f>
        <v>1.92698174486169</v>
      </c>
      <c r="U185" s="0" t="n">
        <f aca="false">IF($B95=0,0,IF(SIN(U$12)=0,999999999,(SIN(U$12)*COS($E95)+SIN($E95)*COS(U$12))/SIN(U$12)*$B95))</f>
        <v>1.79704359214488</v>
      </c>
      <c r="V185" s="0" t="n">
        <f aca="false">IF($B95=0,0,IF(SIN(V$12)=0,999999999,(SIN(V$12)*COS($E95)+SIN($E95)*COS(V$12))/SIN(V$12)*$B95))</f>
        <v>1.68299923802315</v>
      </c>
      <c r="W185" s="0" t="n">
        <f aca="false">IF($B95=0,0,IF(SIN(W$12)=0,999999999,(SIN(W$12)*COS($E95)+SIN($E95)*COS(W$12))/SIN(W$12)*$B95))</f>
        <v>1.58204264627255</v>
      </c>
      <c r="X185" s="0" t="n">
        <f aca="false">IF($B95=0,0,IF(SIN(X$12)=0,999999999,(SIN(X$12)*COS($E95)+SIN($E95)*COS(X$12))/SIN(X$12)*$B95))</f>
        <v>1.49199126233906</v>
      </c>
      <c r="Y185" s="0" t="n">
        <f aca="false">IF($B95=0,0,IF(SIN(Y$12)=0,999999999,(SIN(Y$12)*COS($E95)+SIN($E95)*COS(Y$12))/SIN(Y$12)*$B95))</f>
        <v>1.41112193813511</v>
      </c>
      <c r="Z185" s="0" t="n">
        <f aca="false">IF($B95=0,0,IF(SIN(Z$12)=0,999999999,(SIN(Z$12)*COS($E95)+SIN($E95)*COS(Z$12))/SIN(Z$12)*$B95))</f>
        <v>1.33805607932445</v>
      </c>
      <c r="AA185" s="0" t="n">
        <f aca="false">IF($B95=0,0,IF(SIN(AA$12)=0,999999999,(SIN(AA$12)*COS($E95)+SIN($E95)*COS(AA$12))/SIN(AA$12)*$B95))</f>
        <v>1.27167760759728</v>
      </c>
      <c r="AB185" s="0" t="n">
        <f aca="false">IF($B95=0,0,IF(SIN(AB$12)=0,999999999,(SIN(AB$12)*COS($E95)+SIN($E95)*COS(AB$12))/SIN(AB$12)*$B95))</f>
        <v>1.2110732968006</v>
      </c>
      <c r="AC185" s="0" t="n">
        <f aca="false">IF($B95=0,0,IF(SIN(AC$12)=0,999999999,(SIN(AC$12)*COS($E95)+SIN($E95)*COS(AC$12))/SIN(AC$12)*$B95))</f>
        <v>1.15548867348741</v>
      </c>
      <c r="AD185" s="0" t="n">
        <f aca="false">IF($B95=0,0,IF(SIN(AD$12)=0,999999999,(SIN(AD$12)*COS($E95)+SIN($E95)*COS(AD$12))/SIN(AD$12)*$B95))</f>
        <v>1.10429494226074</v>
      </c>
      <c r="AE185" s="0" t="n">
        <f aca="false">IF($B95=0,0,IF(SIN(AE$12)=0,999999999,(SIN(AE$12)*COS($E95)+SIN($E95)*COS(AE$12))/SIN(AE$12)*$B95))</f>
        <v>1.05696384896775</v>
      </c>
      <c r="AF185" s="0" t="n">
        <f aca="false">IF($B95=0,0,IF(SIN(AF$12)=0,999999999,(SIN(AF$12)*COS($E95)+SIN($E95)*COS(AF$12))/SIN(AF$12)*$B95))</f>
        <v>1.01304834462831</v>
      </c>
      <c r="AG185" s="0" t="n">
        <f aca="false">IF($B95=0,0,IF(SIN(AG$12)=0,999999999,(SIN(AG$12)*COS($E95)+SIN($E95)*COS(AG$12))/SIN(AG$12)*$B95))</f>
        <v>0.972167546201804</v>
      </c>
      <c r="AH185" s="0" t="n">
        <f aca="false">IF($B95=0,0,IF(SIN(AH$12)=0,999999999,(SIN(AH$12)*COS($E95)+SIN($E95)*COS(AH$12))/SIN(AH$12)*$B95))</f>
        <v>0.93399491998024</v>
      </c>
      <c r="AI185" s="0" t="n">
        <f aca="false">IF($B95=0,0,IF(SIN(AI$12)=0,999999999,(SIN(AI$12)*COS($E95)+SIN($E95)*COS(AI$12))/SIN(AI$12)*$B95))</f>
        <v>0.898248909730086</v>
      </c>
      <c r="AJ185" s="0" t="n">
        <f aca="false">IF($B95=0,0,IF(SIN(AJ$12)=0,999999999,(SIN(AJ$12)*COS($E95)+SIN($E95)*COS(AJ$12))/SIN(AJ$12)*$B95))</f>
        <v>0.864685439139086</v>
      </c>
      <c r="AK185" s="0" t="n">
        <f aca="false">IF($B95=0,0,IF(SIN(AK$12)=0,999999999,(SIN(AK$12)*COS($E95)+SIN($E95)*COS(AK$12))/SIN(AK$12)*$B95))</f>
        <v>0.833091865335414</v>
      </c>
      <c r="AL185" s="0" t="n">
        <f aca="false">IF($B95=0,0,IF(SIN(AL$12)=0,999999999,(SIN(AL$12)*COS($E95)+SIN($E95)*COS(AL$12))/SIN(AL$12)*$B95))</f>
        <v>0.803282066054585</v>
      </c>
      <c r="AM185" s="0" t="n">
        <f aca="false">IF($B95=0,0,IF(SIN(AM$12)=0,999999999,(SIN(AM$12)*COS($E95)+SIN($E95)*COS(AM$12))/SIN(AM$12)*$B95))</f>
        <v>0.775092419980779</v>
      </c>
      <c r="AN185" s="0" t="n">
        <f aca="false">IF($B95=0,0,IF(SIN(AN$12)=0,999999999,(SIN(AN$12)*COS($E95)+SIN($E95)*COS(AN$12))/SIN(AN$12)*$B95))</f>
        <v>0.748378496371039</v>
      </c>
      <c r="AO185" s="0" t="n">
        <f aca="false">IF($B95=0,0,IF(SIN(AO$12)=0,999999999,(SIN(AO$12)*COS($E95)+SIN($E95)*COS(AO$12))/SIN(AO$12)*$B95))</f>
        <v>0.723012312103022</v>
      </c>
      <c r="AP185" s="0" t="n">
        <f aca="false">IF($B95=0,0,IF(SIN(AP$12)=0,999999999,(SIN(AP$12)*COS($E95)+SIN($E95)*COS(AP$12))/SIN(AP$12)*$B95))</f>
        <v>0.698880045811065</v>
      </c>
      <c r="AQ185" s="0" t="n">
        <f aca="false">IF($B95=0,0,IF(SIN(AQ$12)=0,999999999,(SIN(AQ$12)*COS($E95)+SIN($E95)*COS(AQ$12))/SIN(AQ$12)*$B95))</f>
        <v>0.675880122631484</v>
      </c>
      <c r="AR185" s="0" t="n">
        <f aca="false">IF($B95=0,0,IF(SIN(AR$12)=0,999999999,(SIN(AR$12)*COS($E95)+SIN($E95)*COS(AR$12))/SIN(AR$12)*$B95))</f>
        <v>0.65392160128391</v>
      </c>
      <c r="AS185" s="0" t="n">
        <f aca="false">IF($B95=0,0,IF(SIN(AS$12)=0,999999999,(SIN(AS$12)*COS($E95)+SIN($E95)*COS(AS$12))/SIN(AS$12)*$B95))</f>
        <v>0.632922809220094</v>
      </c>
      <c r="AT185" s="0" t="n">
        <f aca="false">IF($B95=0,0,IF(SIN(AT$12)=0,999999999,(SIN(AT$12)*COS($E95)+SIN($E95)*COS(AT$12))/SIN(AT$12)*$B95))</f>
        <v>0.612810182425109</v>
      </c>
      <c r="AU185" s="0" t="n">
        <f aca="false">IF($B95=0,0,IF(SIN(AU$12)=0,999999999,(SIN(AU$12)*COS($E95)+SIN($E95)*COS(AU$12))/SIN(AU$12)*$B95))</f>
        <v>0.593517274926929</v>
      </c>
      <c r="AV185" s="0" t="n">
        <f aca="false">IF($B95=0,0,IF(SIN(AV$12)=0,999999999,(SIN(AV$12)*COS($E95)+SIN($E95)*COS(AV$12))/SIN(AV$12)*$B95))</f>
        <v>0.574983909726163</v>
      </c>
      <c r="AW185" s="0" t="n">
        <f aca="false">IF($B95=0,0,IF(SIN(AW$12)=0,999999999,(SIN(AW$12)*COS($E95)+SIN($E95)*COS(AW$12))/SIN(AW$12)*$B95))</f>
        <v>0.55715544812044</v>
      </c>
      <c r="AX185" s="0" t="n">
        <f aca="false">IF($B95=0,0,IF(SIN(AX$12)=0,999999999,(SIN(AX$12)*COS($E95)+SIN($E95)*COS(AX$12))/SIN(AX$12)*$B95))</f>
        <v>0.539982158584173</v>
      </c>
      <c r="AY185" s="0" t="n">
        <f aca="false">IF($B95=0,0,IF(SIN(AY$12)=0,999999999,(SIN(AY$12)*COS($E95)+SIN($E95)*COS(AY$12))/SIN(AY$12)*$B95))</f>
        <v>0.523418669713427</v>
      </c>
      <c r="AZ185" s="0" t="n">
        <f aca="false">IF($B95=0,0,IF(SIN(AZ$12)=0,999999999,(SIN(AZ$12)*COS($E95)+SIN($E95)*COS(AZ$12))/SIN(AZ$12)*$B95))</f>
        <v>0.507423494439306</v>
      </c>
      <c r="BA185" s="0" t="n">
        <f aca="false">IF($B95=0,0,IF(SIN(BA$12)=0,999999999,(SIN(BA$12)*COS($E95)+SIN($E95)*COS(BA$12))/SIN(BA$12)*$B95))</f>
        <v>0.491958614891205</v>
      </c>
      <c r="BB185" s="0" t="n">
        <f aca="false">IF($B95=0,0,IF(SIN(BB$12)=0,999999999,(SIN(BB$12)*COS($E95)+SIN($E95)*COS(BB$12))/SIN(BB$12)*$B95))</f>
        <v>0.476989119060771</v>
      </c>
      <c r="BC185" s="0" t="n">
        <f aca="false">IF($B95=0,0,IF(SIN(BC$12)=0,999999999,(SIN(BC$12)*COS($E95)+SIN($E95)*COS(BC$12))/SIN(BC$12)*$B95))</f>
        <v>0.462482881861915</v>
      </c>
      <c r="BD185" s="0" t="n">
        <f aca="false">IF($B95=0,0,IF(SIN(BD$12)=0,999999999,(SIN(BD$12)*COS($E95)+SIN($E95)*COS(BD$12))/SIN(BD$12)*$B95))</f>
        <v>0.448410284366676</v>
      </c>
      <c r="BE185" s="0" t="n">
        <f aca="false">IF($B95=0,0,IF(SIN(BE$12)=0,999999999,(SIN(BE$12)*COS($E95)+SIN($E95)*COS(BE$12))/SIN(BE$12)*$B95))</f>
        <v>0.43474396597217</v>
      </c>
      <c r="BF185" s="0" t="n">
        <f aca="false">IF($B95=0,0,IF(SIN(BF$12)=0,999999999,(SIN(BF$12)*COS($E95)+SIN($E95)*COS(BF$12))/SIN(BF$12)*$B95))</f>
        <v>0.421458605060419</v>
      </c>
      <c r="BG185" s="0" t="n">
        <f aca="false">IF($B95=0,0,IF(SIN(BG$12)=0,999999999,(SIN(BG$12)*COS($E95)+SIN($E95)*COS(BG$12))/SIN(BG$12)*$B95))</f>
        <v>0.408530724382469</v>
      </c>
      <c r="BH185" s="0" t="n">
        <f aca="false">IF($B95=0,0,IF(SIN(BH$12)=0,999999999,(SIN(BH$12)*COS($E95)+SIN($E95)*COS(BH$12))/SIN(BH$12)*$B95))</f>
        <v>0.39593851795615</v>
      </c>
      <c r="BI185" s="0" t="n">
        <f aca="false">IF($B95=0,0,IF(SIN(BI$12)=0,999999999,(SIN(BI$12)*COS($E95)+SIN($E95)*COS(BI$12))/SIN(BI$12)*$B95))</f>
        <v>0.3836616967335</v>
      </c>
      <c r="BJ185" s="0" t="n">
        <f aca="false">IF($B95=0,0,IF(SIN(BJ$12)=0,999999999,(SIN(BJ$12)*COS($E95)+SIN($E95)*COS(BJ$12))/SIN(BJ$12)*$B95))</f>
        <v>0.371681350685472</v>
      </c>
      <c r="BK185" s="0" t="n">
        <f aca="false">IF($B95=0,0,IF(SIN(BK$12)=0,999999999,(SIN(BK$12)*COS($E95)+SIN($E95)*COS(BK$12))/SIN(BK$12)*$B95))</f>
        <v>0.359979825281315</v>
      </c>
      <c r="BL185" s="0" t="n">
        <f aca="false">IF($B95=0,0,IF(SIN(BL$12)=0,999999999,(SIN(BL$12)*COS($E95)+SIN($E95)*COS(BL$12))/SIN(BL$12)*$B95))</f>
        <v>0.348540610618585</v>
      </c>
      <c r="BM185" s="0" t="n">
        <f aca="false">IF($B95=0,0,IF(SIN(BM$12)=0,999999999,(SIN(BM$12)*COS($E95)+SIN($E95)*COS(BM$12))/SIN(BM$12)*$B95))</f>
        <v>0.337348241695758</v>
      </c>
      <c r="BN185" s="0" t="n">
        <f aca="false">IF($B95=0,0,IF(SIN(BN$12)=0,999999999,(SIN(BN$12)*COS($E95)+SIN($E95)*COS(BN$12))/SIN(BN$12)*$B95))</f>
        <v>0.326388208520049</v>
      </c>
      <c r="BO185" s="0" t="n">
        <f aca="false">IF($B95=0,0,IF(SIN(BO$12)=0,999999999,(SIN(BO$12)*COS($E95)+SIN($E95)*COS(BO$12))/SIN(BO$12)*$B95))</f>
        <v>0.315646874913979</v>
      </c>
      <c r="BP185" s="0" t="n">
        <f aca="false">IF($B95=0,0,IF(SIN(BP$12)=0,999999999,(SIN(BP$12)*COS($E95)+SIN($E95)*COS(BP$12))/SIN(BP$12)*$B95))</f>
        <v>0.305111405030359</v>
      </c>
      <c r="BQ185" s="0" t="n">
        <f aca="false">IF($B95=0,0,IF(SIN(BQ$12)=0,999999999,(SIN(BQ$12)*COS($E95)+SIN($E95)*COS(BQ$12))/SIN(BQ$12)*$B95))</f>
        <v>0.294769696710567</v>
      </c>
      <c r="BR185" s="0" t="n">
        <f aca="false">IF($B95=0,0,IF(SIN(BR$12)=0,999999999,(SIN(BR$12)*COS($E95)+SIN($E95)*COS(BR$12))/SIN(BR$12)*$B95))</f>
        <v>0.284610320928531</v>
      </c>
      <c r="BS185" s="0" t="n">
        <f aca="false">IF($B95=0,0,IF(SIN(BS$12)=0,999999999,(SIN(BS$12)*COS($E95)+SIN($E95)*COS(BS$12))/SIN(BS$12)*$B95))</f>
        <v>0.274622466655457</v>
      </c>
      <c r="BT185" s="0" t="n">
        <f aca="false">IF($B95=0,0,IF(SIN(BT$12)=0,999999999,(SIN(BT$12)*COS($E95)+SIN($E95)*COS(BT$12))/SIN(BT$12)*$B95))</f>
        <v>0.264795890560263</v>
      </c>
      <c r="BU185" s="0" t="n">
        <f aca="false">IF($B95=0,0,IF(SIN(BU$12)=0,999999999,(SIN(BU$12)*COS($E95)+SIN($E95)*COS(BU$12))/SIN(BU$12)*$B95))</f>
        <v>0.255120871029861</v>
      </c>
      <c r="BV185" s="0" t="n">
        <f aca="false">IF($B95=0,0,IF(SIN(BV$12)=0,999999999,(SIN(BV$12)*COS($E95)+SIN($E95)*COS(BV$12))/SIN(BV$12)*$B95))</f>
        <v>0.245588166053315</v>
      </c>
      <c r="BW185" s="0" t="n">
        <f aca="false">IF($B95=0,0,IF(SIN(BW$12)=0,999999999,(SIN(BW$12)*COS($E95)+SIN($E95)*COS(BW$12))/SIN(BW$12)*$B95))</f>
        <v>0.236188974566017</v>
      </c>
      <c r="BX185" s="0" t="n">
        <f aca="false">IF($B95=0,0,IF(SIN(BX$12)=0,999999999,(SIN(BX$12)*COS($E95)+SIN($E95)*COS(BX$12))/SIN(BX$12)*$B95))</f>
        <v>0.226914900895292</v>
      </c>
      <c r="BY185" s="0" t="n">
        <f aca="false">IF($B95=0,0,IF(SIN(BY$12)=0,999999999,(SIN(BY$12)*COS($E95)+SIN($E95)*COS(BY$12))/SIN(BY$12)*$B95))</f>
        <v>0.217757921988354</v>
      </c>
      <c r="BZ185" s="0" t="n">
        <f aca="false">IF($B95=0,0,IF(SIN(BZ$12)=0,999999999,(SIN(BZ$12)*COS($E95)+SIN($E95)*COS(BZ$12))/SIN(BZ$12)*$B95))</f>
        <v>0.208710357137989</v>
      </c>
      <c r="CA185" s="0" t="n">
        <f aca="false">IF($B95=0,0,IF(SIN(CA$12)=0,999999999,(SIN(CA$12)*COS($E95)+SIN($E95)*COS(CA$12))/SIN(CA$12)*$B95))</f>
        <v>0.199764839951531</v>
      </c>
      <c r="CB185" s="0" t="n">
        <f aca="false">IF($B95=0,0,IF(SIN(CB$12)=0,999999999,(SIN(CB$12)*COS($E95)+SIN($E95)*COS(CB$12))/SIN(CB$12)*$B95))</f>
        <v>0.190914292335039</v>
      </c>
      <c r="CC185" s="0" t="n">
        <f aca="false">IF($B95=0,0,IF(SIN(CC$12)=0,999999999,(SIN(CC$12)*COS($E95)+SIN($E95)*COS(CC$12))/SIN(CC$12)*$B95))</f>
        <v>0.182151900287769</v>
      </c>
      <c r="CD185" s="0" t="n">
        <f aca="false">IF($B95=0,0,IF(SIN(CD$12)=0,999999999,(SIN(CD$12)*COS($E95)+SIN($E95)*COS(CD$12))/SIN(CD$12)*$B95))</f>
        <v>0.173471091322277</v>
      </c>
      <c r="CE185" s="0" t="n">
        <f aca="false">IF($B95=0,0,IF(SIN(CE$12)=0,999999999,(SIN(CE$12)*COS($E95)+SIN($E95)*COS(CE$12))/SIN(CE$12)*$B95))</f>
        <v>0.16486551334334</v>
      </c>
      <c r="CF185" s="0" t="n">
        <f aca="false">IF($B95=0,0,IF(SIN(CF$12)=0,999999999,(SIN(CF$12)*COS($E95)+SIN($E95)*COS(CF$12))/SIN(CF$12)*$B95))</f>
        <v>0.156329014834493</v>
      </c>
      <c r="CG185" s="0" t="n">
        <f aca="false">IF($B95=0,0,IF(SIN(CG$12)=0,999999999,(SIN(CG$12)*COS($E95)+SIN($E95)*COS(CG$12))/SIN(CG$12)*$B95))</f>
        <v>0.1478556262147</v>
      </c>
      <c r="CH185" s="0" t="n">
        <f aca="false">IF($B95=0,0,IF(SIN(CH$12)=0,999999999,(SIN(CH$12)*COS($E95)+SIN($E95)*COS(CH$12))/SIN(CH$12)*$B95))</f>
        <v>0.139439542239748</v>
      </c>
      <c r="CI185" s="0" t="n">
        <f aca="false">IF($B95=0,0,IF(SIN(CI$12)=0,999999999,(SIN(CI$12)*COS($E95)+SIN($E95)*COS(CI$12))/SIN(CI$12)*$B95))</f>
        <v>0.131075105333452</v>
      </c>
      <c r="CJ185" s="0" t="n">
        <f aca="false">IF($B95=0,0,IF(SIN(CJ$12)=0,999999999,(SIN(CJ$12)*COS($E95)+SIN($E95)*COS(CJ$12))/SIN(CJ$12)*$B95))</f>
        <v>0.122756789743038</v>
      </c>
      <c r="CK185" s="0" t="n">
        <f aca="false">IF($B95=0,0,IF(SIN(CK$12)=0,999999999,(SIN(CK$12)*COS($E95)+SIN($E95)*COS(CK$12))/SIN(CK$12)*$B95))</f>
        <v>0.114479186421061</v>
      </c>
      <c r="CL185" s="0" t="n">
        <f aca="false">IF($B95=0,0,IF(SIN(CL$12)=0,999999999,(SIN(CL$12)*COS($E95)+SIN($E95)*COS(CL$12))/SIN(CL$12)*$B95))</f>
        <v>0.106236988543227</v>
      </c>
      <c r="CM185" s="0" t="n">
        <f aca="false">IF($B95=0,0,IF(SIN(CM$12)=0,999999999,(SIN(CM$12)*COS($E95)+SIN($E95)*COS(CM$12))/SIN(CM$12)*$B95))</f>
        <v>0.0980249775775192</v>
      </c>
      <c r="CN185" s="0" t="n">
        <f aca="false">IF($B95=0,0,IF(SIN(CN$12)=0,999999999,(SIN(CN$12)*COS($E95)+SIN($E95)*COS(CN$12))/SIN(CN$12)*$B95))</f>
        <v>0.0898380098251488</v>
      </c>
      <c r="CO185" s="0" t="n">
        <f aca="false">IF($B95=0,0,IF(SIN(CO$12)=0,999999999,(SIN(CO$12)*COS($E95)+SIN($E95)*COS(CO$12))/SIN(CO$12)*$B95))</f>
        <v>0.0816710033582671</v>
      </c>
      <c r="CP185" s="0" t="n">
        <f aca="false">IF($B95=0,0,IF(SIN(CP$12)=0,999999999,(SIN(CP$12)*COS($E95)+SIN($E95)*COS(CP$12))/SIN(CP$12)*$B95))</f>
        <v>0.0735189252829648</v>
      </c>
      <c r="CQ185" s="0" t="n">
        <f aca="false">IF($B95=0,0,IF(SIN(CQ$12)=0,999999999,(SIN(CQ$12)*COS($E95)+SIN($E95)*COS(CQ$12))/SIN(CQ$12)*$B95))</f>
        <v>0.0653767792590658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26.5803465765322</v>
      </c>
      <c r="H186" s="0" t="n">
        <f aca="false">IF($B96=0,0,IF(SIN(H$12)=0,999999999,(SIN(H$12)*COS($E96)+SIN($E96)*COS(H$12))/SIN(H$12)*$B96))</f>
        <v>13.310468981716</v>
      </c>
      <c r="I186" s="0" t="n">
        <f aca="false">IF($B96=0,0,IF(SIN(I$12)=0,999999999,(SIN(I$12)*COS($E96)+SIN($E96)*COS(I$12))/SIN(I$12)*$B96))</f>
        <v>8.88537935341758</v>
      </c>
      <c r="J186" s="0" t="n">
        <f aca="false">IF($B96=0,0,IF(SIN(J$12)=0,999999999,(SIN(J$12)*COS($E96)+SIN($E96)*COS(J$12))/SIN(J$12)*$B96))</f>
        <v>6.671485895191</v>
      </c>
      <c r="K186" s="0" t="n">
        <f aca="false">IF($B96=0,0,IF(SIN(K$12)=0,999999999,(SIN(K$12)*COS($E96)+SIN($E96)*COS(K$12))/SIN(K$12)*$B96))</f>
        <v>5.34206998404727</v>
      </c>
      <c r="L186" s="0" t="n">
        <f aca="false">IF($B96=0,0,IF(SIN(L$12)=0,999999999,(SIN(L$12)*COS($E96)+SIN($E96)*COS(L$12))/SIN(L$12)*$B96))</f>
        <v>4.45489185857093</v>
      </c>
      <c r="M186" s="0" t="n">
        <f aca="false">IF($B96=0,0,IF(SIN(M$12)=0,999999999,(SIN(M$12)*COS($E96)+SIN($E96)*COS(M$12))/SIN(M$12)*$B96))</f>
        <v>3.82042000277114</v>
      </c>
      <c r="N186" s="0" t="n">
        <f aca="false">IF($B96=0,0,IF(SIN(N$12)=0,999999999,(SIN(N$12)*COS($E96)+SIN($E96)*COS(N$12))/SIN(N$12)*$B96))</f>
        <v>3.34388849189852</v>
      </c>
      <c r="O186" s="0" t="n">
        <f aca="false">IF($B96=0,0,IF(SIN(O$12)=0,999999999,(SIN(O$12)*COS($E96)+SIN($E96)*COS(O$12))/SIN(O$12)*$B96))</f>
        <v>2.97264944091973</v>
      </c>
      <c r="P186" s="0" t="n">
        <f aca="false">IF($B96=0,0,IF(SIN(P$12)=0,999999999,(SIN(P$12)*COS($E96)+SIN($E96)*COS(P$12))/SIN(P$12)*$B96))</f>
        <v>2.67511398378818</v>
      </c>
      <c r="Q186" s="0" t="n">
        <f aca="false">IF($B96=0,0,IF(SIN(Q$12)=0,999999999,(SIN(Q$12)*COS($E96)+SIN($E96)*COS(Q$12))/SIN(Q$12)*$B96))</f>
        <v>2.43117999118463</v>
      </c>
      <c r="R186" s="0" t="n">
        <f aca="false">IF($B96=0,0,IF(SIN(R$12)=0,999999999,(SIN(R$12)*COS($E96)+SIN($E96)*COS(R$12))/SIN(R$12)*$B96))</f>
        <v>2.22744592928546</v>
      </c>
      <c r="S186" s="0" t="n">
        <f aca="false">IF($B96=0,0,IF(SIN(S$12)=0,999999999,(SIN(S$12)*COS($E96)+SIN($E96)*COS(S$12))/SIN(S$12)*$B96))</f>
        <v>2.0546337066962</v>
      </c>
      <c r="T186" s="0" t="n">
        <f aca="false">IF($B96=0,0,IF(SIN(T$12)=0,999999999,(SIN(T$12)*COS($E96)+SIN($E96)*COS(T$12))/SIN(T$12)*$B96))</f>
        <v>1.90611601546594</v>
      </c>
      <c r="U186" s="0" t="n">
        <f aca="false">IF($B96=0,0,IF(SIN(U$12)=0,999999999,(SIN(U$12)*COS($E96)+SIN($E96)*COS(U$12))/SIN(U$12)*$B96))</f>
        <v>1.7770327356102</v>
      </c>
      <c r="V186" s="0" t="n">
        <f aca="false">IF($B96=0,0,IF(SIN(V$12)=0,999999999,(SIN(V$12)*COS($E96)+SIN($E96)*COS(V$12))/SIN(V$12)*$B96))</f>
        <v>1.66373868785546</v>
      </c>
      <c r="W186" s="0" t="n">
        <f aca="false">IF($B96=0,0,IF(SIN(W$12)=0,999999999,(SIN(W$12)*COS($E96)+SIN($E96)*COS(W$12))/SIN(W$12)*$B96))</f>
        <v>1.56344629710072</v>
      </c>
      <c r="X186" s="0" t="n">
        <f aca="false">IF($B96=0,0,IF(SIN(X$12)=0,999999999,(SIN(X$12)*COS($E96)+SIN($E96)*COS(X$12))/SIN(X$12)*$B96))</f>
        <v>1.47398736798222</v>
      </c>
      <c r="Y186" s="0" t="n">
        <f aca="false">IF($B96=0,0,IF(SIN(Y$12)=0,999999999,(SIN(Y$12)*COS($E96)+SIN($E96)*COS(Y$12))/SIN(Y$12)*$B96))</f>
        <v>1.39365008913301</v>
      </c>
      <c r="Z186" s="0" t="n">
        <f aca="false">IF($B96=0,0,IF(SIN(Z$12)=0,999999999,(SIN(Z$12)*COS($E96)+SIN($E96)*COS(Z$12))/SIN(Z$12)*$B96))</f>
        <v>1.32106493609246</v>
      </c>
      <c r="AA186" s="0" t="n">
        <f aca="false">IF($B96=0,0,IF(SIN(AA$12)=0,999999999,(SIN(AA$12)*COS($E96)+SIN($E96)*COS(AA$12))/SIN(AA$12)*$B96))</f>
        <v>1.25512317331377</v>
      </c>
      <c r="AB186" s="0" t="n">
        <f aca="false">IF($B96=0,0,IF(SIN(AB$12)=0,999999999,(SIN(AB$12)*COS($E96)+SIN($E96)*COS(AB$12))/SIN(AB$12)*$B96))</f>
        <v>1.19491758282734</v>
      </c>
      <c r="AC186" s="0" t="n">
        <f aca="false">IF($B96=0,0,IF(SIN(AC$12)=0,999999999,(SIN(AC$12)*COS($E96)+SIN($E96)*COS(AC$12))/SIN(AC$12)*$B96))</f>
        <v>1.13969865492362</v>
      </c>
      <c r="AD186" s="0" t="n">
        <f aca="false">IF($B96=0,0,IF(SIN(AD$12)=0,999999999,(SIN(AD$12)*COS($E96)+SIN($E96)*COS(AD$12))/SIN(AD$12)*$B96))</f>
        <v>1.08884173109777</v>
      </c>
      <c r="AE186" s="0" t="n">
        <f aca="false">IF($B96=0,0,IF(SIN(AE$12)=0,999999999,(SIN(AE$12)*COS($E96)+SIN($E96)*COS(AE$12))/SIN(AE$12)*$B96))</f>
        <v>1.04182203262066</v>
      </c>
      <c r="AF186" s="0" t="n">
        <f aca="false">IF($B96=0,0,IF(SIN(AF$12)=0,999999999,(SIN(AF$12)*COS($E96)+SIN($E96)*COS(AF$12))/SIN(AF$12)*$B96))</f>
        <v>0.99819545168097</v>
      </c>
      <c r="AG186" s="0" t="n">
        <f aca="false">IF($B96=0,0,IF(SIN(AG$12)=0,999999999,(SIN(AG$12)*COS($E96)+SIN($E96)*COS(AG$12))/SIN(AG$12)*$B96))</f>
        <v>0.957583611096205</v>
      </c>
      <c r="AH186" s="0" t="n">
        <f aca="false">IF($B96=0,0,IF(SIN(AH$12)=0,999999999,(SIN(AH$12)*COS($E96)+SIN($E96)*COS(AH$12))/SIN(AH$12)*$B96))</f>
        <v>0.919662125448142</v>
      </c>
      <c r="AI186" s="0" t="n">
        <f aca="false">IF($B96=0,0,IF(SIN(AI$12)=0,999999999,(SIN(AI$12)*COS($E96)+SIN($E96)*COS(AI$12))/SIN(AI$12)*$B96))</f>
        <v>0.88415129088285</v>
      </c>
      <c r="AJ186" s="0" t="n">
        <f aca="false">IF($B96=0,0,IF(SIN(AJ$12)=0,999999999,(SIN(AJ$12)*COS($E96)+SIN($E96)*COS(AJ$12))/SIN(AJ$12)*$B96))</f>
        <v>0.850808636884452</v>
      </c>
      <c r="AK186" s="0" t="n">
        <f aca="false">IF($B96=0,0,IF(SIN(AK$12)=0,999999999,(SIN(AK$12)*COS($E96)+SIN($E96)*COS(AK$12))/SIN(AK$12)*$B96))</f>
        <v>0.819422919574539</v>
      </c>
      <c r="AL186" s="0" t="n">
        <f aca="false">IF($B96=0,0,IF(SIN(AL$12)=0,999999999,(SIN(AL$12)*COS($E96)+SIN($E96)*COS(AL$12))/SIN(AL$12)*$B96))</f>
        <v>0.789809241200978</v>
      </c>
      <c r="AM186" s="0" t="n">
        <f aca="false">IF($B96=0,0,IF(SIN(AM$12)=0,999999999,(SIN(AM$12)*COS($E96)+SIN($E96)*COS(AM$12))/SIN(AM$12)*$B96))</f>
        <v>0.761805056924867</v>
      </c>
      <c r="AN186" s="0" t="n">
        <f aca="false">IF($B96=0,0,IF(SIN(AN$12)=0,999999999,(SIN(AN$12)*COS($E96)+SIN($E96)*COS(AN$12))/SIN(AN$12)*$B96))</f>
        <v>0.73526688622395</v>
      </c>
      <c r="AO186" s="0" t="n">
        <f aca="false">IF($B96=0,0,IF(SIN(AO$12)=0,999999999,(SIN(AO$12)*COS($E96)+SIN($E96)*COS(AO$12))/SIN(AO$12)*$B96))</f>
        <v>0.710067587986452</v>
      </c>
      <c r="AP186" s="0" t="n">
        <f aca="false">IF($B96=0,0,IF(SIN(AP$12)=0,999999999,(SIN(AP$12)*COS($E96)+SIN($E96)*COS(AP$12))/SIN(AP$12)*$B96))</f>
        <v>0.686094089686021</v>
      </c>
      <c r="AQ186" s="0" t="n">
        <f aca="false">IF($B96=0,0,IF(SIN(AQ$12)=0,999999999,(SIN(AQ$12)*COS($E96)+SIN($E96)*COS(AQ$12))/SIN(AQ$12)*$B96))</f>
        <v>0.663245484727625</v>
      </c>
      <c r="AR186" s="0" t="n">
        <f aca="false">IF($B96=0,0,IF(SIN(AR$12)=0,999999999,(SIN(AR$12)*COS($E96)+SIN($E96)*COS(AR$12))/SIN(AR$12)*$B96))</f>
        <v>0.641431430140406</v>
      </c>
      <c r="AS186" s="0" t="n">
        <f aca="false">IF($B96=0,0,IF(SIN(AS$12)=0,999999999,(SIN(AS$12)*COS($E96)+SIN($E96)*COS(AS$12))/SIN(AS$12)*$B96))</f>
        <v>0.62057079070594</v>
      </c>
      <c r="AT186" s="0" t="n">
        <f aca="false">IF($B96=0,0,IF(SIN(AT$12)=0,999999999,(SIN(AT$12)*COS($E96)+SIN($E96)*COS(AT$12))/SIN(AT$12)*$B96))</f>
        <v>0.600590486392479</v>
      </c>
      <c r="AU186" s="0" t="n">
        <f aca="false">IF($B96=0,0,IF(SIN(AU$12)=0,999999999,(SIN(AU$12)*COS($E96)+SIN($E96)*COS(AU$12))/SIN(AU$12)*$B96))</f>
        <v>0.581424508381034</v>
      </c>
      <c r="AV186" s="0" t="n">
        <f aca="false">IF($B96=0,0,IF(SIN(AV$12)=0,999999999,(SIN(AV$12)*COS($E96)+SIN($E96)*COS(AV$12))/SIN(AV$12)*$B96))</f>
        <v>0.563013075581209</v>
      </c>
      <c r="AW186" s="0" t="n">
        <f aca="false">IF($B96=0,0,IF(SIN(AW$12)=0,999999999,(SIN(AW$12)*COS($E96)+SIN($E96)*COS(AW$12))/SIN(AW$12)*$B96))</f>
        <v>0.545301908762759</v>
      </c>
      <c r="AX186" s="0" t="n">
        <f aca="false">IF($B96=0,0,IF(SIN(AX$12)=0,999999999,(SIN(AX$12)*COS($E96)+SIN($E96)*COS(AX$12))/SIN(AX$12)*$B96))</f>
        <v>0.528241603587537</v>
      </c>
      <c r="AY186" s="0" t="n">
        <f aca="false">IF($B96=0,0,IF(SIN(AY$12)=0,999999999,(SIN(AY$12)*COS($E96)+SIN($E96)*COS(AY$12))/SIN(AY$12)*$B96))</f>
        <v>0.51178708715348</v>
      </c>
      <c r="AZ186" s="0" t="n">
        <f aca="false">IF($B96=0,0,IF(SIN(AZ$12)=0,999999999,(SIN(AZ$12)*COS($E96)+SIN($E96)*COS(AZ$12))/SIN(AZ$12)*$B96))</f>
        <v>0.495897145338233</v>
      </c>
      <c r="BA186" s="0" t="n">
        <f aca="false">IF($B96=0,0,IF(SIN(BA$12)=0,999999999,(SIN(BA$12)*COS($E96)+SIN($E96)*COS(BA$12))/SIN(BA$12)*$B96))</f>
        <v>0.480534010393616</v>
      </c>
      <c r="BB186" s="0" t="n">
        <f aca="false">IF($B96=0,0,IF(SIN(BB$12)=0,999999999,(SIN(BB$12)*COS($E96)+SIN($E96)*COS(BB$12))/SIN(BB$12)*$B96))</f>
        <v>0.465662999999999</v>
      </c>
      <c r="BC186" s="0" t="n">
        <f aca="false">IF($B96=0,0,IF(SIN(BC$12)=0,999999999,(SIN(BC$12)*COS($E96)+SIN($E96)*COS(BC$12))/SIN(BC$12)*$B96))</f>
        <v>0.451252200424646</v>
      </c>
      <c r="BD186" s="0" t="n">
        <f aca="false">IF($B96=0,0,IF(SIN(BD$12)=0,999999999,(SIN(BD$12)*COS($E96)+SIN($E96)*COS(BD$12))/SIN(BD$12)*$B96))</f>
        <v>0.437272187604748</v>
      </c>
      <c r="BE186" s="0" t="n">
        <f aca="false">IF($B96=0,0,IF(SIN(BE$12)=0,999999999,(SIN(BE$12)*COS($E96)+SIN($E96)*COS(BE$12))/SIN(BE$12)*$B96))</f>
        <v>0.423695780944879</v>
      </c>
      <c r="BF186" s="0" t="n">
        <f aca="false">IF($B96=0,0,IF(SIN(BF$12)=0,999999999,(SIN(BF$12)*COS($E96)+SIN($E96)*COS(BF$12))/SIN(BF$12)*$B96))</f>
        <v>0.410497825419889</v>
      </c>
      <c r="BG186" s="0" t="n">
        <f aca="false">IF($B96=0,0,IF(SIN(BG$12)=0,999999999,(SIN(BG$12)*COS($E96)+SIN($E96)*COS(BG$12))/SIN(BG$12)*$B96))</f>
        <v>0.397654998239404</v>
      </c>
      <c r="BH186" s="0" t="n">
        <f aca="false">IF($B96=0,0,IF(SIN(BH$12)=0,999999999,(SIN(BH$12)*COS($E96)+SIN($E96)*COS(BH$12))/SIN(BH$12)*$B96))</f>
        <v>0.385145636884451</v>
      </c>
      <c r="BI186" s="0" t="n">
        <f aca="false">IF($B96=0,0,IF(SIN(BI$12)=0,999999999,(SIN(BI$12)*COS($E96)+SIN($E96)*COS(BI$12))/SIN(BI$12)*$B96))</f>
        <v>0.372949585790237</v>
      </c>
      <c r="BJ186" s="0" t="n">
        <f aca="false">IF($B96=0,0,IF(SIN(BJ$12)=0,999999999,(SIN(BJ$12)*COS($E96)+SIN($E96)*COS(BJ$12))/SIN(BJ$12)*$B96))</f>
        <v>0.361048059338214</v>
      </c>
      <c r="BK186" s="0" t="n">
        <f aca="false">IF($B96=0,0,IF(SIN(BK$12)=0,999999999,(SIN(BK$12)*COS($E96)+SIN($E96)*COS(BK$12))/SIN(BK$12)*$B96))</f>
        <v>0.349423519148116</v>
      </c>
      <c r="BL186" s="0" t="n">
        <f aca="false">IF($B96=0,0,IF(SIN(BL$12)=0,999999999,(SIN(BL$12)*COS($E96)+SIN($E96)*COS(BL$12))/SIN(BL$12)*$B96))</f>
        <v>0.338059563937385</v>
      </c>
      <c r="BM186" s="0" t="n">
        <f aca="false">IF($B96=0,0,IF(SIN(BM$12)=0,999999999,(SIN(BM$12)*COS($E96)+SIN($E96)*COS(BM$12))/SIN(BM$12)*$B96))</f>
        <v>0.326940830449904</v>
      </c>
      <c r="BN186" s="0" t="n">
        <f aca="false">IF($B96=0,0,IF(SIN(BN$12)=0,999999999,(SIN(BN$12)*COS($E96)+SIN($E96)*COS(BN$12))/SIN(BN$12)*$B96))</f>
        <v>0.31605290415522</v>
      </c>
      <c r="BO186" s="0" t="n">
        <f aca="false">IF($B96=0,0,IF(SIN(BO$12)=0,999999999,(SIN(BO$12)*COS($E96)+SIN($E96)*COS(BO$12))/SIN(BO$12)*$B96))</f>
        <v>0.305382238589288</v>
      </c>
      <c r="BP186" s="0" t="n">
        <f aca="false">IF($B96=0,0,IF(SIN(BP$12)=0,999999999,(SIN(BP$12)*COS($E96)+SIN($E96)*COS(BP$12))/SIN(BP$12)*$B96))</f>
        <v>0.294916082352922</v>
      </c>
      <c r="BQ186" s="0" t="n">
        <f aca="false">IF($B96=0,0,IF(SIN(BQ$12)=0,999999999,(SIN(BQ$12)*COS($E96)+SIN($E96)*COS(BQ$12))/SIN(BQ$12)*$B96))</f>
        <v>0.28464241290851</v>
      </c>
      <c r="BR186" s="0" t="n">
        <f aca="false">IF($B96=0,0,IF(SIN(BR$12)=0,999999999,(SIN(BR$12)*COS($E96)+SIN($E96)*COS(BR$12))/SIN(BR$12)*$B96))</f>
        <v>0.274549876422401</v>
      </c>
      <c r="BS186" s="0" t="n">
        <f aca="false">IF($B96=0,0,IF(SIN(BS$12)=0,999999999,(SIN(BS$12)*COS($E96)+SIN($E96)*COS(BS$12))/SIN(BS$12)*$B96))</f>
        <v>0.264627732992369</v>
      </c>
      <c r="BT186" s="0" t="n">
        <f aca="false">IF($B96=0,0,IF(SIN(BT$12)=0,999999999,(SIN(BT$12)*COS($E96)+SIN($E96)*COS(BT$12))/SIN(BT$12)*$B96))</f>
        <v>0.254865806678979</v>
      </c>
      <c r="BU186" s="0" t="n">
        <f aca="false">IF($B96=0,0,IF(SIN(BU$12)=0,999999999,(SIN(BU$12)*COS($E96)+SIN($E96)*COS(BU$12))/SIN(BU$12)*$B96))</f>
        <v>0.245254439828364</v>
      </c>
      <c r="BV186" s="0" t="n">
        <f aca="false">IF($B96=0,0,IF(SIN(BV$12)=0,999999999,(SIN(BV$12)*COS($E96)+SIN($E96)*COS(BV$12))/SIN(BV$12)*$B96))</f>
        <v>0.235784451233472</v>
      </c>
      <c r="BW186" s="0" t="n">
        <f aca="false">IF($B96=0,0,IF(SIN(BW$12)=0,999999999,(SIN(BW$12)*COS($E96)+SIN($E96)*COS(BW$12))/SIN(BW$12)*$B96))</f>
        <v>0.226447097732558</v>
      </c>
      <c r="BX186" s="0" t="n">
        <f aca="false">IF($B96=0,0,IF(SIN(BX$12)=0,999999999,(SIN(BX$12)*COS($E96)+SIN($E96)*COS(BX$12))/SIN(BX$12)*$B96))</f>
        <v>0.217234038888711</v>
      </c>
      <c r="BY186" s="0" t="n">
        <f aca="false">IF($B96=0,0,IF(SIN(BY$12)=0,999999999,(SIN(BY$12)*COS($E96)+SIN($E96)*COS(BY$12))/SIN(BY$12)*$B96))</f>
        <v>0.208137304433409</v>
      </c>
      <c r="BZ186" s="0" t="n">
        <f aca="false">IF($B96=0,0,IF(SIN(BZ$12)=0,999999999,(SIN(BZ$12)*COS($E96)+SIN($E96)*COS(BZ$12))/SIN(BZ$12)*$B96))</f>
        <v>0.199149264191388</v>
      </c>
      <c r="CA186" s="0" t="n">
        <f aca="false">IF($B96=0,0,IF(SIN(CA$12)=0,999999999,(SIN(CA$12)*COS($E96)+SIN($E96)*COS(CA$12))/SIN(CA$12)*$B96))</f>
        <v>0.190262600234033</v>
      </c>
      <c r="CB186" s="0" t="n">
        <f aca="false">IF($B96=0,0,IF(SIN(CB$12)=0,999999999,(SIN(CB$12)*COS($E96)+SIN($E96)*COS(CB$12))/SIN(CB$12)*$B96))</f>
        <v>0.181470281034714</v>
      </c>
      <c r="CC186" s="0" t="n">
        <f aca="false">IF($B96=0,0,IF(SIN(CC$12)=0,999999999,(SIN(CC$12)*COS($E96)+SIN($E96)*COS(CC$12))/SIN(CC$12)*$B96))</f>
        <v>0.172765537422509</v>
      </c>
      <c r="CD186" s="0" t="n">
        <f aca="false">IF($B96=0,0,IF(SIN(CD$12)=0,999999999,(SIN(CD$12)*COS($E96)+SIN($E96)*COS(CD$12))/SIN(CD$12)*$B96))</f>
        <v>0.164141840150862</v>
      </c>
      <c r="CE186" s="0" t="n">
        <f aca="false">IF($B96=0,0,IF(SIN(CE$12)=0,999999999,(SIN(CE$12)*COS($E96)+SIN($E96)*COS(CE$12))/SIN(CE$12)*$B96))</f>
        <v>0.155592878915464</v>
      </c>
      <c r="CF186" s="0" t="n">
        <f aca="false">IF($B96=0,0,IF(SIN(CF$12)=0,999999999,(SIN(CF$12)*COS($E96)+SIN($E96)*COS(CF$12))/SIN(CF$12)*$B96))</f>
        <v>0.147112542671135</v>
      </c>
      <c r="CG186" s="0" t="n">
        <f aca="false">IF($B96=0,0,IF(SIN(CG$12)=0,999999999,(SIN(CG$12)*COS($E96)+SIN($E96)*COS(CG$12))/SIN(CG$12)*$B96))</f>
        <v>0.138694901111162</v>
      </c>
      <c r="CH186" s="0" t="n">
        <f aca="false">IF($B96=0,0,IF(SIN(CH$12)=0,999999999,(SIN(CH$12)*COS($E96)+SIN($E96)*COS(CH$12))/SIN(CH$12)*$B96))</f>
        <v>0.130334187184469</v>
      </c>
      <c r="CI186" s="0" t="n">
        <f aca="false">IF($B96=0,0,IF(SIN(CI$12)=0,999999999,(SIN(CI$12)*COS($E96)+SIN($E96)*COS(CI$12))/SIN(CI$12)*$B96))</f>
        <v>0.122024780536492</v>
      </c>
      <c r="CJ186" s="0" t="n">
        <f aca="false">IF($B96=0,0,IF(SIN(CJ$12)=0,999999999,(SIN(CJ$12)*COS($E96)+SIN($E96)*COS(CJ$12))/SIN(CJ$12)*$B96))</f>
        <v>0.113761191768798</v>
      </c>
      <c r="CK186" s="0" t="n">
        <f aca="false">IF($B96=0,0,IF(SIN(CK$12)=0,999999999,(SIN(CK$12)*COS($E96)+SIN($E96)*COS(CK$12))/SIN(CK$12)*$B96))</f>
        <v>0.105538047420469</v>
      </c>
      <c r="CL186" s="0" t="n">
        <f aca="false">IF($B96=0,0,IF(SIN(CL$12)=0,999999999,(SIN(CL$12)*COS($E96)+SIN($E96)*COS(CL$12))/SIN(CL$12)*$B96))</f>
        <v>0.0973500755812092</v>
      </c>
      <c r="CM186" s="0" t="n">
        <f aca="false">IF($B96=0,0,IF(SIN(CM$12)=0,999999999,(SIN(CM$12)*COS($E96)+SIN($E96)*COS(CM$12))/SIN(CM$12)*$B96))</f>
        <v>0.0891920920521137</v>
      </c>
      <c r="CN186" s="0" t="n">
        <f aca="false">IF($B96=0,0,IF(SIN(CN$12)=0,999999999,(SIN(CN$12)*COS($E96)+SIN($E96)*COS(CN$12))/SIN(CN$12)*$B96))</f>
        <v>0.0810589869751755</v>
      </c>
      <c r="CO186" s="0" t="n">
        <f aca="false">IF($B96=0,0,IF(SIN(CO$12)=0,999999999,(SIN(CO$12)*COS($E96)+SIN($E96)*COS(CO$12))/SIN(CO$12)*$B96))</f>
        <v>0.0729457118569304</v>
      </c>
      <c r="CP186" s="0" t="n">
        <f aca="false">IF($B96=0,0,IF(SIN(CP$12)=0,999999999,(SIN(CP$12)*COS($E96)+SIN($E96)*COS(CP$12))/SIN(CP$12)*$B96))</f>
        <v>0.0648472669152558</v>
      </c>
      <c r="CQ186" s="0" t="n">
        <f aca="false">IF($B96=0,0,IF(SIN(CQ$12)=0,999999999,(SIN(CQ$12)*COS($E96)+SIN($E96)*COS(CQ$12))/SIN(CQ$12)*$B96))</f>
        <v>0.0567586886812727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26.3872753136459</v>
      </c>
      <c r="H187" s="0" t="n">
        <f aca="false">IF($B97=0,0,IF(SIN(H$12)=0,999999999,(SIN(H$12)*COS($E97)+SIN($E97)*COS(H$12))/SIN(H$12)*$B97))</f>
        <v>13.2097415080566</v>
      </c>
      <c r="I187" s="0" t="n">
        <f aca="false">IF($B97=0,0,IF(SIN(I$12)=0,999999999,(SIN(I$12)*COS($E97)+SIN($E97)*COS(I$12))/SIN(I$12)*$B97))</f>
        <v>8.815445648655</v>
      </c>
      <c r="J187" s="0" t="n">
        <f aca="false">IF($B97=0,0,IF(SIN(J$12)=0,999999999,(SIN(J$12)*COS($E97)+SIN($E97)*COS(J$12))/SIN(J$12)*$B97))</f>
        <v>6.61695845996</v>
      </c>
      <c r="K187" s="0" t="n">
        <f aca="false">IF($B97=0,0,IF(SIN(K$12)=0,999999999,(SIN(K$12)*COS($E97)+SIN($E97)*COS(K$12))/SIN(K$12)*$B97))</f>
        <v>5.29679382501051</v>
      </c>
      <c r="L187" s="0" t="n">
        <f aca="false">IF($B97=0,0,IF(SIN(L$12)=0,999999999,(SIN(L$12)*COS($E97)+SIN($E97)*COS(L$12))/SIN(L$12)*$B97))</f>
        <v>4.41578948593424</v>
      </c>
      <c r="M187" s="0" t="n">
        <f aca="false">IF($B97=0,0,IF(SIN(M$12)=0,999999999,(SIN(M$12)*COS($E97)+SIN($E97)*COS(M$12))/SIN(M$12)*$B97))</f>
        <v>3.7857328581502</v>
      </c>
      <c r="N187" s="0" t="n">
        <f aca="false">IF($B97=0,0,IF(SIN(N$12)=0,999999999,(SIN(N$12)*COS($E97)+SIN($E97)*COS(N$12))/SIN(N$12)*$B97))</f>
        <v>3.31251748377435</v>
      </c>
      <c r="O187" s="0" t="n">
        <f aca="false">IF($B97=0,0,IF(SIN(O$12)=0,999999999,(SIN(O$12)*COS($E97)+SIN($E97)*COS(O$12))/SIN(O$12)*$B97))</f>
        <v>2.94386184929141</v>
      </c>
      <c r="P187" s="0" t="n">
        <f aca="false">IF($B97=0,0,IF(SIN(P$12)=0,999999999,(SIN(P$12)*COS($E97)+SIN($E97)*COS(P$12))/SIN(P$12)*$B97))</f>
        <v>2.64839691250525</v>
      </c>
      <c r="Q187" s="0" t="n">
        <f aca="false">IF($B97=0,0,IF(SIN(Q$12)=0,999999999,(SIN(Q$12)*COS($E97)+SIN($E97)*COS(Q$12))/SIN(Q$12)*$B97))</f>
        <v>2.40616043286196</v>
      </c>
      <c r="R187" s="0" t="n">
        <f aca="false">IF($B97=0,0,IF(SIN(R$12)=0,999999999,(SIN(R$12)*COS($E97)+SIN($E97)*COS(R$12))/SIN(R$12)*$B97))</f>
        <v>2.20384413651005</v>
      </c>
      <c r="S187" s="0" t="n">
        <f aca="false">IF($B97=0,0,IF(SIN(S$12)=0,999999999,(SIN(S$12)*COS($E97)+SIN($E97)*COS(S$12))/SIN(S$12)*$B97))</f>
        <v>2.03223449739185</v>
      </c>
      <c r="T187" s="0" t="n">
        <f aca="false">IF($B97=0,0,IF(SIN(T$12)=0,999999999,(SIN(T$12)*COS($E97)+SIN($E97)*COS(T$12))/SIN(T$12)*$B97))</f>
        <v>1.88475032634875</v>
      </c>
      <c r="U187" s="0" t="n">
        <f aca="false">IF($B97=0,0,IF(SIN(U$12)=0,999999999,(SIN(U$12)*COS($E97)+SIN($E97)*COS(U$12))/SIN(U$12)*$B97))</f>
        <v>1.75656532449917</v>
      </c>
      <c r="V187" s="0" t="n">
        <f aca="false">IF($B97=0,0,IF(SIN(V$12)=0,999999999,(SIN(V$12)*COS($E97)+SIN($E97)*COS(V$12))/SIN(V$12)*$B97))</f>
        <v>1.64405967901805</v>
      </c>
      <c r="W187" s="0" t="n">
        <f aca="false">IF($B97=0,0,IF(SIN(W$12)=0,999999999,(SIN(W$12)*COS($E97)+SIN($E97)*COS(W$12))/SIN(W$12)*$B97))</f>
        <v>1.54446521326878</v>
      </c>
      <c r="X187" s="0" t="n">
        <f aca="false">IF($B97=0,0,IF(SIN(X$12)=0,999999999,(SIN(X$12)*COS($E97)+SIN($E97)*COS(X$12))/SIN(X$12)*$B97))</f>
        <v>1.45562882014851</v>
      </c>
      <c r="Y187" s="0" t="n">
        <f aca="false">IF($B97=0,0,IF(SIN(Y$12)=0,999999999,(SIN(Y$12)*COS($E97)+SIN($E97)*COS(Y$12))/SIN(Y$12)*$B97))</f>
        <v>1.37585060061934</v>
      </c>
      <c r="Z187" s="0" t="n">
        <f aca="false">IF($B97=0,0,IF(SIN(Z$12)=0,999999999,(SIN(Z$12)*COS($E97)+SIN($E97)*COS(Z$12))/SIN(Z$12)*$B97))</f>
        <v>1.30377056060831</v>
      </c>
      <c r="AA187" s="0" t="n">
        <f aca="false">IF($B97=0,0,IF(SIN(AA$12)=0,999999999,(SIN(AA$12)*COS($E97)+SIN($E97)*COS(AA$12))/SIN(AA$12)*$B97))</f>
        <v>1.23828768015162</v>
      </c>
      <c r="AB187" s="0" t="n">
        <f aca="false">IF($B97=0,0,IF(SIN(AB$12)=0,999999999,(SIN(AB$12)*COS($E97)+SIN($E97)*COS(AB$12))/SIN(AB$12)*$B97))</f>
        <v>1.17850105452137</v>
      </c>
      <c r="AC187" s="0" t="n">
        <f aca="false">IF($B97=0,0,IF(SIN(AC$12)=0,999999999,(SIN(AC$12)*COS($E97)+SIN($E97)*COS(AC$12))/SIN(AC$12)*$B97))</f>
        <v>1.12366638977331</v>
      </c>
      <c r="AD187" s="0" t="n">
        <f aca="false">IF($B97=0,0,IF(SIN(AD$12)=0,999999999,(SIN(AD$12)*COS($E97)+SIN($E97)*COS(AD$12))/SIN(AD$12)*$B97))</f>
        <v>1.07316337434042</v>
      </c>
      <c r="AE187" s="0" t="n">
        <f aca="false">IF($B97=0,0,IF(SIN(AE$12)=0,999999999,(SIN(AE$12)*COS($E97)+SIN($E97)*COS(AE$12))/SIN(AE$12)*$B97))</f>
        <v>1.0264708813778</v>
      </c>
      <c r="AF187" s="0" t="n">
        <f aca="false">IF($B97=0,0,IF(SIN(AF$12)=0,999999999,(SIN(AF$12)*COS($E97)+SIN($E97)*COS(AF$12))/SIN(AF$12)*$B97))</f>
        <v>0.983147893577255</v>
      </c>
      <c r="AG187" s="0" t="n">
        <f aca="false">IF($B97=0,0,IF(SIN(AG$12)=0,999999999,(SIN(AG$12)*COS($E97)+SIN($E97)*COS(AG$12))/SIN(AG$12)*$B97))</f>
        <v>0.942818666846331</v>
      </c>
      <c r="AH187" s="0" t="n">
        <f aca="false">IF($B97=0,0,IF(SIN(AH$12)=0,999999999,(SIN(AH$12)*COS($E97)+SIN($E97)*COS(AH$12))/SIN(AH$12)*$B97))</f>
        <v>0.90516107313343</v>
      </c>
      <c r="AI187" s="0" t="n">
        <f aca="false">IF($B97=0,0,IF(SIN(AI$12)=0,999999999,(SIN(AI$12)*COS($E97)+SIN($E97)*COS(AI$12))/SIN(AI$12)*$B97))</f>
        <v>0.86989735501657</v>
      </c>
      <c r="AJ187" s="0" t="n">
        <f aca="false">IF($B97=0,0,IF(SIN(AJ$12)=0,999999999,(SIN(AJ$12)*COS($E97)+SIN($E97)*COS(AJ$12))/SIN(AJ$12)*$B97))</f>
        <v>0.836786729308643</v>
      </c>
      <c r="AK187" s="0" t="n">
        <f aca="false">IF($B97=0,0,IF(SIN(AK$12)=0,999999999,(SIN(AK$12)*COS($E97)+SIN($E97)*COS(AK$12))/SIN(AK$12)*$B97))</f>
        <v>0.805619422156871</v>
      </c>
      <c r="AL187" s="0" t="n">
        <f aca="false">IF($B97=0,0,IF(SIN(AL$12)=0,999999999,(SIN(AL$12)*COS($E97)+SIN($E97)*COS(AL$12))/SIN(AL$12)*$B97))</f>
        <v>0.776211822494618</v>
      </c>
      <c r="AM187" s="0" t="n">
        <f aca="false">IF($B97=0,0,IF(SIN(AM$12)=0,999999999,(SIN(AM$12)*COS($E97)+SIN($E97)*COS(AM$12))/SIN(AM$12)*$B97))</f>
        <v>0.748402516616727</v>
      </c>
      <c r="AN187" s="0" t="n">
        <f aca="false">IF($B97=0,0,IF(SIN(AN$12)=0,999999999,(SIN(AN$12)*COS($E97)+SIN($E97)*COS(AN$12))/SIN(AN$12)*$B97))</f>
        <v>0.722049022467961</v>
      </c>
      <c r="AO187" s="0" t="n">
        <f aca="false">IF($B97=0,0,IF(SIN(AO$12)=0,999999999,(SIN(AO$12)*COS($E97)+SIN($E97)*COS(AO$12))/SIN(AO$12)*$B97))</f>
        <v>0.69702508369919</v>
      </c>
      <c r="AP187" s="0" t="n">
        <f aca="false">IF($B97=0,0,IF(SIN(AP$12)=0,999999999,(SIN(AP$12)*COS($E97)+SIN($E97)*COS(AP$12))/SIN(AP$12)*$B97))</f>
        <v>0.673218414644791</v>
      </c>
      <c r="AQ187" s="0" t="n">
        <f aca="false">IF($B97=0,0,IF(SIN(AQ$12)=0,999999999,(SIN(AQ$12)*COS($E97)+SIN($E97)*COS(AQ$12))/SIN(AQ$12)*$B97))</f>
        <v>0.650528810908925</v>
      </c>
      <c r="AR187" s="0" t="n">
        <f aca="false">IF($B97=0,0,IF(SIN(AR$12)=0,999999999,(SIN(AR$12)*COS($E97)+SIN($E97)*COS(AR$12))/SIN(AR$12)*$B97))</f>
        <v>0.628866558208694</v>
      </c>
      <c r="AS187" s="0" t="n">
        <f aca="false">IF($B97=0,0,IF(SIN(AS$12)=0,999999999,(SIN(AS$12)*COS($E97)+SIN($E97)*COS(AS$12))/SIN(AS$12)*$B97))</f>
        <v>0.608151085937777</v>
      </c>
      <c r="AT187" s="0" t="n">
        <f aca="false">IF($B97=0,0,IF(SIN(AT$12)=0,999999999,(SIN(AT$12)*COS($E97)+SIN($E97)*COS(AT$12))/SIN(AT$12)*$B97))</f>
        <v>0.588309822621267</v>
      </c>
      <c r="AU187" s="0" t="n">
        <f aca="false">IF($B97=0,0,IF(SIN(AU$12)=0,999999999,(SIN(AU$12)*COS($E97)+SIN($E97)*COS(AU$12))/SIN(AU$12)*$B97))</f>
        <v>0.569277218789136</v>
      </c>
      <c r="AV187" s="0" t="n">
        <f aca="false">IF($B97=0,0,IF(SIN(AV$12)=0,999999999,(SIN(AV$12)*COS($E97)+SIN($E97)*COS(AV$12))/SIN(AV$12)*$B97))</f>
        <v>0.550993909361791</v>
      </c>
      <c r="AW187" s="0" t="n">
        <f aca="false">IF($B97=0,0,IF(SIN(AW$12)=0,999999999,(SIN(AW$12)*COS($E97)+SIN($E97)*COS(AW$12))/SIN(AW$12)*$B97))</f>
        <v>0.533405992832874</v>
      </c>
      <c r="AX187" s="0" t="n">
        <f aca="false">IF($B97=0,0,IF(SIN(AX$12)=0,999999999,(SIN(AX$12)*COS($E97)+SIN($E97)*COS(AX$12))/SIN(AX$12)*$B97))</f>
        <v>0.516464408664232</v>
      </c>
      <c r="AY187" s="0" t="n">
        <f aca="false">IF($B97=0,0,IF(SIN(AY$12)=0,999999999,(SIN(AY$12)*COS($E97)+SIN($E97)*COS(AY$12))/SIN(AY$12)*$B97))</f>
        <v>0.500124397611747</v>
      </c>
      <c r="AZ187" s="0" t="n">
        <f aca="false">IF($B97=0,0,IF(SIN(AZ$12)=0,999999999,(SIN(AZ$12)*COS($E97)+SIN($E97)*COS(AZ$12))/SIN(AZ$12)*$B97))</f>
        <v>0.48434503235814</v>
      </c>
      <c r="BA187" s="0" t="n">
        <f aca="false">IF($B97=0,0,IF(SIN(BA$12)=0,999999999,(SIN(BA$12)*COS($E97)+SIN($E97)*COS(BA$12))/SIN(BA$12)*$B97))</f>
        <v>0.46908880797732</v>
      </c>
      <c r="BB187" s="0" t="n">
        <f aca="false">IF($B97=0,0,IF(SIN(BB$12)=0,999999999,(SIN(BB$12)*COS($E97)+SIN($E97)*COS(BB$12))/SIN(BB$12)*$B97))</f>
        <v>0.454321283500552</v>
      </c>
      <c r="BC187" s="0" t="n">
        <f aca="false">IF($B97=0,0,IF(SIN(BC$12)=0,999999999,(SIN(BC$12)*COS($E97)+SIN($E97)*COS(BC$12))/SIN(BC$12)*$B97))</f>
        <v>0.440010767279667</v>
      </c>
      <c r="BD187" s="0" t="n">
        <f aca="false">IF($B97=0,0,IF(SIN(BD$12)=0,999999999,(SIN(BD$12)*COS($E97)+SIN($E97)*COS(BD$12))/SIN(BD$12)*$B97))</f>
        <v>0.426128040011048</v>
      </c>
      <c r="BE187" s="0" t="n">
        <f aca="false">IF($B97=0,0,IF(SIN(BE$12)=0,999999999,(SIN(BE$12)*COS($E97)+SIN($E97)*COS(BE$12))/SIN(BE$12)*$B97))</f>
        <v>0.412646110246396</v>
      </c>
      <c r="BF187" s="0" t="n">
        <f aca="false">IF($B97=0,0,IF(SIN(BF$12)=0,999999999,(SIN(BF$12)*COS($E97)+SIN($E97)*COS(BF$12))/SIN(BF$12)*$B97))</f>
        <v>0.399539998011934</v>
      </c>
      <c r="BG187" s="0" t="n">
        <f aca="false">IF($B97=0,0,IF(SIN(BG$12)=0,999999999,(SIN(BG$12)*COS($E97)+SIN($E97)*COS(BG$12))/SIN(BG$12)*$B97))</f>
        <v>0.386786542818324</v>
      </c>
      <c r="BH187" s="0" t="n">
        <f aca="false">IF($B97=0,0,IF(SIN(BH$12)=0,999999999,(SIN(BH$12)*COS($E97)+SIN($E97)*COS(BH$12))/SIN(BH$12)*$B97))</f>
        <v>0.374364232893957</v>
      </c>
      <c r="BI187" s="0" t="n">
        <f aca="false">IF($B97=0,0,IF(SIN(BI$12)=0,999999999,(SIN(BI$12)*COS($E97)+SIN($E97)*COS(BI$12))/SIN(BI$12)*$B97))</f>
        <v>0.362253052934656</v>
      </c>
      <c r="BJ187" s="0" t="n">
        <f aca="false">IF($B97=0,0,IF(SIN(BJ$12)=0,999999999,(SIN(BJ$12)*COS($E97)+SIN($E97)*COS(BJ$12))/SIN(BJ$12)*$B97))</f>
        <v>0.350434348049171</v>
      </c>
      <c r="BK187" s="0" t="n">
        <f aca="false">IF($B97=0,0,IF(SIN(BK$12)=0,999999999,(SIN(BK$12)*COS($E97)+SIN($E97)*COS(BK$12))/SIN(BK$12)*$B97))</f>
        <v>0.338890701905118</v>
      </c>
      <c r="BL187" s="0" t="n">
        <f aca="false">IF($B97=0,0,IF(SIN(BL$12)=0,999999999,(SIN(BL$12)*COS($E97)+SIN($E97)*COS(BL$12))/SIN(BL$12)*$B97))</f>
        <v>0.327605827354873</v>
      </c>
      <c r="BM187" s="0" t="n">
        <f aca="false">IF($B97=0,0,IF(SIN(BM$12)=0,999999999,(SIN(BM$12)*COS($E97)+SIN($E97)*COS(BM$12))/SIN(BM$12)*$B97))</f>
        <v>0.316564468053725</v>
      </c>
      <c r="BN187" s="0" t="n">
        <f aca="false">IF($B97=0,0,IF(SIN(BN$12)=0,999999999,(SIN(BN$12)*COS($E97)+SIN($E97)*COS(BN$12))/SIN(BN$12)*$B97))</f>
        <v>0.305752309780538</v>
      </c>
      <c r="BO187" s="0" t="n">
        <f aca="false">IF($B97=0,0,IF(SIN(BO$12)=0,999999999,(SIN(BO$12)*COS($E97)+SIN($E97)*COS(BO$12))/SIN(BO$12)*$B97))</f>
        <v>0.295155900339795</v>
      </c>
      <c r="BP187" s="0" t="n">
        <f aca="false">IF($B97=0,0,IF(SIN(BP$12)=0,999999999,(SIN(BP$12)*COS($E97)+SIN($E97)*COS(BP$12))/SIN(BP$12)*$B97))</f>
        <v>0.284762577068059</v>
      </c>
      <c r="BQ187" s="0" t="n">
        <f aca="false">IF($B97=0,0,IF(SIN(BQ$12)=0,999999999,(SIN(BQ$12)*COS($E97)+SIN($E97)*COS(BQ$12))/SIN(BQ$12)*$B97))</f>
        <v>0.274560401091388</v>
      </c>
      <c r="BR187" s="0" t="n">
        <f aca="false">IF($B97=0,0,IF(SIN(BR$12)=0,999999999,(SIN(BR$12)*COS($E97)+SIN($E97)*COS(BR$12))/SIN(BR$12)*$B97))</f>
        <v>0.264538097586358</v>
      </c>
      <c r="BS187" s="0" t="n">
        <f aca="false">IF($B97=0,0,IF(SIN(BS$12)=0,999999999,(SIN(BS$12)*COS($E97)+SIN($E97)*COS(BS$12))/SIN(BS$12)*$B97))</f>
        <v>0.254685001388679</v>
      </c>
      <c r="BT187" s="0" t="n">
        <f aca="false">IF($B97=0,0,IF(SIN(BT$12)=0,999999999,(SIN(BT$12)*COS($E97)+SIN($E97)*COS(BT$12))/SIN(BT$12)*$B97))</f>
        <v>0.24499100737229</v>
      </c>
      <c r="BU187" s="0" t="n">
        <f aca="false">IF($B97=0,0,IF(SIN(BU$12)=0,999999999,(SIN(BU$12)*COS($E97)+SIN($E97)*COS(BU$12))/SIN(BU$12)*$B97))</f>
        <v>0.235446525089999</v>
      </c>
      <c r="BV187" s="0" t="n">
        <f aca="false">IF($B97=0,0,IF(SIN(BV$12)=0,999999999,(SIN(BV$12)*COS($E97)+SIN($E97)*COS(BV$12))/SIN(BV$12)*$B97))</f>
        <v>0.22604243722588</v>
      </c>
      <c r="BW187" s="0" t="n">
        <f aca="false">IF($B97=0,0,IF(SIN(BW$12)=0,999999999,(SIN(BW$12)*COS($E97)+SIN($E97)*COS(BW$12))/SIN(BW$12)*$B97))</f>
        <v>0.216770061461006</v>
      </c>
      <c r="BX187" s="0" t="n">
        <f aca="false">IF($B97=0,0,IF(SIN(BX$12)=0,999999999,(SIN(BX$12)*COS($E97)+SIN($E97)*COS(BX$12))/SIN(BX$12)*$B97))</f>
        <v>0.207621115398752</v>
      </c>
      <c r="BY187" s="0" t="n">
        <f aca="false">IF($B97=0,0,IF(SIN(BY$12)=0,999999999,(SIN(BY$12)*COS($E97)+SIN($E97)*COS(BY$12))/SIN(BY$12)*$B97))</f>
        <v>0.198587684234923</v>
      </c>
      <c r="BZ187" s="0" t="n">
        <f aca="false">IF($B97=0,0,IF(SIN(BZ$12)=0,999999999,(SIN(BZ$12)*COS($E97)+SIN($E97)*COS(BZ$12))/SIN(BZ$12)*$B97))</f>
        <v>0.189662190891903</v>
      </c>
      <c r="CA187" s="0" t="n">
        <f aca="false">IF($B97=0,0,IF(SIN(CA$12)=0,999999999,(SIN(CA$12)*COS($E97)+SIN($E97)*COS(CA$12))/SIN(CA$12)*$B97))</f>
        <v>0.18083736836583</v>
      </c>
      <c r="CB187" s="0" t="n">
        <f aca="false">IF($B97=0,0,IF(SIN(CB$12)=0,999999999,(SIN(CB$12)*COS($E97)+SIN($E97)*COS(CB$12))/SIN(CB$12)*$B97))</f>
        <v>0.172106234061786</v>
      </c>
      <c r="CC187" s="0" t="n">
        <f aca="false">IF($B97=0,0,IF(SIN(CC$12)=0,999999999,(SIN(CC$12)*COS($E97)+SIN($E97)*COS(CC$12))/SIN(CC$12)*$B97))</f>
        <v>0.163462065914852</v>
      </c>
      <c r="CD187" s="0" t="n">
        <f aca="false">IF($B97=0,0,IF(SIN(CD$12)=0,999999999,(SIN(CD$12)*COS($E97)+SIN($E97)*COS(CD$12))/SIN(CD$12)*$B97))</f>
        <v>0.154898380114865</v>
      </c>
      <c r="CE187" s="0" t="n">
        <f aca="false">IF($B97=0,0,IF(SIN(CE$12)=0,999999999,(SIN(CE$12)*COS($E97)+SIN($E97)*COS(CE$12))/SIN(CE$12)*$B97))</f>
        <v>0.146408910270309</v>
      </c>
      <c r="CF187" s="0" t="n">
        <f aca="false">IF($B97=0,0,IF(SIN(CF$12)=0,999999999,(SIN(CF$12)*COS($E97)+SIN($E97)*COS(CF$12))/SIN(CF$12)*$B97))</f>
        <v>0.137987587862176</v>
      </c>
      <c r="CG187" s="0" t="n">
        <f aca="false">IF($B97=0,0,IF(SIN(CG$12)=0,999999999,(SIN(CG$12)*COS($E97)+SIN($E97)*COS(CG$12))/SIN(CG$12)*$B97))</f>
        <v>0.129628523852181</v>
      </c>
      <c r="CH187" s="0" t="n">
        <f aca="false">IF($B97=0,0,IF(SIN(CH$12)=0,999999999,(SIN(CH$12)*COS($E97)+SIN($E97)*COS(CH$12))/SIN(CH$12)*$B97))</f>
        <v>0.121325991321595</v>
      </c>
      <c r="CI187" s="0" t="n">
        <f aca="false">IF($B97=0,0,IF(SIN(CI$12)=0,999999999,(SIN(CI$12)*COS($E97)+SIN($E97)*COS(CI$12))/SIN(CI$12)*$B97))</f>
        <v>0.113074409027355</v>
      </c>
      <c r="CJ187" s="0" t="n">
        <f aca="false">IF($B97=0,0,IF(SIN(CJ$12)=0,999999999,(SIN(CJ$12)*COS($E97)+SIN($E97)*COS(CJ$12))/SIN(CJ$12)*$B97))</f>
        <v>0.10486832577122</v>
      </c>
      <c r="CK187" s="0" t="n">
        <f aca="false">IF($B97=0,0,IF(SIN(CK$12)=0,999999999,(SIN(CK$12)*COS($E97)+SIN($E97)*COS(CK$12))/SIN(CK$12)*$B97))</f>
        <v>0.0967024054856649</v>
      </c>
      <c r="CL187" s="0" t="n">
        <f aca="false">IF($B97=0,0,IF(SIN(CL$12)=0,999999999,(SIN(CL$12)*COS($E97)+SIN($E97)*COS(CL$12))/SIN(CL$12)*$B97))</f>
        <v>0.0885714129471046</v>
      </c>
      <c r="CM187" s="0" t="n">
        <f aca="false">IF($B97=0,0,IF(SIN(CM$12)=0,999999999,(SIN(CM$12)*COS($E97)+SIN($E97)*COS(CM$12))/SIN(CM$12)*$B97))</f>
        <v>0.0804702000329709</v>
      </c>
      <c r="CN187" s="0" t="n">
        <f aca="false">IF($B97=0,0,IF(SIN(CN$12)=0,999999999,(SIN(CN$12)*COS($E97)+SIN($E97)*COS(CN$12))/SIN(CN$12)*$B97))</f>
        <v>0.0723936924442625</v>
      </c>
      <c r="CO187" s="0" t="n">
        <f aca="false">IF($B97=0,0,IF(SIN(CO$12)=0,999999999,(SIN(CO$12)*COS($E97)+SIN($E97)*COS(CO$12))/SIN(CO$12)*$B97))</f>
        <v>0.0643368768194909</v>
      </c>
      <c r="CP187" s="0" t="n">
        <f aca="false">IF($B97=0,0,IF(SIN(CP$12)=0,999999999,(SIN(CP$12)*COS($E97)+SIN($E97)*COS(CP$12))/SIN(CP$12)*$B97))</f>
        <v>0.0562947881695315</v>
      </c>
      <c r="CQ187" s="0" t="n">
        <f aca="false">IF($B97=0,0,IF(SIN(CQ$12)=0,999999999,(SIN(CQ$12)*COS($E97)+SIN($E97)*COS(CQ$12))/SIN(CQ$12)*$B97))</f>
        <v>0.0482624975658031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26.1856058075699</v>
      </c>
      <c r="H188" s="0" t="n">
        <f aca="false">IF($B98=0,0,IF(SIN(H$12)=0,999999999,(SIN(H$12)*COS($E98)+SIN($E98)*COS(H$12))/SIN(H$12)*$B98))</f>
        <v>13.1047799536074</v>
      </c>
      <c r="I188" s="0" t="n">
        <f aca="false">IF($B98=0,0,IF(SIN(I$12)=0,999999999,(SIN(I$12)*COS($E98)+SIN($E98)*COS(I$12))/SIN(I$12)*$B98))</f>
        <v>8.74273317492722</v>
      </c>
      <c r="J188" s="0" t="n">
        <f aca="false">IF($B98=0,0,IF(SIN(J$12)=0,999999999,(SIN(J$12)*COS($E98)+SIN($E98)*COS(J$12))/SIN(J$12)*$B98))</f>
        <v>6.56038035521456</v>
      </c>
      <c r="K188" s="0" t="n">
        <f aca="false">IF($B98=0,0,IF(SIN(K$12)=0,999999999,(SIN(K$12)*COS($E98)+SIN($E98)*COS(K$12))/SIN(K$12)*$B98))</f>
        <v>5.24990421126345</v>
      </c>
      <c r="L188" s="0" t="n">
        <f aca="false">IF($B98=0,0,IF(SIN(L$12)=0,999999999,(SIN(L$12)*COS($E98)+SIN($E98)*COS(L$12))/SIN(L$12)*$B98))</f>
        <v>4.37536543139298</v>
      </c>
      <c r="M188" s="0" t="n">
        <f aca="false">IF($B98=0,0,IF(SIN(M$12)=0,999999999,(SIN(M$12)*COS($E98)+SIN($E98)*COS(M$12))/SIN(M$12)*$B98))</f>
        <v>3.7499326950579</v>
      </c>
      <c r="N188" s="0" t="n">
        <f aca="false">IF($B98=0,0,IF(SIN(N$12)=0,999999999,(SIN(N$12)*COS($E98)+SIN($E98)*COS(N$12))/SIN(N$12)*$B98))</f>
        <v>3.28019017760728</v>
      </c>
      <c r="O188" s="0" t="n">
        <f aca="false">IF($B98=0,0,IF(SIN(O$12)=0,999999999,(SIN(O$12)*COS($E98)+SIN($E98)*COS(O$12))/SIN(O$12)*$B98))</f>
        <v>2.9142400517417</v>
      </c>
      <c r="P188" s="0" t="n">
        <f aca="false">IF($B98=0,0,IF(SIN(P$12)=0,999999999,(SIN(P$12)*COS($E98)+SIN($E98)*COS(P$12))/SIN(P$12)*$B98))</f>
        <v>2.62094348797857</v>
      </c>
      <c r="Q188" s="0" t="n">
        <f aca="false">IF($B98=0,0,IF(SIN(Q$12)=0,999999999,(SIN(Q$12)*COS($E98)+SIN($E98)*COS(Q$12))/SIN(Q$12)*$B98))</f>
        <v>2.38048474566468</v>
      </c>
      <c r="R188" s="0" t="n">
        <f aca="false">IF($B98=0,0,IF(SIN(R$12)=0,999999999,(SIN(R$12)*COS($E98)+SIN($E98)*COS(R$12))/SIN(R$12)*$B98))</f>
        <v>2.17965321838183</v>
      </c>
      <c r="S188" s="0" t="n">
        <f aca="false">IF($B98=0,0,IF(SIN(S$12)=0,999999999,(SIN(S$12)*COS($E98)+SIN($E98)*COS(S$12))/SIN(S$12)*$B98))</f>
        <v>2.00930299676339</v>
      </c>
      <c r="T188" s="0" t="n">
        <f aca="false">IF($B98=0,0,IF(SIN(T$12)=0,999999999,(SIN(T$12)*COS($E98)+SIN($E98)*COS(T$12))/SIN(T$12)*$B98))</f>
        <v>1.86290119001466</v>
      </c>
      <c r="U188" s="0" t="n">
        <f aca="false">IF($B98=0,0,IF(SIN(U$12)=0,999999999,(SIN(U$12)*COS($E98)+SIN($E98)*COS(U$12))/SIN(U$12)*$B98))</f>
        <v>1.73565691874039</v>
      </c>
      <c r="V188" s="0" t="n">
        <f aca="false">IF($B98=0,0,IF(SIN(V$12)=0,999999999,(SIN(V$12)*COS($E98)+SIN($E98)*COS(V$12))/SIN(V$12)*$B98))</f>
        <v>1.62397693538099</v>
      </c>
      <c r="W188" s="0" t="n">
        <f aca="false">IF($B98=0,0,IF(SIN(W$12)=0,999999999,(SIN(W$12)*COS($E98)+SIN($E98)*COS(W$12))/SIN(W$12)*$B98))</f>
        <v>1.52511337853456</v>
      </c>
      <c r="X188" s="0" t="n">
        <f aca="false">IF($B98=0,0,IF(SIN(X$12)=0,999999999,(SIN(X$12)*COS($E98)+SIN($E98)*COS(X$12))/SIN(X$12)*$B98))</f>
        <v>1.43692894242957</v>
      </c>
      <c r="Y188" s="0" t="n">
        <f aca="false">IF($B98=0,0,IF(SIN(Y$12)=0,999999999,(SIN(Y$12)*COS($E98)+SIN($E98)*COS(Y$12))/SIN(Y$12)*$B98))</f>
        <v>1.35773620333315</v>
      </c>
      <c r="Z188" s="0" t="n">
        <f aca="false">IF($B98=0,0,IF(SIN(Z$12)=0,999999999,(SIN(Z$12)*COS($E98)+SIN($E98)*COS(Z$12))/SIN(Z$12)*$B98))</f>
        <v>1.28618514796565</v>
      </c>
      <c r="AA188" s="0" t="n">
        <f aca="false">IF($B98=0,0,IF(SIN(AA$12)=0,999999999,(SIN(AA$12)*COS($E98)+SIN($E98)*COS(AA$12))/SIN(AA$12)*$B98))</f>
        <v>1.22118283658424</v>
      </c>
      <c r="AB188" s="0" t="n">
        <f aca="false">IF($B98=0,0,IF(SIN(AB$12)=0,999999999,(SIN(AB$12)*COS($E98)+SIN($E98)*COS(AB$12))/SIN(AB$12)*$B98))</f>
        <v>1.16183497606625</v>
      </c>
      <c r="AC188" s="0" t="n">
        <f aca="false">IF($B98=0,0,IF(SIN(AC$12)=0,999999999,(SIN(AC$12)*COS($E98)+SIN($E98)*COS(AC$12))/SIN(AC$12)*$B98))</f>
        <v>1.10740273472944</v>
      </c>
      <c r="AD188" s="0" t="n">
        <f aca="false">IF($B98=0,0,IF(SIN(AD$12)=0,999999999,(SIN(AD$12)*COS($E98)+SIN($E98)*COS(AD$12))/SIN(AD$12)*$B98))</f>
        <v>1.05727035338071</v>
      </c>
      <c r="AE188" s="0" t="n">
        <f aca="false">IF($B98=0,0,IF(SIN(AE$12)=0,999999999,(SIN(AE$12)*COS($E98)+SIN($E98)*COS(AE$12))/SIN(AE$12)*$B98))</f>
        <v>1.0109205296472</v>
      </c>
      <c r="AF188" s="0" t="n">
        <f aca="false">IF($B98=0,0,IF(SIN(AF$12)=0,999999999,(SIN(AF$12)*COS($E98)+SIN($E98)*COS(AF$12))/SIN(AF$12)*$B98))</f>
        <v>0.96791548278085</v>
      </c>
      <c r="AG188" s="0" t="n">
        <f aca="false">IF($B98=0,0,IF(SIN(AG$12)=0,999999999,(SIN(AG$12)*COS($E98)+SIN($E98)*COS(AG$12))/SIN(AG$12)*$B98))</f>
        <v>0.927882226218957</v>
      </c>
      <c r="AH188" s="0" t="n">
        <f aca="false">IF($B98=0,0,IF(SIN(AH$12)=0,999999999,(SIN(AH$12)*COS($E98)+SIN($E98)*COS(AH$12))/SIN(AH$12)*$B98))</f>
        <v>0.890500995959559</v>
      </c>
      <c r="AI188" s="0" t="n">
        <f aca="false">IF($B98=0,0,IF(SIN(AI$12)=0,999999999,(SIN(AI$12)*COS($E98)+SIN($E98)*COS(AI$12))/SIN(AI$12)*$B98))</f>
        <v>0.855496073000893</v>
      </c>
      <c r="AJ188" s="0" t="n">
        <f aca="false">IF($B98=0,0,IF(SIN(AJ$12)=0,999999999,(SIN(AJ$12)*COS($E98)+SIN($E98)*COS(AJ$12))/SIN(AJ$12)*$B98))</f>
        <v>0.822628441227684</v>
      </c>
      <c r="AK188" s="0" t="n">
        <f aca="false">IF($B98=0,0,IF(SIN(AK$12)=0,999999999,(SIN(AK$12)*COS($E98)+SIN($E98)*COS(AK$12))/SIN(AK$12)*$B98))</f>
        <v>0.791689866286116</v>
      </c>
      <c r="AL188" s="0" t="n">
        <f aca="false">IF($B98=0,0,IF(SIN(AL$12)=0,999999999,(SIN(AL$12)*COS($E98)+SIN($E98)*COS(AL$12))/SIN(AL$12)*$B98))</f>
        <v>0.762498084603734</v>
      </c>
      <c r="AM188" s="0" t="n">
        <f aca="false">IF($B98=0,0,IF(SIN(AM$12)=0,999999999,(SIN(AM$12)*COS($E98)+SIN($E98)*COS(AM$12))/SIN(AM$12)*$B98))</f>
        <v>0.734892867066445</v>
      </c>
      <c r="AN188" s="0" t="n">
        <f aca="false">IF($B98=0,0,IF(SIN(AN$12)=0,999999999,(SIN(AN$12)*COS($E98)+SIN($E98)*COS(AN$12))/SIN(AN$12)*$B98))</f>
        <v>0.708732777273527</v>
      </c>
      <c r="AO188" s="0" t="n">
        <f aca="false">IF($B98=0,0,IF(SIN(AO$12)=0,999999999,(SIN(AO$12)*COS($E98)+SIN($E98)*COS(AO$12))/SIN(AO$12)*$B98))</f>
        <v>0.683892485452331</v>
      </c>
      <c r="AP188" s="0" t="n">
        <f aca="false">IF($B98=0,0,IF(SIN(AP$12)=0,999999999,(SIN(AP$12)*COS($E98)+SIN($E98)*COS(AP$12))/SIN(AP$12)*$B98))</f>
        <v>0.660260529984957</v>
      </c>
      <c r="AQ188" s="0" t="n">
        <f aca="false">IF($B98=0,0,IF(SIN(AQ$12)=0,999999999,(SIN(AQ$12)*COS($E98)+SIN($E98)*COS(AQ$12))/SIN(AQ$12)*$B98))</f>
        <v>0.637737441860654</v>
      </c>
      <c r="AR188" s="0" t="n">
        <f aca="false">IF($B98=0,0,IF(SIN(AR$12)=0,999999999,(SIN(AR$12)*COS($E98)+SIN($E98)*COS(AR$12))/SIN(AR$12)*$B98))</f>
        <v>0.616234165196239</v>
      </c>
      <c r="AS188" s="0" t="n">
        <f aca="false">IF($B98=0,0,IF(SIN(AS$12)=0,999999999,(SIN(AS$12)*COS($E98)+SIN($E98)*COS(AS$12))/SIN(AS$12)*$B98))</f>
        <v>0.595670720681036</v>
      </c>
      <c r="AT188" s="0" t="n">
        <f aca="false">IF($B98=0,0,IF(SIN(AT$12)=0,999999999,(SIN(AT$12)*COS($E98)+SIN($E98)*COS(AT$12))/SIN(AT$12)*$B98))</f>
        <v>0.575975069431347</v>
      </c>
      <c r="AU188" s="0" t="n">
        <f aca="false">IF($B98=0,0,IF(SIN(AU$12)=0,999999999,(SIN(AU$12)*COS($E98)+SIN($E98)*COS(AU$12))/SIN(AU$12)*$B98))</f>
        <v>0.55708214303491</v>
      </c>
      <c r="AV188" s="0" t="n">
        <f aca="false">IF($B98=0,0,IF(SIN(AV$12)=0,999999999,(SIN(AV$12)*COS($E98)+SIN($E98)*COS(AV$12))/SIN(AV$12)*$B98))</f>
        <v>0.53893301208358</v>
      </c>
      <c r="AW188" s="0" t="n">
        <f aca="false">IF($B98=0,0,IF(SIN(AW$12)=0,999999999,(SIN(AW$12)*COS($E98)+SIN($E98)*COS(AW$12))/SIN(AW$12)*$B98))</f>
        <v>0.521474170646102</v>
      </c>
      <c r="AX188" s="0" t="n">
        <f aca="false">IF($B98=0,0,IF(SIN(AX$12)=0,999999999,(SIN(AX$12)*COS($E98)+SIN($E98)*COS(AX$12))/SIN(AX$12)*$B98))</f>
        <v>0.504656918232281</v>
      </c>
      <c r="AY188" s="0" t="n">
        <f aca="false">IF($B98=0,0,IF(SIN(AY$12)=0,999999999,(SIN(AY$12)*COS($E98)+SIN($E98)*COS(AY$12))/SIN(AY$12)*$B98))</f>
        <v>0.488436824079405</v>
      </c>
      <c r="AZ188" s="0" t="n">
        <f aca="false">IF($B98=0,0,IF(SIN(AZ$12)=0,999999999,(SIN(AZ$12)*COS($E98)+SIN($E98)*COS(AZ$12))/SIN(AZ$12)*$B98))</f>
        <v>0.472773261229658</v>
      </c>
      <c r="BA188" s="0" t="n">
        <f aca="false">IF($B98=0,0,IF(SIN(BA$12)=0,999999999,(SIN(BA$12)*COS($E98)+SIN($E98)*COS(BA$12))/SIN(BA$12)*$B98))</f>
        <v>0.457629000000001</v>
      </c>
      <c r="BB188" s="0" t="n">
        <f aca="false">IF($B98=0,0,IF(SIN(BB$12)=0,999999999,(SIN(BB$12)*COS($E98)+SIN($E98)*COS(BB$12))/SIN(BB$12)*$B98))</f>
        <v>0.442969852178822</v>
      </c>
      <c r="BC188" s="0" t="n">
        <f aca="false">IF($B98=0,0,IF(SIN(BC$12)=0,999999999,(SIN(BC$12)*COS($E98)+SIN($E98)*COS(BC$12))/SIN(BC$12)*$B98))</f>
        <v>0.42876435869822</v>
      </c>
      <c r="BD188" s="0" t="n">
        <f aca="false">IF($B98=0,0,IF(SIN(BD$12)=0,999999999,(SIN(BD$12)*COS($E98)+SIN($E98)*COS(BD$12))/SIN(BD$12)*$B98))</f>
        <v>0.414983514690684</v>
      </c>
      <c r="BE188" s="0" t="n">
        <f aca="false">IF($B98=0,0,IF(SIN(BE$12)=0,999999999,(SIN(BE$12)*COS($E98)+SIN($E98)*COS(BE$12))/SIN(BE$12)*$B98))</f>
        <v>0.40160052679412</v>
      </c>
      <c r="BF188" s="0" t="n">
        <f aca="false">IF($B98=0,0,IF(SIN(BF$12)=0,999999999,(SIN(BF$12)*COS($E98)+SIN($E98)*COS(BF$12))/SIN(BF$12)*$B98))</f>
        <v>0.388590598359046</v>
      </c>
      <c r="BG188" s="0" t="n">
        <f aca="false">IF($B98=0,0,IF(SIN(BG$12)=0,999999999,(SIN(BG$12)*COS($E98)+SIN($E98)*COS(BG$12))/SIN(BG$12)*$B98))</f>
        <v>0.375930738867496</v>
      </c>
      <c r="BH188" s="0" t="n">
        <f aca="false">IF($B98=0,0,IF(SIN(BH$12)=0,999999999,(SIN(BH$12)*COS($E98)+SIN($E98)*COS(BH$12))/SIN(BH$12)*$B98))</f>
        <v>0.363599594419535</v>
      </c>
      <c r="BI188" s="0" t="n">
        <f aca="false">IF($B98=0,0,IF(SIN(BI$12)=0,999999999,(SIN(BI$12)*COS($E98)+SIN($E98)*COS(BI$12))/SIN(BI$12)*$B98))</f>
        <v>0.351577296600318</v>
      </c>
      <c r="BJ188" s="0" t="n">
        <f aca="false">IF($B98=0,0,IF(SIN(BJ$12)=0,999999999,(SIN(BJ$12)*COS($E98)+SIN($E98)*COS(BJ$12))/SIN(BJ$12)*$B98))</f>
        <v>0.339845327424049</v>
      </c>
      <c r="BK188" s="0" t="n">
        <f aca="false">IF($B98=0,0,IF(SIN(BK$12)=0,999999999,(SIN(BK$12)*COS($E98)+SIN($E98)*COS(BK$12))/SIN(BK$12)*$B98))</f>
        <v>0.328386398374209</v>
      </c>
      <c r="BL188" s="0" t="n">
        <f aca="false">IF($B98=0,0,IF(SIN(BL$12)=0,999999999,(SIN(BL$12)*COS($E98)+SIN($E98)*COS(BL$12))/SIN(BL$12)*$B98))</f>
        <v>0.317184341832114</v>
      </c>
      <c r="BM188" s="0" t="n">
        <f aca="false">IF($B98=0,0,IF(SIN(BM$12)=0,999999999,(SIN(BM$12)*COS($E98)+SIN($E98)*COS(BM$12))/SIN(BM$12)*$B98))</f>
        <v>0.30622401341709</v>
      </c>
      <c r="BN188" s="0" t="n">
        <f aca="false">IF($B98=0,0,IF(SIN(BN$12)=0,999999999,(SIN(BN$12)*COS($E98)+SIN($E98)*COS(BN$12))/SIN(BN$12)*$B98))</f>
        <v>0.295491203957929</v>
      </c>
      <c r="BO188" s="0" t="n">
        <f aca="false">IF($B98=0,0,IF(SIN(BO$12)=0,999999999,(SIN(BO$12)*COS($E98)+SIN($E98)*COS(BO$12))/SIN(BO$12)*$B98))</f>
        <v>0.284972559982769</v>
      </c>
      <c r="BP188" s="0" t="n">
        <f aca="false">IF($B98=0,0,IF(SIN(BP$12)=0,999999999,(SIN(BP$12)*COS($E98)+SIN($E98)*COS(BP$12))/SIN(BP$12)*$B98))</f>
        <v>0.274655511757565</v>
      </c>
      <c r="BQ188" s="0" t="n">
        <f aca="false">IF($B98=0,0,IF(SIN(BQ$12)=0,999999999,(SIN(BQ$12)*COS($E98)+SIN($E98)*COS(BQ$12))/SIN(BQ$12)*$B98))</f>
        <v>0.26452820802599</v>
      </c>
      <c r="BR188" s="0" t="n">
        <f aca="false">IF($B98=0,0,IF(SIN(BR$12)=0,999999999,(SIN(BR$12)*COS($E98)+SIN($E98)*COS(BR$12))/SIN(BR$12)*$B98))</f>
        <v>0.254579456708862</v>
      </c>
      <c r="BS188" s="0" t="n">
        <f aca="false">IF($B98=0,0,IF(SIN(BS$12)=0,999999999,(SIN(BS$12)*COS($E98)+SIN($E98)*COS(BS$12))/SIN(BS$12)*$B98))</f>
        <v>0.244798670911939</v>
      </c>
      <c r="BT188" s="0" t="n">
        <f aca="false">IF($B98=0,0,IF(SIN(BT$12)=0,999999999,(SIN(BT$12)*COS($E98)+SIN($E98)*COS(BT$12))/SIN(BT$12)*$B98))</f>
        <v>0.23517581966917</v>
      </c>
      <c r="BU188" s="0" t="n">
        <f aca="false">IF($B98=0,0,IF(SIN(BU$12)=0,999999999,(SIN(BU$12)*COS($E98)+SIN($E98)*COS(BU$12))/SIN(BU$12)*$B98))</f>
        <v>0.225701382916223</v>
      </c>
      <c r="BV188" s="0" t="n">
        <f aca="false">IF($B98=0,0,IF(SIN(BV$12)=0,999999999,(SIN(BV$12)*COS($E98)+SIN($E98)*COS(BV$12))/SIN(BV$12)*$B98))</f>
        <v>0.216366310247791</v>
      </c>
      <c r="BW188" s="0" t="n">
        <f aca="false">IF($B98=0,0,IF(SIN(BW$12)=0,999999999,(SIN(BW$12)*COS($E98)+SIN($E98)*COS(BW$12))/SIN(BW$12)*$B98))</f>
        <v>0.207161983063187</v>
      </c>
      <c r="BX188" s="0" t="n">
        <f aca="false">IF($B98=0,0,IF(SIN(BX$12)=0,999999999,(SIN(BX$12)*COS($E98)+SIN($E98)*COS(BX$12))/SIN(BX$12)*$B98))</f>
        <v>0.198080179749059</v>
      </c>
      <c r="BY188" s="0" t="n">
        <f aca="false">IF($B98=0,0,IF(SIN(BY$12)=0,999999999,(SIN(BY$12)*COS($E98)+SIN($E98)*COS(BY$12))/SIN(BY$12)*$B98))</f>
        <v>0.189113043586775</v>
      </c>
      <c r="BZ188" s="0" t="n">
        <f aca="false">IF($B98=0,0,IF(SIN(BZ$12)=0,999999999,(SIN(BZ$12)*COS($E98)+SIN($E98)*COS(BZ$12))/SIN(BZ$12)*$B98))</f>
        <v>0.180253053105763</v>
      </c>
      <c r="CA188" s="0" t="n">
        <f aca="false">IF($B98=0,0,IF(SIN(CA$12)=0,999999999,(SIN(CA$12)*COS($E98)+SIN($E98)*COS(CA$12))/SIN(CA$12)*$B98))</f>
        <v>0.171492994633613</v>
      </c>
      <c r="CB188" s="0" t="n">
        <f aca="false">IF($B98=0,0,IF(SIN(CB$12)=0,999999999,(SIN(CB$12)*COS($E98)+SIN($E98)*COS(CB$12))/SIN(CB$12)*$B98))</f>
        <v>0.162825936819631</v>
      </c>
      <c r="CC188" s="0" t="n">
        <f aca="false">IF($B98=0,0,IF(SIN(CC$12)=0,999999999,(SIN(CC$12)*COS($E98)+SIN($E98)*COS(CC$12))/SIN(CC$12)*$B98))</f>
        <v>0.154245206931125</v>
      </c>
      <c r="CD188" s="0" t="n">
        <f aca="false">IF($B98=0,0,IF(SIN(CD$12)=0,999999999,(SIN(CD$12)*COS($E98)+SIN($E98)*COS(CD$12))/SIN(CD$12)*$B98))</f>
        <v>0.145744368741648</v>
      </c>
      <c r="CE188" s="0" t="n">
        <f aca="false">IF($B98=0,0,IF(SIN(CE$12)=0,999999999,(SIN(CE$12)*COS($E98)+SIN($E98)*COS(CE$12))/SIN(CE$12)*$B98))</f>
        <v>0.137317201847795</v>
      </c>
      <c r="CF188" s="0" t="n">
        <f aca="false">IF($B98=0,0,IF(SIN(CF$12)=0,999999999,(SIN(CF$12)*COS($E98)+SIN($E98)*COS(CF$12))/SIN(CF$12)*$B98))</f>
        <v>0.12895768226651</v>
      </c>
      <c r="CG188" s="0" t="n">
        <f aca="false">IF($B98=0,0,IF(SIN(CG$12)=0,999999999,(SIN(CG$12)*COS($E98)+SIN($E98)*COS(CG$12))/SIN(CG$12)*$B98))</f>
        <v>0.120659964178282</v>
      </c>
      <c r="CH188" s="0" t="n">
        <f aca="false">IF($B98=0,0,IF(SIN(CH$12)=0,999999999,(SIN(CH$12)*COS($E98)+SIN($E98)*COS(CH$12))/SIN(CH$12)*$B98))</f>
        <v>0.112418362693383</v>
      </c>
      <c r="CI188" s="0" t="n">
        <f aca="false">IF($B98=0,0,IF(SIN(CI$12)=0,999999999,(SIN(CI$12)*COS($E98)+SIN($E98)*COS(CI$12))/SIN(CI$12)*$B98))</f>
        <v>0.104227337528659</v>
      </c>
      <c r="CJ188" s="0" t="n">
        <f aca="false">IF($B98=0,0,IF(SIN(CJ$12)=0,999999999,(SIN(CJ$12)*COS($E98)+SIN($E98)*COS(CJ$12))/SIN(CJ$12)*$B98))</f>
        <v>0.0960814774913967</v>
      </c>
      <c r="CK188" s="0" t="n">
        <f aca="false">IF($B98=0,0,IF(SIN(CK$12)=0,999999999,(SIN(CK$12)*COS($E98)+SIN($E98)*COS(CK$12))/SIN(CK$12)*$B98))</f>
        <v>0.0879754856746745</v>
      </c>
      <c r="CL188" s="0" t="n">
        <f aca="false">IF($B98=0,0,IF(SIN(CL$12)=0,999999999,(SIN(CL$12)*COS($E98)+SIN($E98)*COS(CL$12))/SIN(CL$12)*$B98))</f>
        <v>0.0799041652754308</v>
      </c>
      <c r="CM188" s="0" t="n">
        <f aca="false">IF($B98=0,0,IF(SIN(CM$12)=0,999999999,(SIN(CM$12)*COS($E98)+SIN($E98)*COS(CM$12))/SIN(CM$12)*$B98))</f>
        <v>0.0718624059523998</v>
      </c>
      <c r="CN188" s="0" t="n">
        <f aca="false">IF($B98=0,0,IF(SIN(CN$12)=0,999999999,(SIN(CN$12)*COS($E98)+SIN($E98)*COS(CN$12))/SIN(CN$12)*$B98))</f>
        <v>0.0638451706461023</v>
      </c>
      <c r="CO188" s="0" t="n">
        <f aca="false">IF($B98=0,0,IF(SIN(CO$12)=0,999999999,(SIN(CO$12)*COS($E98)+SIN($E98)*COS(CO$12))/SIN(CO$12)*$B98))</f>
        <v>0.0558474827873605</v>
      </c>
      <c r="CP188" s="0" t="n">
        <f aca="false">IF($B98=0,0,IF(SIN(CP$12)=0,999999999,(SIN(CP$12)*COS($E98)+SIN($E98)*COS(CP$12))/SIN(CP$12)*$B98))</f>
        <v>0.0478644138243632</v>
      </c>
      <c r="CQ188" s="0" t="n">
        <f aca="false">IF($B98=0,0,IF(SIN(CQ$12)=0,999999999,(SIN(CQ$12)*COS($E98)+SIN($E98)*COS(CQ$12))/SIN(CQ$12)*$B98))</f>
        <v>0.0398910710011998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25.9755394452267</v>
      </c>
      <c r="H189" s="0" t="n">
        <f aca="false">IF($B99=0,0,IF(SIN(H$12)=0,999999999,(SIN(H$12)*COS($E99)+SIN($E99)*COS(H$12))/SIN(H$12)*$B99))</f>
        <v>12.9956863436022</v>
      </c>
      <c r="I189" s="0" t="n">
        <f aca="false">IF($B99=0,0,IF(SIN(I$12)=0,999999999,(SIN(I$12)*COS($E99)+SIN($E99)*COS(I$12))/SIN(I$12)*$B99))</f>
        <v>8.66731082344861</v>
      </c>
      <c r="J189" s="0" t="n">
        <f aca="false">IF($B99=0,0,IF(SIN(J$12)=0,999999999,(SIN(J$12)*COS($E99)+SIN($E99)*COS(J$12))/SIN(J$12)*$B99))</f>
        <v>6.5018038950611</v>
      </c>
      <c r="K189" s="0" t="n">
        <f aca="false">IF($B99=0,0,IF(SIN(K$12)=0,999999999,(SIN(K$12)*COS($E99)+SIN($E99)*COS(K$12))/SIN(K$12)*$B99))</f>
        <v>5.20144350256216</v>
      </c>
      <c r="L189" s="0" t="n">
        <f aca="false">IF($B99=0,0,IF(SIN(L$12)=0,999999999,(SIN(L$12)*COS($E99)+SIN($E99)*COS(L$12))/SIN(L$12)*$B99))</f>
        <v>4.33365541172431</v>
      </c>
      <c r="M189" s="0" t="n">
        <f aca="false">IF($B99=0,0,IF(SIN(M$12)=0,999999999,(SIN(M$12)*COS($E99)+SIN($E99)*COS(M$12))/SIN(M$12)*$B99))</f>
        <v>3.71305047949693</v>
      </c>
      <c r="N189" s="0" t="n">
        <f aca="false">IF($B99=0,0,IF(SIN(N$12)=0,999999999,(SIN(N$12)*COS($E99)+SIN($E99)*COS(N$12))/SIN(N$12)*$B99))</f>
        <v>3.24693397124533</v>
      </c>
      <c r="O189" s="0" t="n">
        <f aca="false">IF($B99=0,0,IF(SIN(O$12)=0,999999999,(SIN(O$12)*COS($E99)+SIN($E99)*COS(O$12))/SIN(O$12)*$B99))</f>
        <v>2.88380866636885</v>
      </c>
      <c r="P189" s="0" t="n">
        <f aca="false">IF($B99=0,0,IF(SIN(P$12)=0,999999999,(SIN(P$12)*COS($E99)+SIN($E99)*COS(P$12))/SIN(P$12)*$B99))</f>
        <v>2.59277610043163</v>
      </c>
      <c r="Q189" s="0" t="n">
        <f aca="false">IF($B99=0,0,IF(SIN(Q$12)=0,999999999,(SIN(Q$12)*COS($E99)+SIN($E99)*COS(Q$12))/SIN(Q$12)*$B99))</f>
        <v>2.35417349329653</v>
      </c>
      <c r="R189" s="0" t="n">
        <f aca="false">IF($B99=0,0,IF(SIN(R$12)=0,999999999,(SIN(R$12)*COS($E99)+SIN($E99)*COS(R$12))/SIN(R$12)*$B99))</f>
        <v>2.15489221309229</v>
      </c>
      <c r="S189" s="0" t="n">
        <f aca="false">IF($B99=0,0,IF(SIN(S$12)=0,999999999,(SIN(S$12)*COS($E99)+SIN($E99)*COS(S$12))/SIN(S$12)*$B99))</f>
        <v>1.98585694902548</v>
      </c>
      <c r="T189" s="0" t="n">
        <f aca="false">IF($B99=0,0,IF(SIN(T$12)=0,999999999,(SIN(T$12)*COS($E99)+SIN($E99)*COS(T$12))/SIN(T$12)*$B99))</f>
        <v>1.84058523861316</v>
      </c>
      <c r="U189" s="0" t="n">
        <f aca="false">IF($B99=0,0,IF(SIN(U$12)=0,999999999,(SIN(U$12)*COS($E99)+SIN($E99)*COS(U$12))/SIN(U$12)*$B99))</f>
        <v>1.71432318393845</v>
      </c>
      <c r="V189" s="0" t="n">
        <f aca="false">IF($B99=0,0,IF(SIN(V$12)=0,999999999,(SIN(V$12)*COS($E99)+SIN($E99)*COS(V$12))/SIN(V$12)*$B99))</f>
        <v>1.60350527422997</v>
      </c>
      <c r="W189" s="0" t="n">
        <f aca="false">IF($B99=0,0,IF(SIN(W$12)=0,999999999,(SIN(W$12)*COS($E99)+SIN($E99)*COS(W$12))/SIN(W$12)*$B99))</f>
        <v>1.50540485921817</v>
      </c>
      <c r="X189" s="0" t="n">
        <f aca="false">IF($B99=0,0,IF(SIN(X$12)=0,999999999,(SIN(X$12)*COS($E99)+SIN($E99)*COS(X$12))/SIN(X$12)*$B99))</f>
        <v>1.41790113129829</v>
      </c>
      <c r="Y189" s="0" t="n">
        <f aca="false">IF($B99=0,0,IF(SIN(Y$12)=0,999999999,(SIN(Y$12)*COS($E99)+SIN($E99)*COS(Y$12))/SIN(Y$12)*$B99))</f>
        <v>1.33931969220089</v>
      </c>
      <c r="Z189" s="0" t="n">
        <f aca="false">IF($B99=0,0,IF(SIN(Z$12)=0,999999999,(SIN(Z$12)*COS($E99)+SIN($E99)*COS(Z$12))/SIN(Z$12)*$B99))</f>
        <v>1.26832094959054</v>
      </c>
      <c r="AA189" s="0" t="n">
        <f aca="false">IF($B99=0,0,IF(SIN(AA$12)=0,999999999,(SIN(AA$12)*COS($E99)+SIN($E99)*COS(AA$12))/SIN(AA$12)*$B99))</f>
        <v>1.20382040028148</v>
      </c>
      <c r="AB189" s="0" t="n">
        <f aca="false">IF($B99=0,0,IF(SIN(AB$12)=0,999999999,(SIN(AB$12)*COS($E99)+SIN($E99)*COS(AB$12))/SIN(AB$12)*$B99))</f>
        <v>1.14493065432665</v>
      </c>
      <c r="AC189" s="0" t="n">
        <f aca="false">IF($B99=0,0,IF(SIN(AC$12)=0,999999999,(SIN(AC$12)*COS($E99)+SIN($E99)*COS(AC$12))/SIN(AC$12)*$B99))</f>
        <v>1.09091858319048</v>
      </c>
      <c r="AD189" s="0" t="n">
        <f aca="false">IF($B99=0,0,IF(SIN(AD$12)=0,999999999,(SIN(AD$12)*COS($E99)+SIN($E99)*COS(AD$12))/SIN(AD$12)*$B99))</f>
        <v>1.04117318081255</v>
      </c>
      <c r="AE189" s="0" t="n">
        <f aca="false">IF($B99=0,0,IF(SIN(AE$12)=0,999999999,(SIN(AE$12)*COS($E99)+SIN($E99)*COS(AE$12))/SIN(AE$12)*$B99))</f>
        <v>0.995181137950447</v>
      </c>
      <c r="AF189" s="0" t="n">
        <f aca="false">IF($B99=0,0,IF(SIN(AF$12)=0,999999999,(SIN(AF$12)*COS($E99)+SIN($E99)*COS(AF$12))/SIN(AF$12)*$B99))</f>
        <v>0.95250805314788</v>
      </c>
      <c r="AG189" s="0" t="n">
        <f aca="false">IF($B99=0,0,IF(SIN(AG$12)=0,999999999,(SIN(AG$12)*COS($E99)+SIN($E99)*COS(AG$12))/SIN(AG$12)*$B99))</f>
        <v>0.912783818978398</v>
      </c>
      <c r="AH189" s="0" t="n">
        <f aca="false">IF($B99=0,0,IF(SIN(AH$12)=0,999999999,(SIN(AH$12)*COS($E99)+SIN($E99)*COS(AH$12))/SIN(AH$12)*$B99))</f>
        <v>0.875691139743776</v>
      </c>
      <c r="AI189" s="0" t="n">
        <f aca="false">IF($B99=0,0,IF(SIN(AI$12)=0,999999999,(SIN(AI$12)*COS($E99)+SIN($E99)*COS(AI$12))/SIN(AI$12)*$B99))</f>
        <v>0.840956424756378</v>
      </c>
      <c r="AJ189" s="0" t="n">
        <f aca="false">IF($B99=0,0,IF(SIN(AJ$12)=0,999999999,(SIN(AJ$12)*COS($E99)+SIN($E99)*COS(AJ$12))/SIN(AJ$12)*$B99))</f>
        <v>0.808342502900267</v>
      </c>
      <c r="AK189" s="0" t="n">
        <f aca="false">IF($B99=0,0,IF(SIN(AK$12)=0,999999999,(SIN(AK$12)*COS($E99)+SIN($E99)*COS(AK$12))/SIN(AK$12)*$B99))</f>
        <v>0.777642747212172</v>
      </c>
      <c r="AL189" s="0" t="n">
        <f aca="false">IF($B99=0,0,IF(SIN(AL$12)=0,999999999,(SIN(AL$12)*COS($E99)+SIN($E99)*COS(AL$12))/SIN(AL$12)*$B99))</f>
        <v>0.748676301038039</v>
      </c>
      <c r="AM189" s="0" t="n">
        <f aca="false">IF($B99=0,0,IF(SIN(AM$12)=0,999999999,(SIN(AM$12)*COS($E99)+SIN($E99)*COS(AM$12))/SIN(AM$12)*$B99))</f>
        <v>0.72128417209506</v>
      </c>
      <c r="AN189" s="0" t="n">
        <f aca="false">IF($B99=0,0,IF(SIN(AN$12)=0,999999999,(SIN(AN$12)*COS($E99)+SIN($E99)*COS(AN$12))/SIN(AN$12)*$B99))</f>
        <v>0.695326015750173</v>
      </c>
      <c r="AO189" s="0" t="n">
        <f aca="false">IF($B99=0,0,IF(SIN(AO$12)=0,999999999,(SIN(AO$12)*COS($E99)+SIN($E99)*COS(AO$12))/SIN(AO$12)*$B99))</f>
        <v>0.670677469669046</v>
      </c>
      <c r="AP189" s="0" t="n">
        <f aca="false">IF($B99=0,0,IF(SIN(AP$12)=0,999999999,(SIN(AP$12)*COS($E99)+SIN($E99)*COS(AP$12))/SIN(AP$12)*$B99))</f>
        <v>0.647227932621831</v>
      </c>
      <c r="AQ189" s="0" t="n">
        <f aca="false">IF($B99=0,0,IF(SIN(AQ$12)=0,999999999,(SIN(AQ$12)*COS($E99)+SIN($E99)*COS(AQ$12))/SIN(AQ$12)*$B99))</f>
        <v>0.6248787034132</v>
      </c>
      <c r="AR189" s="0" t="n">
        <f aca="false">IF($B99=0,0,IF(SIN(AR$12)=0,999999999,(SIN(AR$12)*COS($E99)+SIN($E99)*COS(AR$12))/SIN(AR$12)*$B99))</f>
        <v>0.603541413594978</v>
      </c>
      <c r="AS189" s="0" t="n">
        <f aca="false">IF($B99=0,0,IF(SIN(AS$12)=0,999999999,(SIN(AS$12)*COS($E99)+SIN($E99)*COS(AS$12))/SIN(AS$12)*$B99))</f>
        <v>0.583136701228144</v>
      </c>
      <c r="AT189" s="0" t="n">
        <f aca="false">IF($B99=0,0,IF(SIN(AT$12)=0,999999999,(SIN(AT$12)*COS($E99)+SIN($E99)*COS(AT$12))/SIN(AT$12)*$B99))</f>
        <v>0.563593083507375</v>
      </c>
      <c r="AU189" s="0" t="n">
        <f aca="false">IF($B99=0,0,IF(SIN(AU$12)=0,999999999,(SIN(AU$12)*COS($E99)+SIN($E99)*COS(AU$12))/SIN(AU$12)*$B99))</f>
        <v>0.544845994292724</v>
      </c>
      <c r="AV189" s="0" t="n">
        <f aca="false">IF($B99=0,0,IF(SIN(AV$12)=0,999999999,(SIN(AV$12)*COS($E99)+SIN($E99)*COS(AV$12))/SIN(AV$12)*$B99))</f>
        <v>0.526836959060514</v>
      </c>
      <c r="AW189" s="0" t="n">
        <f aca="false">IF($B99=0,0,IF(SIN(AW$12)=0,999999999,(SIN(AW$12)*COS($E99)+SIN($E99)*COS(AW$12))/SIN(AW$12)*$B99))</f>
        <v>0.509512884899373</v>
      </c>
      <c r="AX189" s="0" t="n">
        <f aca="false">IF($B99=0,0,IF(SIN(AX$12)=0,999999999,(SIN(AX$12)*COS($E99)+SIN($E99)*COS(AX$12))/SIN(AX$12)*$B99))</f>
        <v>0.492825447245105</v>
      </c>
      <c r="AY189" s="0" t="n">
        <f aca="false">IF($B99=0,0,IF(SIN(AY$12)=0,999999999,(SIN(AY$12)*COS($E99)+SIN($E99)*COS(AY$12))/SIN(AY$12)*$B99))</f>
        <v>0.476730558302365</v>
      </c>
      <c r="AZ189" s="0" t="n">
        <f aca="false">IF($B99=0,0,IF(SIN(AZ$12)=0,999999999,(SIN(AZ$12)*COS($E99)+SIN($E99)*COS(AZ$12))/SIN(AZ$12)*$B99))</f>
        <v>0.461187904718594</v>
      </c>
      <c r="BA189" s="0" t="n">
        <f aca="false">IF($B99=0,0,IF(SIN(BA$12)=0,999999999,(SIN(BA$12)*COS($E99)+SIN($E99)*COS(BA$12))/SIN(BA$12)*$B99))</f>
        <v>0.446160544191962</v>
      </c>
      <c r="BB189" s="0" t="n">
        <f aca="false">IF($B99=0,0,IF(SIN(BB$12)=0,999999999,(SIN(BB$12)*COS($E99)+SIN($E99)*COS(BB$12))/SIN(BB$12)*$B99))</f>
        <v>0.431614552414519</v>
      </c>
      <c r="BC189" s="0" t="n">
        <f aca="false">IF($B99=0,0,IF(SIN(BC$12)=0,999999999,(SIN(BC$12)*COS($E99)+SIN($E99)*COS(BC$12))/SIN(BC$12)*$B99))</f>
        <v>0.417518713155376</v>
      </c>
      <c r="BD189" s="0" t="n">
        <f aca="false">IF($B99=0,0,IF(SIN(BD$12)=0,999999999,(SIN(BD$12)*COS($E99)+SIN($E99)*COS(BD$12))/SIN(BD$12)*$B99))</f>
        <v>0.403844245439713</v>
      </c>
      <c r="BE189" s="0" t="n">
        <f aca="false">IF($B99=0,0,IF(SIN(BE$12)=0,999999999,(SIN(BE$12)*COS($E99)+SIN($E99)*COS(BE$12))/SIN(BE$12)*$B99))</f>
        <v>0.390564562727203</v>
      </c>
      <c r="BF189" s="0" t="n">
        <f aca="false">IF($B99=0,0,IF(SIN(BF$12)=0,999999999,(SIN(BF$12)*COS($E99)+SIN($E99)*COS(BF$12))/SIN(BF$12)*$B99))</f>
        <v>0.377655059777223</v>
      </c>
      <c r="BG189" s="0" t="n">
        <f aca="false">IF($B99=0,0,IF(SIN(BG$12)=0,999999999,(SIN(BG$12)*COS($E99)+SIN($E99)*COS(BG$12))/SIN(BG$12)*$B99))</f>
        <v>0.365092923538878</v>
      </c>
      <c r="BH189" s="0" t="n">
        <f aca="false">IF($B99=0,0,IF(SIN(BH$12)=0,999999999,(SIN(BH$12)*COS($E99)+SIN($E99)*COS(BH$12))/SIN(BH$12)*$B99))</f>
        <v>0.352856964946023</v>
      </c>
      <c r="BI189" s="0" t="n">
        <f aca="false">IF($B99=0,0,IF(SIN(BI$12)=0,999999999,(SIN(BI$12)*COS($E99)+SIN($E99)*COS(BI$12))/SIN(BI$12)*$B99))</f>
        <v>0.340927468950924</v>
      </c>
      <c r="BJ189" s="0" t="n">
        <f aca="false">IF($B99=0,0,IF(SIN(BJ$12)=0,999999999,(SIN(BJ$12)*COS($E99)+SIN($E99)*COS(BJ$12))/SIN(BJ$12)*$B99))</f>
        <v>0.329286060510751</v>
      </c>
      <c r="BK189" s="0" t="n">
        <f aca="false">IF($B99=0,0,IF(SIN(BK$12)=0,999999999,(SIN(BK$12)*COS($E99)+SIN($E99)*COS(BK$12))/SIN(BK$12)*$B99))</f>
        <v>0.317915584561497</v>
      </c>
      <c r="BL189" s="0" t="n">
        <f aca="false">IF($B99=0,0,IF(SIN(BL$12)=0,999999999,(SIN(BL$12)*COS($E99)+SIN($E99)*COS(BL$12))/SIN(BL$12)*$B99))</f>
        <v>0.306799998284623</v>
      </c>
      <c r="BM189" s="0" t="n">
        <f aca="false">IF($B99=0,0,IF(SIN(BM$12)=0,999999999,(SIN(BM$12)*COS($E99)+SIN($E99)*COS(BM$12))/SIN(BM$12)*$B99))</f>
        <v>0.29592427420108</v>
      </c>
      <c r="BN189" s="0" t="n">
        <f aca="false">IF($B99=0,0,IF(SIN(BN$12)=0,999999999,(SIN(BN$12)*COS($E99)+SIN($E99)*COS(BN$12))/SIN(BN$12)*$B99))</f>
        <v>0.285274312822271</v>
      </c>
      <c r="BO189" s="0" t="n">
        <f aca="false">IF($B99=0,0,IF(SIN(BO$12)=0,999999999,(SIN(BO$12)*COS($E99)+SIN($E99)*COS(BO$12))/SIN(BO$12)*$B99))</f>
        <v>0.274836863753677</v>
      </c>
      <c r="BP189" s="0" t="n">
        <f aca="false">IF($B99=0,0,IF(SIN(BP$12)=0,999999999,(SIN(BP$12)*COS($E99)+SIN($E99)*COS(BP$12))/SIN(BP$12)*$B99))</f>
        <v>0.264599454288819</v>
      </c>
      <c r="BQ189" s="0" t="n">
        <f aca="false">IF($B99=0,0,IF(SIN(BQ$12)=0,999999999,(SIN(BQ$12)*COS($E99)+SIN($E99)*COS(BQ$12))/SIN(BQ$12)*$B99))</f>
        <v>0.254550324652897</v>
      </c>
      <c r="BR189" s="0" t="n">
        <f aca="false">IF($B99=0,0,IF(SIN(BR$12)=0,999999999,(SIN(BR$12)*COS($E99)+SIN($E99)*COS(BR$12))/SIN(BR$12)*$B99))</f>
        <v>0.24467836915998</v>
      </c>
      <c r="BS189" s="0" t="n">
        <f aca="false">IF($B99=0,0,IF(SIN(BS$12)=0,999999999,(SIN(BS$12)*COS($E99)+SIN($E99)*COS(BS$12))/SIN(BS$12)*$B99))</f>
        <v>0.234973082637566</v>
      </c>
      <c r="BT189" s="0" t="n">
        <f aca="false">IF($B99=0,0,IF(SIN(BT$12)=0,999999999,(SIN(BT$12)*COS($E99)+SIN($E99)*COS(BT$12))/SIN(BT$12)*$B99))</f>
        <v>0.225424511550054</v>
      </c>
      <c r="BU189" s="0" t="n">
        <f aca="false">IF($B99=0,0,IF(SIN(BU$12)=0,999999999,(SIN(BU$12)*COS($E99)+SIN($E99)*COS(BU$12))/SIN(BU$12)*$B99))</f>
        <v>0.216023209319841</v>
      </c>
      <c r="BV189" s="0" t="n">
        <f aca="false">IF($B99=0,0,IF(SIN(BV$12)=0,999999999,(SIN(BV$12)*COS($E99)+SIN($E99)*COS(BV$12))/SIN(BV$12)*$B99))</f>
        <v>0.206760195402984</v>
      </c>
      <c r="BW189" s="0" t="n">
        <f aca="false">IF($B99=0,0,IF(SIN(BW$12)=0,999999999,(SIN(BW$12)*COS($E99)+SIN($E99)*COS(BW$12))/SIN(BW$12)*$B99))</f>
        <v>0.197626917726998</v>
      </c>
      <c r="BX189" s="0" t="n">
        <f aca="false">IF($B99=0,0,IF(SIN(BX$12)=0,999999999,(SIN(BX$12)*COS($E99)+SIN($E99)*COS(BX$12))/SIN(BX$12)*$B99))</f>
        <v>0.188615218142334</v>
      </c>
      <c r="BY189" s="0" t="n">
        <f aca="false">IF($B99=0,0,IF(SIN(BY$12)=0,999999999,(SIN(BY$12)*COS($E99)+SIN($E99)*COS(BY$12))/SIN(BY$12)*$B99))</f>
        <v>0.179717300577485</v>
      </c>
      <c r="BZ189" s="0" t="n">
        <f aca="false">IF($B99=0,0,IF(SIN(BZ$12)=0,999999999,(SIN(BZ$12)*COS($E99)+SIN($E99)*COS(BZ$12))/SIN(BZ$12)*$B99))</f>
        <v>0.170925701621177</v>
      </c>
      <c r="CA189" s="0" t="n">
        <f aca="false">IF($B99=0,0,IF(SIN(CA$12)=0,999999999,(SIN(CA$12)*COS($E99)+SIN($E99)*COS(CA$12))/SIN(CA$12)*$B99))</f>
        <v>0.162233263284365</v>
      </c>
      <c r="CB189" s="0" t="n">
        <f aca="false">IF($B99=0,0,IF(SIN(CB$12)=0,999999999,(SIN(CB$12)*COS($E99)+SIN($E99)*COS(CB$12))/SIN(CB$12)*$B99))</f>
        <v>0.153633107720434</v>
      </c>
      <c r="CC189" s="0" t="n">
        <f aca="false">IF($B99=0,0,IF(SIN(CC$12)=0,999999999,(SIN(CC$12)*COS($E99)+SIN($E99)*COS(CC$12))/SIN(CC$12)*$B99))</f>
        <v>0.145118613704463</v>
      </c>
      <c r="CD189" s="0" t="n">
        <f aca="false">IF($B99=0,0,IF(SIN(CD$12)=0,999999999,(SIN(CD$12)*COS($E99)+SIN($E99)*COS(CD$12))/SIN(CD$12)*$B99))</f>
        <v>0.13668339469215</v>
      </c>
      <c r="CE189" s="0" t="n">
        <f aca="false">IF($B99=0,0,IF(SIN(CE$12)=0,999999999,(SIN(CE$12)*COS($E99)+SIN($E99)*COS(CE$12))/SIN(CE$12)*$B99))</f>
        <v>0.128321278296268</v>
      </c>
      <c r="CF189" s="0" t="n">
        <f aca="false">IF($B99=0,0,IF(SIN(CF$12)=0,999999999,(SIN(CF$12)*COS($E99)+SIN($E99)*COS(CF$12))/SIN(CF$12)*$B99))</f>
        <v>0.120026287033744</v>
      </c>
      <c r="CG189" s="0" t="n">
        <f aca="false">IF($B99=0,0,IF(SIN(CG$12)=0,999999999,(SIN(CG$12)*COS($E99)+SIN($E99)*COS(CG$12))/SIN(CG$12)*$B99))</f>
        <v>0.111792620209774</v>
      </c>
      <c r="CH189" s="0" t="n">
        <f aca="false">IF($B99=0,0,IF(SIN(CH$12)=0,999999999,(SIN(CH$12)*COS($E99)+SIN($E99)*COS(CH$12))/SIN(CH$12)*$B99))</f>
        <v>0.103614636817104</v>
      </c>
      <c r="CI189" s="0" t="n">
        <f aca="false">IF($B99=0,0,IF(SIN(CI$12)=0,999999999,(SIN(CI$12)*COS($E99)+SIN($E99)*COS(CI$12))/SIN(CI$12)*$B99))</f>
        <v>0.0954868393388103</v>
      </c>
      <c r="CJ189" s="0" t="n">
        <f aca="false">IF($B99=0,0,IF(SIN(CJ$12)=0,999999999,(SIN(CJ$12)*COS($E99)+SIN($E99)*COS(CJ$12))/SIN(CJ$12)*$B99))</f>
        <v>0.0874038583519466</v>
      </c>
      <c r="CK189" s="0" t="n">
        <f aca="false">IF($B99=0,0,IF(SIN(CK$12)=0,999999999,(SIN(CK$12)*COS($E99)+SIN($E99)*COS(CK$12))/SIN(CK$12)*$B99))</f>
        <v>0.0793604378371667</v>
      </c>
      <c r="CL189" s="0" t="n">
        <f aca="false">IF($B99=0,0,IF(SIN(CL$12)=0,999999999,(SIN(CL$12)*COS($E99)+SIN($E99)*COS(CL$12))/SIN(CL$12)*$B99))</f>
        <v>0.0713514211062703</v>
      </c>
      <c r="CM189" s="0" t="n">
        <f aca="false">IF($B99=0,0,IF(SIN(CM$12)=0,999999999,(SIN(CM$12)*COS($E99)+SIN($E99)*COS(CM$12))/SIN(CM$12)*$B99))</f>
        <v>0.0633717372654413</v>
      </c>
      <c r="CN189" s="0" t="n">
        <f aca="false">IF($B99=0,0,IF(SIN(CN$12)=0,999999999,(SIN(CN$12)*COS($E99)+SIN($E99)*COS(CN$12))/SIN(CN$12)*$B99))</f>
        <v>0.0554163881369782</v>
      </c>
      <c r="CO189" s="0" t="n">
        <f aca="false">IF($B99=0,0,IF(SIN(CO$12)=0,999999999,(SIN(CO$12)*COS($E99)+SIN($E99)*COS(CO$12))/SIN(CO$12)*$B99))</f>
        <v>0.0474804355665471</v>
      </c>
      <c r="CP189" s="0" t="n">
        <f aca="false">IF($B99=0,0,IF(SIN(CP$12)=0,999999999,(SIN(CP$12)*COS($E99)+SIN($E99)*COS(CP$12))/SIN(CP$12)*$B99))</f>
        <v>0.0395589890465284</v>
      </c>
      <c r="CQ189" s="0" t="n">
        <f aca="false">IF($B99=0,0,IF(SIN(CQ$12)=0,999999999,(SIN(CQ$12)*COS($E99)+SIN($E99)*COS(CQ$12))/SIN(CQ$12)*$B99))</f>
        <v>0.0316471935888889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25.7572802993813</v>
      </c>
      <c r="H190" s="0" t="n">
        <f aca="false">IF($B100=0,0,IF(SIN(H$12)=0,999999999,(SIN(H$12)*COS($E100)+SIN($E100)*COS(H$12))/SIN(H$12)*$B100))</f>
        <v>12.8825640046488</v>
      </c>
      <c r="I190" s="0" t="n">
        <f aca="false">IF($B100=0,0,IF(SIN(I$12)=0,999999999,(SIN(I$12)*COS($E100)+SIN($E100)*COS(I$12))/SIN(I$12)*$B100))</f>
        <v>8.58924832513106</v>
      </c>
      <c r="J190" s="0" t="n">
        <f aca="false">IF($B100=0,0,IF(SIN(J$12)=0,999999999,(SIN(J$12)*COS($E100)+SIN($E100)*COS(J$12))/SIN(J$12)*$B100))</f>
        <v>6.44128200232442</v>
      </c>
      <c r="K190" s="0" t="n">
        <f aca="false">IF($B100=0,0,IF(SIN(K$12)=0,999999999,(SIN(K$12)*COS($E100)+SIN($E100)*COS(K$12))/SIN(K$12)*$B100))</f>
        <v>5.15145452868103</v>
      </c>
      <c r="L190" s="0" t="n">
        <f aca="false">IF($B100=0,0,IF(SIN(L$12)=0,999999999,(SIN(L$12)*COS($E100)+SIN($E100)*COS(L$12))/SIN(L$12)*$B100))</f>
        <v>4.29069552116294</v>
      </c>
      <c r="M190" s="0" t="n">
        <f aca="false">IF($B100=0,0,IF(SIN(M$12)=0,999999999,(SIN(M$12)*COS($E100)+SIN($E100)*COS(M$12))/SIN(M$12)*$B100))</f>
        <v>3.67511748873212</v>
      </c>
      <c r="N190" s="0" t="n">
        <f aca="false">IF($B100=0,0,IF(SIN(N$12)=0,999999999,(SIN(N$12)*COS($E100)+SIN($E100)*COS(N$12))/SIN(N$12)*$B100))</f>
        <v>3.21277652408133</v>
      </c>
      <c r="O190" s="0" t="n">
        <f aca="false">IF($B100=0,0,IF(SIN(O$12)=0,999999999,(SIN(O$12)*COS($E100)+SIN($E100)*COS(O$12))/SIN(O$12)*$B100))</f>
        <v>2.85259253408396</v>
      </c>
      <c r="P190" s="0" t="n">
        <f aca="false">IF($B100=0,0,IF(SIN(P$12)=0,999999999,(SIN(P$12)*COS($E100)+SIN($E100)*COS(P$12))/SIN(P$12)*$B100))</f>
        <v>2.56391733185838</v>
      </c>
      <c r="Q190" s="0" t="n">
        <f aca="false">IF($B100=0,0,IF(SIN(Q$12)=0,999999999,(SIN(Q$12)*COS($E100)+SIN($E100)*COS(Q$12))/SIN(Q$12)*$B100))</f>
        <v>2.32724740578167</v>
      </c>
      <c r="R190" s="0" t="n">
        <f aca="false">IF($B100=0,0,IF(SIN(R$12)=0,999999999,(SIN(R$12)*COS($E100)+SIN($E100)*COS(R$12))/SIN(R$12)*$B100))</f>
        <v>2.12958030389748</v>
      </c>
      <c r="S190" s="0" t="n">
        <f aca="false">IF($B100=0,0,IF(SIN(S$12)=0,999999999,(SIN(S$12)*COS($E100)+SIN($E100)*COS(S$12))/SIN(S$12)*$B100))</f>
        <v>1.96191422542754</v>
      </c>
      <c r="T190" s="0" t="n">
        <f aca="false">IF($B100=0,0,IF(SIN(T$12)=0,999999999,(SIN(T$12)*COS($E100)+SIN($E100)*COS(T$12))/SIN(T$12)*$B100))</f>
        <v>1.81781921583339</v>
      </c>
      <c r="U190" s="0" t="n">
        <f aca="false">IF($B100=0,0,IF(SIN(U$12)=0,999999999,(SIN(U$12)*COS($E100)+SIN($E100)*COS(U$12))/SIN(U$12)*$B100))</f>
        <v>1.69257988377012</v>
      </c>
      <c r="V190" s="0" t="n">
        <f aca="false">IF($B100=0,0,IF(SIN(V$12)=0,999999999,(SIN(V$12)*COS($E100)+SIN($E100)*COS(V$12))/SIN(V$12)*$B100))</f>
        <v>1.58265959910269</v>
      </c>
      <c r="W190" s="0" t="n">
        <f aca="false">IF($B100=0,0,IF(SIN(W$12)=0,999999999,(SIN(W$12)*COS($E100)+SIN($E100)*COS(W$12))/SIN(W$12)*$B100))</f>
        <v>1.48535379742806</v>
      </c>
      <c r="X190" s="0" t="n">
        <f aca="false">IF($B100=0,0,IF(SIN(X$12)=0,999999999,(SIN(X$12)*COS($E100)+SIN($E100)*COS(X$12))/SIN(X$12)*$B100))</f>
        <v>1.39855884968256</v>
      </c>
      <c r="Y190" s="0" t="n">
        <f aca="false">IF($B100=0,0,IF(SIN(Y$12)=0,999999999,(SIN(Y$12)*COS($E100)+SIN($E100)*COS(Y$12))/SIN(Y$12)*$B100))</f>
        <v>1.32061392022229</v>
      </c>
      <c r="Z190" s="0" t="n">
        <f aca="false">IF($B100=0,0,IF(SIN(Z$12)=0,999999999,(SIN(Z$12)*COS($E100)+SIN($E100)*COS(Z$12))/SIN(Z$12)*$B100))</f>
        <v>1.2501902674094</v>
      </c>
      <c r="AA190" s="0" t="n">
        <f aca="false">IF($B100=0,0,IF(SIN(AA$12)=0,999999999,(SIN(AA$12)*COS($E100)+SIN($E100)*COS(AA$12))/SIN(AA$12)*$B100))</f>
        <v>1.18621217253369</v>
      </c>
      <c r="AB190" s="0" t="n">
        <f aca="false">IF($B100=0,0,IF(SIN(AB$12)=0,999999999,(SIN(AB$12)*COS($E100)+SIN($E100)*COS(AB$12))/SIN(AB$12)*$B100))</f>
        <v>1.12779943350643</v>
      </c>
      <c r="AC190" s="0" t="n">
        <f aca="false">IF($B100=0,0,IF(SIN(AC$12)=0,999999999,(SIN(AC$12)*COS($E100)+SIN($E100)*COS(AC$12))/SIN(AC$12)*$B100))</f>
        <v>1.07422486013303</v>
      </c>
      <c r="AD190" s="0" t="n">
        <f aca="false">IF($B100=0,0,IF(SIN(AD$12)=0,999999999,(SIN(AD$12)*COS($E100)+SIN($E100)*COS(AD$12))/SIN(AD$12)*$B100))</f>
        <v>1.02488239550197</v>
      </c>
      <c r="AE190" s="0" t="n">
        <f aca="false">IF($B100=0,0,IF(SIN(AE$12)=0,999999999,(SIN(AE$12)*COS($E100)+SIN($E100)*COS(AE$12))/SIN(AE$12)*$B100))</f>
        <v>0.979262888175602</v>
      </c>
      <c r="AF190" s="0" t="n">
        <f aca="false">IF($B100=0,0,IF(SIN(AF$12)=0,999999999,(SIN(AF$12)*COS($E100)+SIN($E100)*COS(AF$12))/SIN(AF$12)*$B100))</f>
        <v>0.936935455349314</v>
      </c>
      <c r="AG190" s="0" t="n">
        <f aca="false">IF($B100=0,0,IF(SIN(AG$12)=0,999999999,(SIN(AG$12)*COS($E100)+SIN($E100)*COS(AG$12))/SIN(AG$12)*$B100))</f>
        <v>0.897532987466716</v>
      </c>
      <c r="AH190" s="0" t="n">
        <f aca="false">IF($B100=0,0,IF(SIN(AH$12)=0,999999999,(SIN(AH$12)*COS($E100)+SIN($E100)*COS(AH$12))/SIN(AH$12)*$B100))</f>
        <v>0.860740758924661</v>
      </c>
      <c r="AI190" s="0" t="n">
        <f aca="false">IF($B100=0,0,IF(SIN(AI$12)=0,999999999,(SIN(AI$12)*COS($E100)+SIN($E100)*COS(AI$12))/SIN(AI$12)*$B100))</f>
        <v>0.826287395120014</v>
      </c>
      <c r="AJ190" s="0" t="n">
        <f aca="false">IF($B100=0,0,IF(SIN(AJ$12)=0,999999999,(SIN(AJ$12)*COS($E100)+SIN($E100)*COS(AJ$12))/SIN(AJ$12)*$B100))</f>
        <v>0.793937646022819</v>
      </c>
      <c r="AK190" s="0" t="n">
        <f aca="false">IF($B100=0,0,IF(SIN(AK$12)=0,999999999,(SIN(AK$12)*COS($E100)+SIN($E100)*COS(AK$12))/SIN(AK$12)*$B100))</f>
        <v>0.763486558348155</v>
      </c>
      <c r="AL190" s="0" t="n">
        <f aca="false">IF($B100=0,0,IF(SIN(AL$12)=0,999999999,(SIN(AL$12)*COS($E100)+SIN($E100)*COS(AL$12))/SIN(AL$12)*$B100))</f>
        <v>0.734754740380822</v>
      </c>
      <c r="AM190" s="0" t="n">
        <f aca="false">IF($B100=0,0,IF(SIN(AM$12)=0,999999999,(SIN(AM$12)*COS($E100)+SIN($E100)*COS(AM$12))/SIN(AM$12)*$B100))</f>
        <v>0.707584487675463</v>
      </c>
      <c r="AN190" s="0" t="n">
        <f aca="false">IF($B100=0,0,IF(SIN(AN$12)=0,999999999,(SIN(AN$12)*COS($E100)+SIN($E100)*COS(AN$12))/SIN(AN$12)*$B100))</f>
        <v>0.681836592390508</v>
      </c>
      <c r="AO190" s="0" t="n">
        <f aca="false">IF($B100=0,0,IF(SIN(AO$12)=0,999999999,(SIN(AO$12)*COS($E100)+SIN($E100)*COS(AO$12))/SIN(AO$12)*$B100))</f>
        <v>0.657387699526501</v>
      </c>
      <c r="AP190" s="0" t="n">
        <f aca="false">IF($B100=0,0,IF(SIN(AP$12)=0,999999999,(SIN(AP$12)*COS($E100)+SIN($E100)*COS(AP$12))/SIN(AP$12)*$B100))</f>
        <v>0.634128103723532</v>
      </c>
      <c r="AQ190" s="0" t="n">
        <f aca="false">IF($B100=0,0,IF(SIN(AQ$12)=0,999999999,(SIN(AQ$12)*COS($E100)+SIN($E100)*COS(AQ$12))/SIN(AQ$12)*$B100))</f>
        <v>0.611959903265927</v>
      </c>
      <c r="AR190" s="0" t="n">
        <f aca="false">IF($B100=0,0,IF(SIN(AR$12)=0,999999999,(SIN(AR$12)*COS($E100)+SIN($E100)*COS(AR$12))/SIN(AR$12)*$B100))</f>
        <v>0.590795445489922</v>
      </c>
      <c r="AS190" s="0" t="n">
        <f aca="false">IF($B100=0,0,IF(SIN(AS$12)=0,999999999,(SIN(AS$12)*COS($E100)+SIN($E100)*COS(AS$12))/SIN(AS$12)*$B100))</f>
        <v>0.57055601128818</v>
      </c>
      <c r="AT190" s="0" t="n">
        <f aca="false">IF($B100=0,0,IF(SIN(AT$12)=0,999999999,(SIN(AT$12)*COS($E100)+SIN($E100)*COS(AT$12))/SIN(AT$12)*$B100))</f>
        <v>0.551170696866084</v>
      </c>
      <c r="AU190" s="0" t="n">
        <f aca="false">IF($B100=0,0,IF(SIN(AU$12)=0,999999999,(SIN(AU$12)*COS($E100)+SIN($E100)*COS(AU$12))/SIN(AU$12)*$B100))</f>
        <v>0.532575459069404</v>
      </c>
      <c r="AV190" s="0" t="n">
        <f aca="false">IF($B100=0,0,IF(SIN(AV$12)=0,999999999,(SIN(AV$12)*COS($E100)+SIN($E100)*COS(AV$12))/SIN(AV$12)*$B100))</f>
        <v>0.514712297018092</v>
      </c>
      <c r="AW190" s="0" t="n">
        <f aca="false">IF($B100=0,0,IF(SIN(AW$12)=0,999999999,(SIN(AW$12)*COS($E100)+SIN($E100)*COS(AW$12))/SIN(AW$12)*$B100))</f>
        <v>0.497528547853345</v>
      </c>
      <c r="AX190" s="0" t="n">
        <f aca="false">IF($B100=0,0,IF(SIN(AX$12)=0,999999999,(SIN(AX$12)*COS($E100)+SIN($E100)*COS(AX$12))/SIN(AX$12)*$B100))</f>
        <v>0.480976278439922</v>
      </c>
      <c r="AY190" s="0" t="n">
        <f aca="false">IF($B100=0,0,IF(SIN(AY$12)=0,999999999,(SIN(AY$12)*COS($E100)+SIN($E100)*COS(AY$12))/SIN(AY$12)*$B100))</f>
        <v>0.465011758093611</v>
      </c>
      <c r="AZ190" s="0" t="n">
        <f aca="false">IF($B100=0,0,IF(SIN(AZ$12)=0,999999999,(SIN(AZ$12)*COS($E100)+SIN($E100)*COS(AZ$12))/SIN(AZ$12)*$B100))</f>
        <v>0.449595</v>
      </c>
      <c r="BA190" s="0" t="n">
        <f aca="false">IF($B100=0,0,IF(SIN(BA$12)=0,999999999,(SIN(BA$12)*COS($E100)+SIN($E100)*COS(BA$12))/SIN(BA$12)*$B100))</f>
        <v>0.434689361089893</v>
      </c>
      <c r="BB190" s="0" t="n">
        <f aca="false">IF($B100=0,0,IF(SIN(BB$12)=0,999999999,(SIN(BB$12)*COS($E100)+SIN($E100)*COS(BB$12))/SIN(BB$12)*$B100))</f>
        <v>0.420261191842226</v>
      </c>
      <c r="BC190" s="0" t="n">
        <f aca="false">IF($B100=0,0,IF(SIN(BC$12)=0,999999999,(SIN(BC$12)*COS($E100)+SIN($E100)*COS(BC$12))/SIN(BC$12)*$B100))</f>
        <v>0.406279528877574</v>
      </c>
      <c r="BD190" s="0" t="n">
        <f aca="false">IF($B100=0,0,IF(SIN(BD$12)=0,999999999,(SIN(BD$12)*COS($E100)+SIN($E100)*COS(BD$12))/SIN(BD$12)*$B100))</f>
        <v>0.392715824347004</v>
      </c>
      <c r="BE190" s="0" t="n">
        <f aca="false">IF($B100=0,0,IF(SIN(BE$12)=0,999999999,(SIN(BE$12)*COS($E100)+SIN($E100)*COS(BE$12))/SIN(BE$12)*$B100))</f>
        <v>0.379543707061159</v>
      </c>
      <c r="BF190" s="0" t="n">
        <f aca="false">IF($B100=0,0,IF(SIN(BF$12)=0,999999999,(SIN(BF$12)*COS($E100)+SIN($E100)*COS(BF$12))/SIN(BF$12)*$B100))</f>
        <v>0.36673877108186</v>
      </c>
      <c r="BG190" s="0" t="n">
        <f aca="false">IF($B100=0,0,IF(SIN(BG$12)=0,999999999,(SIN(BG$12)*COS($E100)+SIN($E100)*COS(BG$12))/SIN(BG$12)*$B100))</f>
        <v>0.354278388143919</v>
      </c>
      <c r="BH190" s="0" t="n">
        <f aca="false">IF($B100=0,0,IF(SIN(BH$12)=0,999999999,(SIN(BH$12)*COS($E100)+SIN($E100)*COS(BH$12))/SIN(BH$12)*$B100))</f>
        <v>0.34214154081262</v>
      </c>
      <c r="BI190" s="0" t="n">
        <f aca="false">IF($B100=0,0,IF(SIN(BI$12)=0,999999999,(SIN(BI$12)*COS($E100)+SIN($E100)*COS(BI$12))/SIN(BI$12)*$B100))</f>
        <v>0.330308673732112</v>
      </c>
      <c r="BJ190" s="0" t="n">
        <f aca="false">IF($B100=0,0,IF(SIN(BJ$12)=0,999999999,(SIN(BJ$12)*COS($E100)+SIN($E100)*COS(BJ$12))/SIN(BJ$12)*$B100))</f>
        <v>0.318761560697407</v>
      </c>
      <c r="BK190" s="0" t="n">
        <f aca="false">IF($B100=0,0,IF(SIN(BK$12)=0,999999999,(SIN(BK$12)*COS($E100)+SIN($E100)*COS(BK$12))/SIN(BK$12)*$B100))</f>
        <v>0.307483185600511</v>
      </c>
      <c r="BL190" s="0" t="n">
        <f aca="false">IF($B100=0,0,IF(SIN(BL$12)=0,999999999,(SIN(BL$12)*COS($E100)+SIN($E100)*COS(BL$12))/SIN(BL$12)*$B100))</f>
        <v>0.296457635569713</v>
      </c>
      <c r="BM190" s="0" t="n">
        <f aca="false">IF($B100=0,0,IF(SIN(BM$12)=0,999999999,(SIN(BM$12)*COS($E100)+SIN($E100)*COS(BM$12))/SIN(BM$12)*$B100))</f>
        <v>0.285670004848539</v>
      </c>
      <c r="BN190" s="0" t="n">
        <f aca="false">IF($B100=0,0,IF(SIN(BN$12)=0,999999999,(SIN(BN$12)*COS($E100)+SIN($E100)*COS(BN$12))/SIN(BN$12)*$B100))</f>
        <v>0.275106308154247</v>
      </c>
      <c r="BO190" s="0" t="n">
        <f aca="false">IF($B100=0,0,IF(SIN(BO$12)=0,999999999,(SIN(BO$12)*COS($E100)+SIN($E100)*COS(BO$12))/SIN(BO$12)*$B100))</f>
        <v>0.264753402420511</v>
      </c>
      <c r="BP190" s="0" t="n">
        <f aca="false">IF($B100=0,0,IF(SIN(BP$12)=0,999999999,(SIN(BP$12)*COS($E100)+SIN($E100)*COS(BP$12))/SIN(BP$12)*$B100))</f>
        <v>0.254598915969769</v>
      </c>
      <c r="BQ190" s="0" t="n">
        <f aca="false">IF($B100=0,0,IF(SIN(BQ$12)=0,999999999,(SIN(BQ$12)*COS($E100)+SIN($E100)*COS(BQ$12))/SIN(BQ$12)*$B100))</f>
        <v>0.244631184281397</v>
      </c>
      <c r="BR190" s="0" t="n">
        <f aca="false">IF($B100=0,0,IF(SIN(BR$12)=0,999999999,(SIN(BR$12)*COS($E100)+SIN($E100)*COS(BR$12))/SIN(BR$12)*$B100))</f>
        <v>0.234839191625516</v>
      </c>
      <c r="BS190" s="0" t="n">
        <f aca="false">IF($B100=0,0,IF(SIN(BS$12)=0,999999999,(SIN(BS$12)*COS($E100)+SIN($E100)*COS(BS$12))/SIN(BS$12)*$B100))</f>
        <v>0.225212517921517</v>
      </c>
      <c r="BT190" s="0" t="n">
        <f aca="false">IF($B100=0,0,IF(SIN(BT$12)=0,999999999,(SIN(BT$12)*COS($E100)+SIN($E100)*COS(BT$12))/SIN(BT$12)*$B100))</f>
        <v>0.215741290257437</v>
      </c>
      <c r="BU190" s="0" t="n">
        <f aca="false">IF($B100=0,0,IF(SIN(BU$12)=0,999999999,(SIN(BU$12)*COS($E100)+SIN($E100)*COS(BU$12))/SIN(BU$12)*$B100))</f>
        <v>0.206416138572948</v>
      </c>
      <c r="BV190" s="0" t="n">
        <f aca="false">IF($B100=0,0,IF(SIN(BV$12)=0,999999999,(SIN(BV$12)*COS($E100)+SIN($E100)*COS(BV$12))/SIN(BV$12)*$B100))</f>
        <v>0.197228155066512</v>
      </c>
      <c r="BW190" s="0" t="n">
        <f aca="false">IF($B100=0,0,IF(SIN(BW$12)=0,999999999,(SIN(BW$12)*COS($E100)+SIN($E100)*COS(BW$12))/SIN(BW$12)*$B100))</f>
        <v>0.188168856937428</v>
      </c>
      <c r="BX190" s="0" t="n">
        <f aca="false">IF($B100=0,0,IF(SIN(BX$12)=0,999999999,(SIN(BX$12)*COS($E100)+SIN($E100)*COS(BX$12))/SIN(BX$12)*$B100))</f>
        <v>0.179230152117156</v>
      </c>
      <c r="BY190" s="0" t="n">
        <f aca="false">IF($B100=0,0,IF(SIN(BY$12)=0,999999999,(SIN(BY$12)*COS($E100)+SIN($E100)*COS(BY$12))/SIN(BY$12)*$B100))</f>
        <v>0.170404307682367</v>
      </c>
      <c r="BZ190" s="0" t="n">
        <f aca="false">IF($B100=0,0,IF(SIN(BZ$12)=0,999999999,(SIN(BZ$12)*COS($E100)+SIN($E100)*COS(BZ$12))/SIN(BZ$12)*$B100))</f>
        <v>0.161683920675417</v>
      </c>
      <c r="CA190" s="0" t="n">
        <f aca="false">IF($B100=0,0,IF(SIN(CA$12)=0,999999999,(SIN(CA$12)*COS($E100)+SIN($E100)*COS(CA$12))/SIN(CA$12)*$B100))</f>
        <v>0.15306189108697</v>
      </c>
      <c r="CB190" s="0" t="n">
        <f aca="false">IF($B100=0,0,IF(SIN(CB$12)=0,999999999,(SIN(CB$12)*COS($E100)+SIN($E100)*COS(CB$12))/SIN(CB$12)*$B100))</f>
        <v>0.144531396780965</v>
      </c>
      <c r="CC190" s="0" t="n">
        <f aca="false">IF($B100=0,0,IF(SIN(CC$12)=0,999999999,(SIN(CC$12)*COS($E100)+SIN($E100)*COS(CC$12))/SIN(CC$12)*$B100))</f>
        <v>0.136085870164404</v>
      </c>
      <c r="CD190" s="0" t="n">
        <f aca="false">IF($B100=0,0,IF(SIN(CD$12)=0,999999999,(SIN(CD$12)*COS($E100)+SIN($E100)*COS(CD$12))/SIN(CD$12)*$B100))</f>
        <v>0.127718976423992</v>
      </c>
      <c r="CE190" s="0" t="n">
        <f aca="false">IF($B100=0,0,IF(SIN(CE$12)=0,999999999,(SIN(CE$12)*COS($E100)+SIN($E100)*COS(CE$12))/SIN(CE$12)*$B100))</f>
        <v>0.119424593168835</v>
      </c>
      <c r="CF190" s="0" t="n">
        <f aca="false">IF($B100=0,0,IF(SIN(CF$12)=0,999999999,(SIN(CF$12)*COS($E100)+SIN($E100)*COS(CF$12))/SIN(CF$12)*$B100))</f>
        <v>0.111196791333471</v>
      </c>
      <c r="CG190" s="0" t="n">
        <f aca="false">IF($B100=0,0,IF(SIN(CG$12)=0,999999999,(SIN(CG$12)*COS($E100)+SIN($E100)*COS(CG$12))/SIN(CG$12)*$B100))</f>
        <v>0.103029817208727</v>
      </c>
      <c r="CH190" s="0" t="n">
        <f aca="false">IF($B100=0,0,IF(SIN(CH$12)=0,999999999,(SIN(CH$12)*COS($E100)+SIN($E100)*COS(CH$12))/SIN(CH$12)*$B100))</f>
        <v>0.094918075479501</v>
      </c>
      <c r="CI190" s="0" t="n">
        <f aca="false">IF($B100=0,0,IF(SIN(CI$12)=0,999999999,(SIN(CI$12)*COS($E100)+SIN($E100)*COS(CI$12))/SIN(CI$12)*$B100))</f>
        <v>0.0868561131587586</v>
      </c>
      <c r="CJ190" s="0" t="n">
        <f aca="false">IF($B100=0,0,IF(SIN(CJ$12)=0,999999999,(SIN(CJ$12)*COS($E100)+SIN($E100)*COS(CJ$12))/SIN(CJ$12)*$B100))</f>
        <v>0.0788386043158764</v>
      </c>
      <c r="CK190" s="0" t="n">
        <f aca="false">IF($B100=0,0,IF(SIN(CK$12)=0,999999999,(SIN(CK$12)*COS($E100)+SIN($E100)*COS(CK$12))/SIN(CK$12)*$B100))</f>
        <v>0.0708603355052639</v>
      </c>
      <c r="CL190" s="0" t="n">
        <f aca="false">IF($B100=0,0,IF(SIN(CL$12)=0,999999999,(SIN(CL$12)*COS($E100)+SIN($E100)*COS(CL$12))/SIN(CL$12)*$B100))</f>
        <v>0.0629161918078941</v>
      </c>
      <c r="CM190" s="0" t="n">
        <f aca="false">IF($B100=0,0,IF(SIN(CM$12)=0,999999999,(SIN(CM$12)*COS($E100)+SIN($E100)*COS(CM$12))/SIN(CM$12)*$B100))</f>
        <v>0.0550011434041895</v>
      </c>
      <c r="CN190" s="0" t="n">
        <f aca="false">IF($B100=0,0,IF(SIN(CN$12)=0,999999999,(SIN(CN$12)*COS($E100)+SIN($E100)*COS(CN$12))/SIN(CN$12)*$B100))</f>
        <v>0.0471102326016865</v>
      </c>
      <c r="CO190" s="0" t="n">
        <f aca="false">IF($B100=0,0,IF(SIN(CO$12)=0,999999999,(SIN(CO$12)*COS($E100)+SIN($E100)*COS(CO$12))/SIN(CO$12)*$B100))</f>
        <v>0.0392385612451004</v>
      </c>
      <c r="CP190" s="0" t="n">
        <f aca="false">IF($B100=0,0,IF(SIN(CP$12)=0,999999999,(SIN(CP$12)*COS($E100)+SIN($E100)*COS(CP$12))/SIN(CP$12)*$B100))</f>
        <v>0.0313812784399219</v>
      </c>
      <c r="CQ190" s="0" t="n">
        <f aca="false">IF($B100=0,0,IF(SIN(CQ$12)=0,999999999,(SIN(CQ$12)*COS($E100)+SIN($E100)*COS(CQ$12))/SIN(CQ$12)*$B100))</f>
        <v>0.0235335685235199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25.5664456132992</v>
      </c>
      <c r="H191" s="0" t="n">
        <f aca="false">IF($B101=0,0,IF(SIN(H$12)=0,999999999,(SIN(H$12)*COS($E101)+SIN($E101)*COS(H$12))/SIN(H$12)*$B101))</f>
        <v>12.7832228066496</v>
      </c>
      <c r="I191" s="0" t="n">
        <f aca="false">IF($B101=0,0,IF(SIN(I$12)=0,999999999,(SIN(I$12)*COS($E101)+SIN($E101)*COS(I$12))/SIN(I$12)*$B101))</f>
        <v>8.52041734716054</v>
      </c>
      <c r="J191" s="0" t="n">
        <f aca="false">IF($B101=0,0,IF(SIN(J$12)=0,999999999,(SIN(J$12)*COS($E101)+SIN($E101)*COS(J$12))/SIN(J$12)*$B101))</f>
        <v>6.38771543303361</v>
      </c>
      <c r="K191" s="0" t="n">
        <f aca="false">IF($B101=0,0,IF(SIN(K$12)=0,999999999,(SIN(K$12)*COS($E101)+SIN($E101)*COS(K$12))/SIN(K$12)*$B101))</f>
        <v>5.10705404988008</v>
      </c>
      <c r="L191" s="0" t="n">
        <f aca="false">IF($B101=0,0,IF(SIN(L$12)=0,999999999,(SIN(L$12)*COS($E101)+SIN($E101)*COS(L$12))/SIN(L$12)*$B101))</f>
        <v>4.25241198056814</v>
      </c>
      <c r="M191" s="0" t="n">
        <f aca="false">IF($B101=0,0,IF(SIN(M$12)=0,999999999,(SIN(M$12)*COS($E101)+SIN($E101)*COS(M$12))/SIN(M$12)*$B101))</f>
        <v>3.64120852075585</v>
      </c>
      <c r="N191" s="0" t="n">
        <f aca="false">IF($B101=0,0,IF(SIN(N$12)=0,999999999,(SIN(N$12)*COS($E101)+SIN($E101)*COS(N$12))/SIN(N$12)*$B101))</f>
        <v>3.18215315763375</v>
      </c>
      <c r="O191" s="0" t="n">
        <f aca="false">IF($B101=0,0,IF(SIN(O$12)=0,999999999,(SIN(O$12)*COS($E101)+SIN($E101)*COS(O$12))/SIN(O$12)*$B101))</f>
        <v>2.8245287960462</v>
      </c>
      <c r="P191" s="0" t="n">
        <f aca="false">IF($B101=0,0,IF(SIN(P$12)=0,999999999,(SIN(P$12)*COS($E101)+SIN($E101)*COS(P$12))/SIN(P$12)*$B101))</f>
        <v>2.53790504882515</v>
      </c>
      <c r="Q191" s="0" t="n">
        <f aca="false">IF($B101=0,0,IF(SIN(Q$12)=0,999999999,(SIN(Q$12)*COS($E101)+SIN($E101)*COS(Q$12))/SIN(Q$12)*$B101))</f>
        <v>2.30291700501795</v>
      </c>
      <c r="R191" s="0" t="n">
        <f aca="false">IF($B101=0,0,IF(SIN(R$12)=0,999999999,(SIN(R$12)*COS($E101)+SIN($E101)*COS(R$12))/SIN(R$12)*$B101))</f>
        <v>2.10665461390304</v>
      </c>
      <c r="S191" s="0" t="n">
        <f aca="false">IF($B101=0,0,IF(SIN(S$12)=0,999999999,(SIN(S$12)*COS($E101)+SIN($E101)*COS(S$12))/SIN(S$12)*$B101))</f>
        <v>1.94018004552165</v>
      </c>
      <c r="T191" s="0" t="n">
        <f aca="false">IF($B101=0,0,IF(SIN(T$12)=0,999999999,(SIN(T$12)*COS($E101)+SIN($E101)*COS(T$12))/SIN(T$12)*$B101))</f>
        <v>1.79710903946601</v>
      </c>
      <c r="U191" s="0" t="n">
        <f aca="false">IF($B101=0,0,IF(SIN(U$12)=0,999999999,(SIN(U$12)*COS($E101)+SIN($E101)*COS(U$12))/SIN(U$12)*$B101))</f>
        <v>1.67275971406955</v>
      </c>
      <c r="V191" s="0" t="n">
        <f aca="false">IF($B101=0,0,IF(SIN(V$12)=0,999999999,(SIN(V$12)*COS($E101)+SIN($E101)*COS(V$12))/SIN(V$12)*$B101))</f>
        <v>1.5636205720716</v>
      </c>
      <c r="W191" s="0" t="n">
        <f aca="false">IF($B101=0,0,IF(SIN(W$12)=0,999999999,(SIN(W$12)*COS($E101)+SIN($E101)*COS(W$12))/SIN(W$12)*$B101))</f>
        <v>1.46700626891252</v>
      </c>
      <c r="X191" s="0" t="n">
        <f aca="false">IF($B101=0,0,IF(SIN(X$12)=0,999999999,(SIN(X$12)*COS($E101)+SIN($E101)*COS(X$12))/SIN(X$12)*$B101))</f>
        <v>1.38082812485693</v>
      </c>
      <c r="Y191" s="0" t="n">
        <f aca="false">IF($B101=0,0,IF(SIN(Y$12)=0,999999999,(SIN(Y$12)*COS($E101)+SIN($E101)*COS(Y$12))/SIN(Y$12)*$B101))</f>
        <v>1.30343710690131</v>
      </c>
      <c r="Z191" s="0" t="n">
        <f aca="false">IF($B101=0,0,IF(SIN(Z$12)=0,999999999,(SIN(Z$12)*COS($E101)+SIN($E101)*COS(Z$12))/SIN(Z$12)*$B101))</f>
        <v>1.23351391603973</v>
      </c>
      <c r="AA191" s="0" t="n">
        <f aca="false">IF($B101=0,0,IF(SIN(AA$12)=0,999999999,(SIN(AA$12)*COS($E101)+SIN($E101)*COS(AA$12))/SIN(AA$12)*$B101))</f>
        <v>1.16999047809991</v>
      </c>
      <c r="AB191" s="0" t="n">
        <f aca="false">IF($B101=0,0,IF(SIN(AB$12)=0,999999999,(SIN(AB$12)*COS($E101)+SIN($E101)*COS(AB$12))/SIN(AB$12)*$B101))</f>
        <v>1.11199284610257</v>
      </c>
      <c r="AC191" s="0" t="n">
        <f aca="false">IF($B101=0,0,IF(SIN(AC$12)=0,999999999,(SIN(AC$12)*COS($E101)+SIN($E101)*COS(AC$12))/SIN(AC$12)*$B101))</f>
        <v>1.05879899759162</v>
      </c>
      <c r="AD191" s="0" t="n">
        <f aca="false">IF($B101=0,0,IF(SIN(AD$12)=0,999999999,(SIN(AD$12)*COS($E101)+SIN($E101)*COS(AD$12))/SIN(AD$12)*$B101))</f>
        <v>1.00980718256684</v>
      </c>
      <c r="AE191" s="0" t="n">
        <f aca="false">IF($B101=0,0,IF(SIN(AE$12)=0,999999999,(SIN(AE$12)*COS($E101)+SIN($E101)*COS(AE$12))/SIN(AE$12)*$B101))</f>
        <v>0.964511867848243</v>
      </c>
      <c r="AF191" s="0" t="n">
        <f aca="false">IF($B101=0,0,IF(SIN(AF$12)=0,999999999,(SIN(AF$12)*COS($E101)+SIN($E101)*COS(AF$12))/SIN(AF$12)*$B101))</f>
        <v>0.922485232677003</v>
      </c>
      <c r="AG191" s="0" t="n">
        <f aca="false">IF($B101=0,0,IF(SIN(AG$12)=0,999999999,(SIN(AG$12)*COS($E101)+SIN($E101)*COS(AG$12))/SIN(AG$12)*$B101))</f>
        <v>0.88336277634131</v>
      </c>
      <c r="AH191" s="0" t="n">
        <f aca="false">IF($B101=0,0,IF(SIN(AH$12)=0,999999999,(SIN(AH$12)*COS($E101)+SIN($E101)*COS(AH$12))/SIN(AH$12)*$B101))</f>
        <v>0.846832009818813</v>
      </c>
      <c r="AI191" s="0" t="n">
        <f aca="false">IF($B101=0,0,IF(SIN(AI$12)=0,999999999,(SIN(AI$12)*COS($E101)+SIN($E101)*COS(AI$12))/SIN(AI$12)*$B101))</f>
        <v>0.812623487015592</v>
      </c>
      <c r="AJ191" s="0" t="n">
        <f aca="false">IF($B101=0,0,IF(SIN(AJ$12)=0,999999999,(SIN(AJ$12)*COS($E101)+SIN($E101)*COS(AJ$12))/SIN(AJ$12)*$B101))</f>
        <v>0.780503629693544</v>
      </c>
      <c r="AK191" s="0" t="n">
        <f aca="false">IF($B101=0,0,IF(SIN(AK$12)=0,999999999,(SIN(AK$12)*COS($E101)+SIN($E101)*COS(AK$12))/SIN(AK$12)*$B101))</f>
        <v>0.750268941057391</v>
      </c>
      <c r="AL191" s="0" t="n">
        <f aca="false">IF($B101=0,0,IF(SIN(AL$12)=0,999999999,(SIN(AL$12)*COS($E101)+SIN($E101)*COS(AL$12))/SIN(AL$12)*$B101))</f>
        <v>0.721741304229634</v>
      </c>
      <c r="AM191" s="0" t="n">
        <f aca="false">IF($B101=0,0,IF(SIN(AM$12)=0,999999999,(SIN(AM$12)*COS($E101)+SIN($E101)*COS(AM$12))/SIN(AM$12)*$B101))</f>
        <v>0.694764135483191</v>
      </c>
      <c r="AN191" s="0" t="n">
        <f aca="false">IF($B101=0,0,IF(SIN(AN$12)=0,999999999,(SIN(AN$12)*COS($E101)+SIN($E101)*COS(AN$12))/SIN(AN$12)*$B101))</f>
        <v>0.669199216249629</v>
      </c>
      <c r="AO191" s="0" t="n">
        <f aca="false">IF($B101=0,0,IF(SIN(AO$12)=0,999999999,(SIN(AO$12)*COS($E101)+SIN($E101)*COS(AO$12))/SIN(AO$12)*$B101))</f>
        <v>0.644924068145249</v>
      </c>
      <c r="AP191" s="0" t="n">
        <f aca="false">IF($B101=0,0,IF(SIN(AP$12)=0,999999999,(SIN(AP$12)*COS($E101)+SIN($E101)*COS(AP$12))/SIN(AP$12)*$B101))</f>
        <v>0.621829765425459</v>
      </c>
      <c r="AQ191" s="0" t="n">
        <f aca="false">IF($B101=0,0,IF(SIN(AQ$12)=0,999999999,(SIN(AQ$12)*COS($E101)+SIN($E101)*COS(AQ$12))/SIN(AQ$12)*$B101))</f>
        <v>0.599819102107932</v>
      </c>
      <c r="AR191" s="0" t="n">
        <f aca="false">IF($B101=0,0,IF(SIN(AR$12)=0,999999999,(SIN(AR$12)*COS($E101)+SIN($E101)*COS(AR$12))/SIN(AR$12)*$B101))</f>
        <v>0.578805048427906</v>
      </c>
      <c r="AS191" s="0" t="n">
        <f aca="false">IF($B101=0,0,IF(SIN(AS$12)=0,999999999,(SIN(AS$12)*COS($E101)+SIN($E101)*COS(AS$12))/SIN(AS$12)*$B101))</f>
        <v>0.558709444691205</v>
      </c>
      <c r="AT191" s="0" t="n">
        <f aca="false">IF($B101=0,0,IF(SIN(AT$12)=0,999999999,(SIN(AT$12)*COS($E101)+SIN($E101)*COS(AT$12))/SIN(AT$12)*$B101))</f>
        <v>0.539461890977265</v>
      </c>
      <c r="AU191" s="0" t="n">
        <f aca="false">IF($B101=0,0,IF(SIN(AU$12)=0,999999999,(SIN(AU$12)*COS($E101)+SIN($E101)*COS(AU$12))/SIN(AU$12)*$B101))</f>
        <v>0.520998799251132</v>
      </c>
      <c r="AV191" s="0" t="n">
        <f aca="false">IF($B101=0,0,IF(SIN(AV$12)=0,999999999,(SIN(AV$12)*COS($E101)+SIN($E101)*COS(AV$12))/SIN(AV$12)*$B101))</f>
        <v>0.503262580812933</v>
      </c>
      <c r="AW191" s="0" t="n">
        <f aca="false">IF($B101=0,0,IF(SIN(AW$12)=0,999999999,(SIN(AW$12)*COS($E101)+SIN($E101)*COS(AW$12))/SIN(AW$12)*$B101))</f>
        <v>0.486200947049677</v>
      </c>
      <c r="AX191" s="0" t="n">
        <f aca="false">IF($B101=0,0,IF(SIN(AX$12)=0,999999999,(SIN(AX$12)*COS($E101)+SIN($E101)*COS(AX$12))/SIN(AX$12)*$B101))</f>
        <v>0.469766305460406</v>
      </c>
      <c r="AY191" s="0" t="n">
        <f aca="false">IF($B101=0,0,IF(SIN(AY$12)=0,999999999,(SIN(AY$12)*COS($E101)+SIN($E101)*COS(AY$12))/SIN(AY$12)*$B101))</f>
        <v>0.453915236130694</v>
      </c>
      <c r="AZ191" s="0" t="n">
        <f aca="false">IF($B101=0,0,IF(SIN(AZ$12)=0,999999999,(SIN(AZ$12)*COS($E101)+SIN($E101)*COS(AZ$12))/SIN(AZ$12)*$B101))</f>
        <v>0.438608036410302</v>
      </c>
      <c r="BA191" s="0" t="n">
        <f aca="false">IF($B101=0,0,IF(SIN(BA$12)=0,999999999,(SIN(BA$12)*COS($E101)+SIN($E101)*COS(BA$12))/SIN(BA$12)*$B101))</f>
        <v>0.423808323632063</v>
      </c>
      <c r="BB191" s="0" t="n">
        <f aca="false">IF($B101=0,0,IF(SIN(BB$12)=0,999999999,(SIN(BB$12)*COS($E101)+SIN($E101)*COS(BB$12))/SIN(BB$12)*$B101))</f>
        <v>0.409482687403446</v>
      </c>
      <c r="BC191" s="0" t="n">
        <f aca="false">IF($B101=0,0,IF(SIN(BC$12)=0,999999999,(SIN(BC$12)*COS($E101)+SIN($E101)*COS(BC$12))/SIN(BC$12)*$B101))</f>
        <v>0.39560038438464</v>
      </c>
      <c r="BD191" s="0" t="n">
        <f aca="false">IF($B101=0,0,IF(SIN(BD$12)=0,999999999,(SIN(BD$12)*COS($E101)+SIN($E101)*COS(BD$12))/SIN(BD$12)*$B101))</f>
        <v>0.382133069600487</v>
      </c>
      <c r="BE191" s="0" t="n">
        <f aca="false">IF($B101=0,0,IF(SIN(BE$12)=0,999999999,(SIN(BE$12)*COS($E101)+SIN($E101)*COS(BE$12))/SIN(BE$12)*$B101))</f>
        <v>0.369054559267085</v>
      </c>
      <c r="BF191" s="0" t="n">
        <f aca="false">IF($B101=0,0,IF(SIN(BF$12)=0,999999999,(SIN(BF$12)*COS($E101)+SIN($E101)*COS(BF$12))/SIN(BF$12)*$B101))</f>
        <v>0.35634062088576</v>
      </c>
      <c r="BG191" s="0" t="n">
        <f aca="false">IF($B101=0,0,IF(SIN(BG$12)=0,999999999,(SIN(BG$12)*COS($E101)+SIN($E101)*COS(BG$12))/SIN(BG$12)*$B101))</f>
        <v>0.343968786997891</v>
      </c>
      <c r="BH191" s="0" t="n">
        <f aca="false">IF($B101=0,0,IF(SIN(BH$12)=0,999999999,(SIN(BH$12)*COS($E101)+SIN($E101)*COS(BH$12))/SIN(BH$12)*$B101))</f>
        <v>0.331918189528045</v>
      </c>
      <c r="BI191" s="0" t="n">
        <f aca="false">IF($B101=0,0,IF(SIN(BI$12)=0,999999999,(SIN(BI$12)*COS($E101)+SIN($E101)*COS(BI$12))/SIN(BI$12)*$B101))</f>
        <v>0.32016941208947</v>
      </c>
      <c r="BJ191" s="0" t="n">
        <f aca="false">IF($B101=0,0,IF(SIN(BJ$12)=0,999999999,(SIN(BJ$12)*COS($E101)+SIN($E101)*COS(BJ$12))/SIN(BJ$12)*$B101))</f>
        <v>0.308704358000737</v>
      </c>
      <c r="BK191" s="0" t="n">
        <f aca="false">IF($B101=0,0,IF(SIN(BK$12)=0,999999999,(SIN(BK$12)*COS($E101)+SIN($E101)*COS(BK$12))/SIN(BK$12)*$B101))</f>
        <v>0.29750613207792</v>
      </c>
      <c r="BL191" s="0" t="n">
        <f aca="false">IF($B101=0,0,IF(SIN(BL$12)=0,999999999,(SIN(BL$12)*COS($E101)+SIN($E101)*COS(BL$12))/SIN(BL$12)*$B101))</f>
        <v>0.286558934533286</v>
      </c>
      <c r="BM191" s="0" t="n">
        <f aca="false">IF($B101=0,0,IF(SIN(BM$12)=0,999999999,(SIN(BM$12)*COS($E101)+SIN($E101)*COS(BM$12))/SIN(BM$12)*$B101))</f>
        <v>0.275847965537329</v>
      </c>
      <c r="BN191" s="0" t="n">
        <f aca="false">IF($B101=0,0,IF(SIN(BN$12)=0,999999999,(SIN(BN$12)*COS($E101)+SIN($E101)*COS(BN$12))/SIN(BN$12)*$B101))</f>
        <v>0.265359339192976</v>
      </c>
      <c r="BO191" s="0" t="n">
        <f aca="false">IF($B101=0,0,IF(SIN(BO$12)=0,999999999,(SIN(BO$12)*COS($E101)+SIN($E101)*COS(BO$12))/SIN(BO$12)*$B101))</f>
        <v>0.255080005834404</v>
      </c>
      <c r="BP191" s="0" t="n">
        <f aca="false">IF($B101=0,0,IF(SIN(BP$12)=0,999999999,(SIN(BP$12)*COS($E101)+SIN($E101)*COS(BP$12))/SIN(BP$12)*$B101))</f>
        <v>0.244997681702723</v>
      </c>
      <c r="BQ191" s="0" t="n">
        <f aca="false">IF($B101=0,0,IF(SIN(BQ$12)=0,999999999,(SIN(BQ$12)*COS($E101)+SIN($E101)*COS(BQ$12))/SIN(BQ$12)*$B101))</f>
        <v>0.235100785170603</v>
      </c>
      <c r="BR191" s="0" t="n">
        <f aca="false">IF($B101=0,0,IF(SIN(BR$12)=0,999999999,(SIN(BR$12)*COS($E101)+SIN($E101)*COS(BR$12))/SIN(BR$12)*$B101))</f>
        <v>0.225378378790866</v>
      </c>
      <c r="BS191" s="0" t="n">
        <f aca="false">IF($B101=0,0,IF(SIN(BS$12)=0,999999999,(SIN(BS$12)*COS($E101)+SIN($E101)*COS(BS$12))/SIN(BS$12)*$B101))</f>
        <v>0.215820116532654</v>
      </c>
      <c r="BT191" s="0" t="n">
        <f aca="false">IF($B101=0,0,IF(SIN(BT$12)=0,999999999,(SIN(BT$12)*COS($E101)+SIN($E101)*COS(BT$12))/SIN(BT$12)*$B101))</f>
        <v>0.206416195645327</v>
      </c>
      <c r="BU191" s="0" t="n">
        <f aca="false">IF($B101=0,0,IF(SIN(BU$12)=0,999999999,(SIN(BU$12)*COS($E101)+SIN($E101)*COS(BU$12))/SIN(BU$12)*$B101))</f>
        <v>0.197157312656395</v>
      </c>
      <c r="BV191" s="0" t="n">
        <f aca="false">IF($B101=0,0,IF(SIN(BV$12)=0,999999999,(SIN(BV$12)*COS($E101)+SIN($E101)*COS(BV$12))/SIN(BV$12)*$B101))</f>
        <v>0.188034623067138</v>
      </c>
      <c r="BW191" s="0" t="n">
        <f aca="false">IF($B101=0,0,IF(SIN(BW$12)=0,999999999,(SIN(BW$12)*COS($E101)+SIN($E101)*COS(BW$12))/SIN(BW$12)*$B101))</f>
        <v>0.179039704359429</v>
      </c>
      <c r="BX191" s="0" t="n">
        <f aca="false">IF($B101=0,0,IF(SIN(BX$12)=0,999999999,(SIN(BX$12)*COS($E101)+SIN($E101)*COS(BX$12))/SIN(BX$12)*$B101))</f>
        <v>0.170164521970581</v>
      </c>
      <c r="BY191" s="0" t="n">
        <f aca="false">IF($B101=0,0,IF(SIN(BY$12)=0,999999999,(SIN(BY$12)*COS($E101)+SIN($E101)*COS(BY$12))/SIN(BY$12)*$B101))</f>
        <v>0.161401397930878</v>
      </c>
      <c r="BZ191" s="0" t="n">
        <f aca="false">IF($B101=0,0,IF(SIN(BZ$12)=0,999999999,(SIN(BZ$12)*COS($E101)+SIN($E101)*COS(BZ$12))/SIN(BZ$12)*$B101))</f>
        <v>0.152742981891399</v>
      </c>
      <c r="CA191" s="0" t="n">
        <f aca="false">IF($B101=0,0,IF(SIN(CA$12)=0,999999999,(SIN(CA$12)*COS($E101)+SIN($E101)*COS(CA$12))/SIN(CA$12)*$B101))</f>
        <v>0.144182224298648</v>
      </c>
      <c r="CB191" s="0" t="n">
        <f aca="false">IF($B101=0,0,IF(SIN(CB$12)=0,999999999,(SIN(CB$12)*COS($E101)+SIN($E101)*COS(CB$12))/SIN(CB$12)*$B101))</f>
        <v>0.135712351497712</v>
      </c>
      <c r="CC191" s="0" t="n">
        <f aca="false">IF($B101=0,0,IF(SIN(CC$12)=0,999999999,(SIN(CC$12)*COS($E101)+SIN($E101)*COS(CC$12))/SIN(CC$12)*$B101))</f>
        <v>0.127326842567845</v>
      </c>
      <c r="CD191" s="0" t="n">
        <f aca="false">IF($B101=0,0,IF(SIN(CD$12)=0,999999999,(SIN(CD$12)*COS($E101)+SIN($E101)*COS(CD$12))/SIN(CD$12)*$B101))</f>
        <v>0.119019407713765</v>
      </c>
      <c r="CE191" s="0" t="n">
        <f aca="false">IF($B101=0,0,IF(SIN(CE$12)=0,999999999,(SIN(CE$12)*COS($E101)+SIN($E101)*COS(CE$12))/SIN(CE$12)*$B101))</f>
        <v>0.110783968053025</v>
      </c>
      <c r="CF191" s="0" t="n">
        <f aca="false">IF($B101=0,0,IF(SIN(CF$12)=0,999999999,(SIN(CF$12)*COS($E101)+SIN($E101)*COS(CF$12))/SIN(CF$12)*$B101))</f>
        <v>0.102614636654752</v>
      </c>
      <c r="CG191" s="0" t="n">
        <f aca="false">IF($B101=0,0,IF(SIN(CG$12)=0,999999999,(SIN(CG$12)*COS($E101)+SIN($E101)*COS(CG$12))/SIN(CG$12)*$B101))</f>
        <v>0.0945057006982008</v>
      </c>
      <c r="CH191" s="0" t="n">
        <f aca="false">IF($B101=0,0,IF(SIN(CH$12)=0,999999999,(SIN(CH$12)*COS($E101)+SIN($E101)*COS(CH$12))/SIN(CH$12)*$B101))</f>
        <v>0.0864516046310809</v>
      </c>
      <c r="CI191" s="0" t="n">
        <f aca="false">IF($B101=0,0,IF(SIN(CI$12)=0,999999999,(SIN(CI$12)*COS($E101)+SIN($E101)*COS(CI$12))/SIN(CI$12)*$B101))</f>
        <v>0.0784469342177196</v>
      </c>
      <c r="CJ191" s="0" t="n">
        <f aca="false">IF($B101=0,0,IF(SIN(CJ$12)=0,999999999,(SIN(CJ$12)*COS($E101)+SIN($E101)*COS(CJ$12))/SIN(CJ$12)*$B101))</f>
        <v>0.0704864013759374</v>
      </c>
      <c r="CK191" s="0" t="n">
        <f aca="false">IF($B101=0,0,IF(SIN(CK$12)=0,999999999,(SIN(CK$12)*COS($E101)+SIN($E101)*COS(CK$12))/SIN(CK$12)*$B101))</f>
        <v>0.0625648297092181</v>
      </c>
      <c r="CL191" s="0" t="n">
        <f aca="false">IF($B101=0,0,IF(SIN(CL$12)=0,999999999,(SIN(CL$12)*COS($E101)+SIN($E101)*COS(CL$12))/SIN(CL$12)*$B101))</f>
        <v>0.0546771406474351</v>
      </c>
      <c r="CM191" s="0" t="n">
        <f aca="false">IF($B101=0,0,IF(SIN(CM$12)=0,999999999,(SIN(CM$12)*COS($E101)+SIN($E101)*COS(CM$12))/SIN(CM$12)*$B101))</f>
        <v>0.0468183401151571</v>
      </c>
      <c r="CN191" s="0" t="n">
        <f aca="false">IF($B101=0,0,IF(SIN(CN$12)=0,999999999,(SIN(CN$12)*COS($E101)+SIN($E101)*COS(CN$12))/SIN(CN$12)*$B101))</f>
        <v>0.0389835056514987</v>
      </c>
      <c r="CO191" s="0" t="n">
        <f aca="false">IF($B101=0,0,IF(SIN(CO$12)=0,999999999,(SIN(CO$12)*COS($E101)+SIN($E101)*COS(CO$12))/SIN(CO$12)*$B101))</f>
        <v>0.0311677739096559</v>
      </c>
      <c r="CP191" s="0" t="n">
        <f aca="false">IF($B101=0,0,IF(SIN(CP$12)=0,999999999,(SIN(CP$12)*COS($E101)+SIN($E101)*COS(CP$12))/SIN(CP$12)*$B101))</f>
        <v>0.0233663284677437</v>
      </c>
      <c r="CQ191" s="0" t="n">
        <f aca="false">IF($B101=0,0,IF(SIN(CQ$12)=0,999999999,(SIN(CQ$12)*COS($E101)+SIN($E101)*COS(CQ$12))/SIN(CQ$12)*$B101))</f>
        <v>0.0155743878853818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25.3678231402154</v>
      </c>
      <c r="H192" s="0" t="n">
        <f aca="false">IF($B102=0,0,IF(SIN(H$12)=0,999999999,(SIN(H$12)*COS($E102)+SIN($E102)*COS(H$12))/SIN(H$12)*$B102))</f>
        <v>12.6800470449152</v>
      </c>
      <c r="I192" s="0" t="n">
        <f aca="false">IF($B102=0,0,IF(SIN(I$12)=0,999999999,(SIN(I$12)*COS($E102)+SIN($E102)*COS(I$12))/SIN(I$12)*$B102))</f>
        <v>8.44907008191599</v>
      </c>
      <c r="J192" s="0" t="n">
        <f aca="false">IF($B102=0,0,IF(SIN(J$12)=0,999999999,(SIN(J$12)*COS($E102)+SIN($E102)*COS(J$12))/SIN(J$12)*$B102))</f>
        <v>6.33229211647327</v>
      </c>
      <c r="K192" s="0" t="n">
        <f aca="false">IF($B102=0,0,IF(SIN(K$12)=0,999999999,(SIN(K$12)*COS($E102)+SIN($E102)*COS(K$12))/SIN(K$12)*$B102))</f>
        <v>5.06119286950581</v>
      </c>
      <c r="L192" s="0" t="n">
        <f aca="false">IF($B102=0,0,IF(SIN(L$12)=0,999999999,(SIN(L$12)*COS($E102)+SIN($E102)*COS(L$12))/SIN(L$12)*$B102))</f>
        <v>4.2129320372364</v>
      </c>
      <c r="M192" s="0" t="n">
        <f aca="false">IF($B102=0,0,IF(SIN(M$12)=0,999999999,(SIN(M$12)*COS($E102)+SIN($E102)*COS(M$12))/SIN(M$12)*$B102))</f>
        <v>3.60629216526786</v>
      </c>
      <c r="N192" s="0" t="n">
        <f aca="false">IF($B102=0,0,IF(SIN(N$12)=0,999999999,(SIN(N$12)*COS($E102)+SIN($E102)*COS(N$12))/SIN(N$12)*$B102))</f>
        <v>3.15066436696256</v>
      </c>
      <c r="O192" s="0" t="n">
        <f aca="false">IF($B102=0,0,IF(SIN(O$12)=0,999999999,(SIN(O$12)*COS($E102)+SIN($E102)*COS(O$12))/SIN(O$12)*$B102))</f>
        <v>2.79571022944356</v>
      </c>
      <c r="P192" s="0" t="n">
        <f aca="false">IF($B102=0,0,IF(SIN(P$12)=0,999999999,(SIN(P$12)*COS($E102)+SIN($E102)*COS(P$12))/SIN(P$12)*$B102))</f>
        <v>2.51122657588126</v>
      </c>
      <c r="Q192" s="0" t="n">
        <f aca="false">IF($B102=0,0,IF(SIN(Q$12)=0,999999999,(SIN(Q$12)*COS($E102)+SIN($E102)*COS(Q$12))/SIN(Q$12)*$B102))</f>
        <v>2.2779930846096</v>
      </c>
      <c r="R192" s="0" t="n">
        <f aca="false">IF($B102=0,0,IF(SIN(R$12)=0,999999999,(SIN(R$12)*COS($E102)+SIN($E102)*COS(R$12))/SIN(R$12)*$B102))</f>
        <v>2.08319609858673</v>
      </c>
      <c r="S192" s="0" t="n">
        <f aca="false">IF($B102=0,0,IF(SIN(S$12)=0,999999999,(SIN(S$12)*COS($E102)+SIN($E102)*COS(S$12))/SIN(S$12)*$B102))</f>
        <v>1.9179645227054</v>
      </c>
      <c r="T192" s="0" t="n">
        <f aca="false">IF($B102=0,0,IF(SIN(T$12)=0,999999999,(SIN(T$12)*COS($E102)+SIN($E102)*COS(T$12))/SIN(T$12)*$B102))</f>
        <v>1.77596176502687</v>
      </c>
      <c r="U192" s="0" t="n">
        <f aca="false">IF($B102=0,0,IF(SIN(U$12)=0,999999999,(SIN(U$12)*COS($E102)+SIN($E102)*COS(U$12))/SIN(U$12)*$B102))</f>
        <v>1.65254090143907</v>
      </c>
      <c r="V192" s="0" t="n">
        <f aca="false">IF($B102=0,0,IF(SIN(V$12)=0,999999999,(SIN(V$12)*COS($E102)+SIN($E102)*COS(V$12))/SIN(V$12)*$B102))</f>
        <v>1.54421665348942</v>
      </c>
      <c r="W192" s="0" t="n">
        <f aca="false">IF($B102=0,0,IF(SIN(W$12)=0,999999999,(SIN(W$12)*COS($E102)+SIN($E102)*COS(W$12))/SIN(W$12)*$B102))</f>
        <v>1.44832372690692</v>
      </c>
      <c r="X192" s="0" t="n">
        <f aca="false">IF($B102=0,0,IF(SIN(X$12)=0,999999999,(SIN(X$12)*COS($E102)+SIN($E102)*COS(X$12))/SIN(X$12)*$B102))</f>
        <v>1.36278903721059</v>
      </c>
      <c r="Y192" s="0" t="n">
        <f aca="false">IF($B102=0,0,IF(SIN(Y$12)=0,999999999,(SIN(Y$12)*COS($E102)+SIN($E102)*COS(Y$12))/SIN(Y$12)*$B102))</f>
        <v>1.28597586400222</v>
      </c>
      <c r="Z192" s="0" t="n">
        <f aca="false">IF($B102=0,0,IF(SIN(Z$12)=0,999999999,(SIN(Z$12)*COS($E102)+SIN($E102)*COS(Z$12))/SIN(Z$12)*$B102))</f>
        <v>1.21657475890225</v>
      </c>
      <c r="AA192" s="0" t="n">
        <f aca="false">IF($B102=0,0,IF(SIN(AA$12)=0,999999999,(SIN(AA$12)*COS($E102)+SIN($E102)*COS(AA$12))/SIN(AA$12)*$B102))</f>
        <v>1.15352562257922</v>
      </c>
      <c r="AB192" s="0" t="n">
        <f aca="false">IF($B102=0,0,IF(SIN(AB$12)=0,999999999,(SIN(AB$12)*COS($E102)+SIN($E102)*COS(AB$12))/SIN(AB$12)*$B102))</f>
        <v>1.09596103343217</v>
      </c>
      <c r="AC192" s="0" t="n">
        <f aca="false">IF($B102=0,0,IF(SIN(AC$12)=0,999999999,(SIN(AC$12)*COS($E102)+SIN($E102)*COS(AC$12))/SIN(AC$12)*$B102))</f>
        <v>1.04316436002966</v>
      </c>
      <c r="AD192" s="0" t="n">
        <f aca="false">IF($B102=0,0,IF(SIN(AD$12)=0,999999999,(SIN(AD$12)*COS($E102)+SIN($E102)*COS(AD$12))/SIN(AD$12)*$B102))</f>
        <v>0.994538345374464</v>
      </c>
      <c r="AE192" s="0" t="n">
        <f aca="false">IF($B102=0,0,IF(SIN(AE$12)=0,999999999,(SIN(AE$12)*COS($E102)+SIN($E102)*COS(AE$12))/SIN(AE$12)*$B102))</f>
        <v>0.949581230880869</v>
      </c>
      <c r="AF192" s="0" t="n">
        <f aca="false">IF($B102=0,0,IF(SIN(AF$12)=0,999999999,(SIN(AF$12)*COS($E102)+SIN($E102)*COS(AF$12))/SIN(AF$12)*$B102))</f>
        <v>0.907868390139786</v>
      </c>
      <c r="AG192" s="0" t="n">
        <f aca="false">IF($B102=0,0,IF(SIN(AG$12)=0,999999999,(SIN(AG$12)*COS($E102)+SIN($E102)*COS(AG$12))/SIN(AG$12)*$B102))</f>
        <v>0.869038044006163</v>
      </c>
      <c r="AH192" s="0" t="n">
        <f aca="false">IF($B102=0,0,IF(SIN(AH$12)=0,999999999,(SIN(AH$12)*COS($E102)+SIN($E102)*COS(AH$12))/SIN(AH$12)*$B102))</f>
        <v>0.832780036675958</v>
      </c>
      <c r="AI192" s="0" t="n">
        <f aca="false">IF($B102=0,0,IF(SIN(AI$12)=0,999999999,(SIN(AI$12)*COS($E102)+SIN($E102)*COS(AI$12))/SIN(AI$12)*$B102))</f>
        <v>0.798826933890919</v>
      </c>
      <c r="AJ192" s="0" t="n">
        <f aca="false">IF($B102=0,0,IF(SIN(AJ$12)=0,999999999,(SIN(AJ$12)*COS($E102)+SIN($E102)*COS(AJ$12))/SIN(AJ$12)*$B102))</f>
        <v>0.766946901439075</v>
      </c>
      <c r="AK192" s="0" t="n">
        <f aca="false">IF($B102=0,0,IF(SIN(AK$12)=0,999999999,(SIN(AK$12)*COS($E102)+SIN($E102)*COS(AK$12))/SIN(AK$12)*$B102))</f>
        <v>0.736937961946361</v>
      </c>
      <c r="AL192" s="0" t="n">
        <f aca="false">IF($B102=0,0,IF(SIN(AL$12)=0,999999999,(SIN(AL$12)*COS($E102)+SIN($E102)*COS(AL$12))/SIN(AL$12)*$B102))</f>
        <v>0.708623328455788</v>
      </c>
      <c r="AM192" s="0" t="n">
        <f aca="false">IF($B102=0,0,IF(SIN(AM$12)=0,999999999,(SIN(AM$12)*COS($E102)+SIN($E102)*COS(AM$12))/SIN(AM$12)*$B102))</f>
        <v>0.681847586382204</v>
      </c>
      <c r="AN192" s="0" t="n">
        <f aca="false">IF($B102=0,0,IF(SIN(AN$12)=0,999999999,(SIN(AN$12)*COS($E102)+SIN($E102)*COS(AN$12))/SIN(AN$12)*$B102))</f>
        <v>0.656473549174534</v>
      </c>
      <c r="AO192" s="0" t="n">
        <f aca="false">IF($B102=0,0,IF(SIN(AO$12)=0,999999999,(SIN(AO$12)*COS($E102)+SIN($E102)*COS(AO$12))/SIN(AO$12)*$B102))</f>
        <v>0.632379652941386</v>
      </c>
      <c r="AP192" s="0" t="n">
        <f aca="false">IF($B102=0,0,IF(SIN(AP$12)=0,999999999,(SIN(AP$12)*COS($E102)+SIN($E102)*COS(AP$12))/SIN(AP$12)*$B102))</f>
        <v>0.609457785238873</v>
      </c>
      <c r="AQ192" s="0" t="n">
        <f aca="false">IF($B102=0,0,IF(SIN(AQ$12)=0,999999999,(SIN(AQ$12)*COS($E102)+SIN($E102)*COS(AQ$12))/SIN(AQ$12)*$B102))</f>
        <v>0.587611465879051</v>
      </c>
      <c r="AR192" s="0" t="n">
        <f aca="false">IF($B102=0,0,IF(SIN(AR$12)=0,999999999,(SIN(AR$12)*COS($E102)+SIN($E102)*COS(AR$12))/SIN(AR$12)*$B102))</f>
        <v>0.566754314910197</v>
      </c>
      <c r="AS192" s="0" t="n">
        <f aca="false">IF($B102=0,0,IF(SIN(AS$12)=0,999999999,(SIN(AS$12)*COS($E102)+SIN($E102)*COS(AS$12))/SIN(AS$12)*$B102))</f>
        <v>0.54680875622225</v>
      </c>
      <c r="AT192" s="0" t="n">
        <f aca="false">IF($B102=0,0,IF(SIN(AT$12)=0,999999999,(SIN(AT$12)*COS($E102)+SIN($E102)*COS(AT$12))/SIN(AT$12)*$B102))</f>
        <v>0.527704915539937</v>
      </c>
      <c r="AU192" s="0" t="n">
        <f aca="false">IF($B102=0,0,IF(SIN(AU$12)=0,999999999,(SIN(AU$12)*COS($E102)+SIN($E102)*COS(AU$12))/SIN(AU$12)*$B102))</f>
        <v>0.50937967961224</v>
      </c>
      <c r="AV192" s="0" t="n">
        <f aca="false">IF($B102=0,0,IF(SIN(AV$12)=0,999999999,(SIN(AV$12)*COS($E102)+SIN($E102)*COS(AV$12))/SIN(AV$12)*$B102))</f>
        <v>0.491775889728821</v>
      </c>
      <c r="AW192" s="0" t="n">
        <f aca="false">IF($B102=0,0,IF(SIN(AW$12)=0,999999999,(SIN(AW$12)*COS($E102)+SIN($E102)*COS(AW$12))/SIN(AW$12)*$B102))</f>
        <v>0.474841647692798</v>
      </c>
      <c r="AX192" s="0" t="n">
        <f aca="false">IF($B102=0,0,IF(SIN(AX$12)=0,999999999,(SIN(AX$12)*COS($E102)+SIN($E102)*COS(AX$12))/SIN(AX$12)*$B102))</f>
        <v>0.458529716355521</v>
      </c>
      <c r="AY192" s="0" t="n">
        <f aca="false">IF($B102=0,0,IF(SIN(AY$12)=0,999999999,(SIN(AY$12)*COS($E102)+SIN($E102)*COS(AY$12))/SIN(AY$12)*$B102))</f>
        <v>0.442796999999998</v>
      </c>
      <c r="AZ192" s="0" t="n">
        <f aca="false">IF($B102=0,0,IF(SIN(AZ$12)=0,999999999,(SIN(AZ$12)*COS($E102)+SIN($E102)*COS(AZ$12))/SIN(AZ$12)*$B102))</f>
        <v>0.427604092418246</v>
      </c>
      <c r="BA192" s="0" t="n">
        <f aca="false">IF($B102=0,0,IF(SIN(BA$12)=0,999999999,(SIN(BA$12)*COS($E102)+SIN($E102)*COS(BA$12))/SIN(BA$12)*$B102))</f>
        <v>0.412914882596497</v>
      </c>
      <c r="BB192" s="0" t="n">
        <f aca="false">IF($B102=0,0,IF(SIN(BB$12)=0,999999999,(SIN(BB$12)*COS($E102)+SIN($E102)*COS(BB$12))/SIN(BB$12)*$B102))</f>
        <v>0.398696209602949</v>
      </c>
      <c r="BC192" s="0" t="n">
        <f aca="false">IF($B102=0,0,IF(SIN(BC$12)=0,999999999,(SIN(BC$12)*COS($E102)+SIN($E102)*COS(BC$12))/SIN(BC$12)*$B102))</f>
        <v>0.38491755964481</v>
      </c>
      <c r="BD192" s="0" t="n">
        <f aca="false">IF($B102=0,0,IF(SIN(BD$12)=0,999999999,(SIN(BD$12)*COS($E102)+SIN($E102)*COS(BD$12))/SIN(BD$12)*$B102))</f>
        <v>0.371550799386404</v>
      </c>
      <c r="BE192" s="0" t="n">
        <f aca="false">IF($B102=0,0,IF(SIN(BE$12)=0,999999999,(SIN(BE$12)*COS($E102)+SIN($E102)*COS(BE$12))/SIN(BE$12)*$B102))</f>
        <v>0.358569940546648</v>
      </c>
      <c r="BF192" s="0" t="n">
        <f aca="false">IF($B102=0,0,IF(SIN(BF$12)=0,999999999,(SIN(BF$12)*COS($E102)+SIN($E102)*COS(BF$12))/SIN(BF$12)*$B102))</f>
        <v>0.345950931560293</v>
      </c>
      <c r="BG192" s="0" t="n">
        <f aca="false">IF($B102=0,0,IF(SIN(BG$12)=0,999999999,(SIN(BG$12)*COS($E102)+SIN($E102)*COS(BG$12))/SIN(BG$12)*$B102))</f>
        <v>0.333671472723365</v>
      </c>
      <c r="BH192" s="0" t="n">
        <f aca="false">IF($B102=0,0,IF(SIN(BH$12)=0,999999999,(SIN(BH$12)*COS($E102)+SIN($E102)*COS(BH$12))/SIN(BH$12)*$B102))</f>
        <v>0.321710851773188</v>
      </c>
      <c r="BI192" s="0" t="n">
        <f aca="false">IF($B102=0,0,IF(SIN(BI$12)=0,999999999,(SIN(BI$12)*COS($E102)+SIN($E102)*COS(BI$12))/SIN(BI$12)*$B102))</f>
        <v>0.310049797296643</v>
      </c>
      <c r="BJ192" s="0" t="n">
        <f aca="false">IF($B102=0,0,IF(SIN(BJ$12)=0,999999999,(SIN(BJ$12)*COS($E102)+SIN($E102)*COS(BJ$12))/SIN(BJ$12)*$B102))</f>
        <v>0.298670347732274</v>
      </c>
      <c r="BK192" s="0" t="n">
        <f aca="false">IF($B102=0,0,IF(SIN(BK$12)=0,999999999,(SIN(BK$12)*COS($E102)+SIN($E102)*COS(BK$12))/SIN(BK$12)*$B102))</f>
        <v>0.287555734045077</v>
      </c>
      <c r="BL192" s="0" t="n">
        <f aca="false">IF($B102=0,0,IF(SIN(BL$12)=0,999999999,(SIN(BL$12)*COS($E102)+SIN($E102)*COS(BL$12))/SIN(BL$12)*$B102))</f>
        <v>0.276690274417393</v>
      </c>
      <c r="BM192" s="0" t="n">
        <f aca="false">IF($B102=0,0,IF(SIN(BM$12)=0,999999999,(SIN(BM$12)*COS($E102)+SIN($E102)*COS(BM$12))/SIN(BM$12)*$B102))</f>
        <v>0.266059279523545</v>
      </c>
      <c r="BN192" s="0" t="n">
        <f aca="false">IF($B102=0,0,IF(SIN(BN$12)=0,999999999,(SIN(BN$12)*COS($E102)+SIN($E102)*COS(BN$12))/SIN(BN$12)*$B102))</f>
        <v>0.255648967146357</v>
      </c>
      <c r="BO192" s="0" t="n">
        <f aca="false">IF($B102=0,0,IF(SIN(BO$12)=0,999999999,(SIN(BO$12)*COS($E102)+SIN($E102)*COS(BO$12))/SIN(BO$12)*$B102))</f>
        <v>0.24544638505613</v>
      </c>
      <c r="BP192" s="0" t="n">
        <f aca="false">IF($B102=0,0,IF(SIN(BP$12)=0,999999999,(SIN(BP$12)*COS($E102)+SIN($E102)*COS(BP$12))/SIN(BP$12)*$B102))</f>
        <v>0.235439341211406</v>
      </c>
      <c r="BQ192" s="0" t="n">
        <f aca="false">IF($B102=0,0,IF(SIN(BQ$12)=0,999999999,(SIN(BQ$12)*COS($E102)+SIN($E102)*COS(BQ$12))/SIN(BQ$12)*$B102))</f>
        <v>0.225616340459783</v>
      </c>
      <c r="BR192" s="0" t="n">
        <f aca="false">IF($B102=0,0,IF(SIN(BR$12)=0,999999999,(SIN(BR$12)*COS($E102)+SIN($E102)*COS(BR$12))/SIN(BR$12)*$B102))</f>
        <v>0.215966527019196</v>
      </c>
      <c r="BS192" s="0" t="n">
        <f aca="false">IF($B102=0,0,IF(SIN(BS$12)=0,999999999,(SIN(BS$12)*COS($E102)+SIN($E102)*COS(BS$12))/SIN(BS$12)*$B102))</f>
        <v>0.206479632108057</v>
      </c>
      <c r="BT192" s="0" t="n">
        <f aca="false">IF($B102=0,0,IF(SIN(BT$12)=0,999999999,(SIN(BT$12)*COS($E102)+SIN($E102)*COS(BT$12))/SIN(BT$12)*$B102))</f>
        <v>0.197145926168562</v>
      </c>
      <c r="BU192" s="0" t="n">
        <f aca="false">IF($B102=0,0,IF(SIN(BU$12)=0,999999999,(SIN(BU$12)*COS($E102)+SIN($E102)*COS(BU$12))/SIN(BU$12)*$B102))</f>
        <v>0.187956175193163</v>
      </c>
      <c r="BV192" s="0" t="n">
        <f aca="false">IF($B102=0,0,IF(SIN(BV$12)=0,999999999,(SIN(BV$12)*COS($E102)+SIN($E102)*COS(BV$12))/SIN(BV$12)*$B102))</f>
        <v>0.178901600721128</v>
      </c>
      <c r="BW192" s="0" t="n">
        <f aca="false">IF($B102=0,0,IF(SIN(BW$12)=0,999999999,(SIN(BW$12)*COS($E102)+SIN($E102)*COS(BW$12))/SIN(BW$12)*$B102))</f>
        <v>0.169973843121575</v>
      </c>
      <c r="BX192" s="0" t="n">
        <f aca="false">IF($B102=0,0,IF(SIN(BX$12)=0,999999999,(SIN(BX$12)*COS($E102)+SIN($E102)*COS(BX$12))/SIN(BX$12)*$B102))</f>
        <v>0.16116492782237</v>
      </c>
      <c r="BY192" s="0" t="n">
        <f aca="false">IF($B102=0,0,IF(SIN(BY$12)=0,999999999,(SIN(BY$12)*COS($E102)+SIN($E102)*COS(BY$12))/SIN(BY$12)*$B102))</f>
        <v>0.152467234181822</v>
      </c>
      <c r="BZ192" s="0" t="n">
        <f aca="false">IF($B102=0,0,IF(SIN(BZ$12)=0,999999999,(SIN(BZ$12)*COS($E102)+SIN($E102)*COS(BZ$12))/SIN(BZ$12)*$B102))</f>
        <v>0.143873466732841</v>
      </c>
      <c r="CA192" s="0" t="n">
        <f aca="false">IF($B102=0,0,IF(SIN(CA$12)=0,999999999,(SIN(CA$12)*COS($E102)+SIN($E102)*COS(CA$12))/SIN(CA$12)*$B102))</f>
        <v>0.135376628557849</v>
      </c>
      <c r="CB192" s="0" t="n">
        <f aca="false">IF($B102=0,0,IF(SIN(CB$12)=0,999999999,(SIN(CB$12)*COS($E102)+SIN($E102)*COS(CB$12))/SIN(CB$12)*$B102))</f>
        <v>0.126969996577841</v>
      </c>
      <c r="CC192" s="0" t="n">
        <f aca="false">IF($B102=0,0,IF(SIN(CC$12)=0,999999999,(SIN(CC$12)*COS($E102)+SIN($E102)*COS(CC$12))/SIN(CC$12)*$B102))</f>
        <v>0.118647098560922</v>
      </c>
      <c r="CD192" s="0" t="n">
        <f aca="false">IF($B102=0,0,IF(SIN(CD$12)=0,999999999,(SIN(CD$12)*COS($E102)+SIN($E102)*COS(CD$12))/SIN(CD$12)*$B102))</f>
        <v>0.11040169167495</v>
      </c>
      <c r="CE192" s="0" t="n">
        <f aca="false">IF($B102=0,0,IF(SIN(CE$12)=0,999999999,(SIN(CE$12)*COS($E102)+SIN($E102)*COS(CE$12))/SIN(CE$12)*$B102))</f>
        <v>0.102227742425824</v>
      </c>
      <c r="CF192" s="0" t="n">
        <f aca="false">IF($B102=0,0,IF(SIN(CF$12)=0,999999999,(SIN(CF$12)*COS($E102)+SIN($E102)*COS(CF$12))/SIN(CF$12)*$B102))</f>
        <v>0.0941194078377993</v>
      </c>
      <c r="CG192" s="0" t="n">
        <f aca="false">IF($B102=0,0,IF(SIN(CG$12)=0,999999999,(SIN(CG$12)*COS($E102)+SIN($E102)*COS(CG$12))/SIN(CG$12)*$B102))</f>
        <v>0.0860710177452528</v>
      </c>
      <c r="CH192" s="0" t="n">
        <f aca="false">IF($B102=0,0,IF(SIN(CH$12)=0,999999999,(SIN(CH$12)*COS($E102)+SIN($E102)*COS(CH$12))/SIN(CH$12)*$B102))</f>
        <v>0.0780770580767646</v>
      </c>
      <c r="CI192" s="0" t="n">
        <f aca="false">IF($B102=0,0,IF(SIN(CI$12)=0,999999999,(SIN(CI$12)*COS($E102)+SIN($E102)*COS(CI$12))/SIN(CI$12)*$B102))</f>
        <v>0.0701321550223822</v>
      </c>
      <c r="CJ192" s="0" t="n">
        <f aca="false">IF($B102=0,0,IF(SIN(CJ$12)=0,999999999,(SIN(CJ$12)*COS($E102)+SIN($E102)*COS(CJ$12))/SIN(CJ$12)*$B102))</f>
        <v>0.0622310599837134</v>
      </c>
      <c r="CK192" s="0" t="n">
        <f aca="false">IF($B102=0,0,IF(SIN(CK$12)=0,999999999,(SIN(CK$12)*COS($E102)+SIN($E102)*COS(CK$12))/SIN(CK$12)*$B102))</f>
        <v>0.0543686352141219</v>
      </c>
      <c r="CL192" s="0" t="n">
        <f aca="false">IF($B102=0,0,IF(SIN(CL$12)=0,999999999,(SIN(CL$12)*COS($E102)+SIN($E102)*COS(CL$12))/SIN(CL$12)*$B102))</f>
        <v>0.0465398400629342</v>
      </c>
      <c r="CM192" s="0" t="n">
        <f aca="false">IF($B102=0,0,IF(SIN(CM$12)=0,999999999,(SIN(CM$12)*COS($E102)+SIN($E102)*COS(CM$12))/SIN(CM$12)*$B102))</f>
        <v>0.038739717743287</v>
      </c>
      <c r="CN192" s="0" t="n">
        <f aca="false">IF($B102=0,0,IF(SIN(CN$12)=0,999999999,(SIN(CN$12)*COS($E102)+SIN($E102)*COS(CN$12))/SIN(CN$12)*$B102))</f>
        <v>0.0309633825481491</v>
      </c>
      <c r="CO192" s="0" t="n">
        <f aca="false">IF($B102=0,0,IF(SIN(CO$12)=0,999999999,(SIN(CO$12)*COS($E102)+SIN($E102)*COS(CO$12))/SIN(CO$12)*$B102))</f>
        <v>0.0232060074431913</v>
      </c>
      <c r="CP192" s="0" t="n">
        <f aca="false">IF($B102=0,0,IF(SIN(CP$12)=0,999999999,(SIN(CP$12)*COS($E102)+SIN($E102)*COS(CP$12))/SIN(CP$12)*$B102))</f>
        <v>0.0154628119686359</v>
      </c>
      <c r="CQ192" s="0" t="n">
        <f aca="false">IF($B102=0,0,IF(SIN(CQ$12)=0,999999999,(SIN(CQ$12)*COS($E102)+SIN($E102)*COS(CQ$12))/SIN(CQ$12)*$B102))</f>
        <v>0.00772905038501835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5" activeCellId="1" sqref="B6:B151 B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43289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43289.7499641874</v>
      </c>
      <c r="C2" s="94"/>
    </row>
    <row r="3" customFormat="false" ht="12.8" hidden="false" customHeight="false" outlineLevel="0" collapsed="false">
      <c r="A3" s="92" t="s">
        <v>59</v>
      </c>
      <c r="B3" s="97" t="n">
        <v>13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22</v>
      </c>
      <c r="C4" s="92" t="s">
        <v>62</v>
      </c>
    </row>
    <row r="5" customFormat="false" ht="12.8" hidden="false" customHeight="false" outlineLevel="0" collapsed="false">
      <c r="A5" s="92"/>
      <c r="B5" s="98"/>
      <c r="C5" s="98"/>
    </row>
    <row r="6" customFormat="false" ht="12.8" hidden="false" customHeight="false" outlineLevel="0" collapsed="false">
      <c r="A6" s="99" t="s">
        <v>63</v>
      </c>
      <c r="B6" s="100" t="n">
        <f aca="false">B1+INT(B3/B4/24)</f>
        <v>43289</v>
      </c>
      <c r="C6" s="98"/>
    </row>
    <row r="7" customFormat="false" ht="12.8" hidden="false" customHeight="false" outlineLevel="0" collapsed="false">
      <c r="A7" s="99"/>
      <c r="B7" s="101" t="n">
        <f aca="false">MOD(B2+B3/B4/24,24)</f>
        <v>17.7745853995002</v>
      </c>
      <c r="C7" s="94"/>
    </row>
    <row r="8" customFormat="false" ht="12.8" hidden="false" customHeight="false" outlineLevel="0" collapsed="false">
      <c r="A8" s="98"/>
      <c r="B8" s="98"/>
      <c r="C8" s="98"/>
      <c r="E8" s="102"/>
    </row>
  </sheetData>
  <sheetProtection sheet="true" objects="true" scenarios="true"/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A7" activePane="bottomRight" state="frozen"/>
      <selection pane="topLeft" activeCell="A1" activeCellId="0" sqref="A1"/>
      <selection pane="topRight" activeCell="AA1" activeCellId="0" sqref="AA1"/>
      <selection pane="bottomLeft" activeCell="A7" activeCellId="0" sqref="A7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  <c r="BA1" s="103" t="n">
        <v>51</v>
      </c>
      <c r="BB1" s="103" t="n">
        <v>52</v>
      </c>
      <c r="BC1" s="103" t="n">
        <v>53</v>
      </c>
      <c r="BD1" s="103" t="n">
        <v>54</v>
      </c>
      <c r="BE1" s="103" t="n">
        <v>55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0.625</v>
      </c>
      <c r="D2" s="104" t="n">
        <v>1.25</v>
      </c>
      <c r="E2" s="104" t="n">
        <v>1.875</v>
      </c>
      <c r="F2" s="104" t="n">
        <v>2.5</v>
      </c>
      <c r="G2" s="104" t="n">
        <v>2.8125</v>
      </c>
      <c r="H2" s="104" t="n">
        <v>3.125</v>
      </c>
      <c r="I2" s="104" t="n">
        <v>3.4375</v>
      </c>
      <c r="J2" s="104" t="n">
        <v>3.75</v>
      </c>
      <c r="K2" s="104" t="n">
        <v>3.8490234375</v>
      </c>
      <c r="L2" s="104" t="n">
        <v>3.948046875</v>
      </c>
      <c r="M2" s="104" t="n">
        <v>4.0470703125</v>
      </c>
      <c r="N2" s="104" t="n">
        <v>4.14609375</v>
      </c>
      <c r="O2" s="104" t="n">
        <v>4.20794155725</v>
      </c>
      <c r="P2" s="104" t="n">
        <v>4.2697893645</v>
      </c>
      <c r="Q2" s="104" t="n">
        <v>4.33163717175</v>
      </c>
      <c r="R2" s="104" t="n">
        <v>4.393484979</v>
      </c>
      <c r="S2" s="104" t="n">
        <v>4.415452404</v>
      </c>
      <c r="T2" s="104" t="n">
        <v>4.437419829</v>
      </c>
      <c r="U2" s="104" t="n">
        <v>4.459387254</v>
      </c>
      <c r="V2" s="104" t="n">
        <v>4.481354679</v>
      </c>
      <c r="W2" s="104" t="n">
        <v>4.5172055164</v>
      </c>
      <c r="X2" s="104" t="n">
        <v>4.5530563538</v>
      </c>
      <c r="Y2" s="104" t="n">
        <v>4.5889071912</v>
      </c>
      <c r="Z2" s="104" t="n">
        <v>4.6247580286</v>
      </c>
      <c r="AA2" s="104" t="n">
        <v>4.660608866</v>
      </c>
      <c r="AB2" s="104" t="n">
        <v>4.6964597034</v>
      </c>
      <c r="AC2" s="104" t="n">
        <v>4.7323105408</v>
      </c>
      <c r="AD2" s="104" t="n">
        <v>4.7681613782</v>
      </c>
      <c r="AE2" s="104" t="n">
        <v>4.8040122156</v>
      </c>
      <c r="AF2" s="104" t="n">
        <v>4.839863053</v>
      </c>
      <c r="AG2" s="104" t="n">
        <v>4.839863053</v>
      </c>
      <c r="AH2" s="104" t="n">
        <v>4.839863053</v>
      </c>
      <c r="AI2" s="104" t="n">
        <v>4.839863053</v>
      </c>
      <c r="AJ2" s="104" t="n">
        <v>4.839863053</v>
      </c>
      <c r="AK2" s="104" t="n">
        <v>4.839863053</v>
      </c>
      <c r="AL2" s="104" t="n">
        <v>4.476873324</v>
      </c>
      <c r="AM2" s="104" t="n">
        <v>4.113883595</v>
      </c>
      <c r="AN2" s="104" t="n">
        <v>3.750893866</v>
      </c>
      <c r="AO2" s="104" t="n">
        <v>3.387904137</v>
      </c>
      <c r="AP2" s="104" t="n">
        <v>3.024914408</v>
      </c>
      <c r="AQ2" s="104" t="n">
        <v>2.661924679</v>
      </c>
      <c r="AR2" s="104" t="n">
        <v>2.29893495</v>
      </c>
      <c r="AS2" s="104" t="n">
        <v>1.935945221</v>
      </c>
      <c r="AT2" s="104" t="n">
        <v>1.572955492</v>
      </c>
      <c r="AU2" s="104" t="n">
        <v>1.209965763</v>
      </c>
      <c r="AV2" s="104" t="n">
        <v>0.846976034</v>
      </c>
      <c r="AW2" s="104" t="n">
        <v>0.483986305</v>
      </c>
      <c r="AX2" s="104" t="n">
        <v>0.120996576</v>
      </c>
      <c r="AY2" s="104" t="n">
        <v>-0.241993153</v>
      </c>
      <c r="AZ2" s="104" t="n">
        <v>-0.604982882</v>
      </c>
      <c r="BA2" s="104" t="n">
        <v>-0.967972611</v>
      </c>
      <c r="BB2" s="104" t="n">
        <v>-1.33096234</v>
      </c>
      <c r="BC2" s="104" t="n">
        <v>-1.693952069</v>
      </c>
      <c r="BD2" s="104" t="n">
        <v>-2.056941798</v>
      </c>
      <c r="BE2" s="104" t="n">
        <v>-2.419931527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0.65</v>
      </c>
      <c r="D3" s="104" t="n">
        <v>1.3</v>
      </c>
      <c r="E3" s="104" t="n">
        <v>1.95</v>
      </c>
      <c r="F3" s="104" t="n">
        <v>2.6</v>
      </c>
      <c r="G3" s="104" t="n">
        <v>2.925</v>
      </c>
      <c r="H3" s="104" t="n">
        <v>3.25</v>
      </c>
      <c r="I3" s="104" t="n">
        <v>3.575</v>
      </c>
      <c r="J3" s="104" t="n">
        <v>3.9</v>
      </c>
      <c r="K3" s="104" t="n">
        <v>4.002984375</v>
      </c>
      <c r="L3" s="104" t="n">
        <v>4.10596875</v>
      </c>
      <c r="M3" s="104" t="n">
        <v>4.208953125</v>
      </c>
      <c r="N3" s="104" t="n">
        <v>4.3119375</v>
      </c>
      <c r="O3" s="104" t="n">
        <v>4.37625921955</v>
      </c>
      <c r="P3" s="104" t="n">
        <v>4.4405809391</v>
      </c>
      <c r="Q3" s="104" t="n">
        <v>4.50490265865</v>
      </c>
      <c r="R3" s="104" t="n">
        <v>4.5692243782</v>
      </c>
      <c r="S3" s="104" t="n">
        <v>4.5920705002</v>
      </c>
      <c r="T3" s="104" t="n">
        <v>4.6149166222</v>
      </c>
      <c r="U3" s="104" t="n">
        <v>4.6377627442</v>
      </c>
      <c r="V3" s="104" t="n">
        <v>4.6606088662</v>
      </c>
      <c r="W3" s="104" t="n">
        <v>4.6978937371</v>
      </c>
      <c r="X3" s="104" t="n">
        <v>4.735178608</v>
      </c>
      <c r="Y3" s="104" t="n">
        <v>4.7724634789</v>
      </c>
      <c r="Z3" s="104" t="n">
        <v>4.8097483498</v>
      </c>
      <c r="AA3" s="104" t="n">
        <v>4.8470332207</v>
      </c>
      <c r="AB3" s="104" t="n">
        <v>4.8843180916</v>
      </c>
      <c r="AC3" s="104" t="n">
        <v>4.9216029625</v>
      </c>
      <c r="AD3" s="104" t="n">
        <v>4.9588878334</v>
      </c>
      <c r="AE3" s="104" t="n">
        <v>4.9961727043</v>
      </c>
      <c r="AF3" s="104" t="n">
        <v>5.0334575752</v>
      </c>
      <c r="AG3" s="104" t="n">
        <v>5.0334575752</v>
      </c>
      <c r="AH3" s="104" t="n">
        <v>5.0334575752</v>
      </c>
      <c r="AI3" s="104" t="n">
        <v>5.0334575752</v>
      </c>
      <c r="AJ3" s="104" t="n">
        <v>5.0334575752</v>
      </c>
      <c r="AK3" s="104" t="n">
        <v>5.0334575752</v>
      </c>
      <c r="AL3" s="104" t="n">
        <v>4.65594825704</v>
      </c>
      <c r="AM3" s="104" t="n">
        <v>4.27843893888</v>
      </c>
      <c r="AN3" s="104" t="n">
        <v>3.90092962072</v>
      </c>
      <c r="AO3" s="104" t="n">
        <v>3.52342030256</v>
      </c>
      <c r="AP3" s="104" t="n">
        <v>3.1459109844</v>
      </c>
      <c r="AQ3" s="104" t="n">
        <v>2.76840166624</v>
      </c>
      <c r="AR3" s="104" t="n">
        <v>2.39089234808</v>
      </c>
      <c r="AS3" s="104" t="n">
        <v>2.01338302992</v>
      </c>
      <c r="AT3" s="104" t="n">
        <v>1.63587371176</v>
      </c>
      <c r="AU3" s="104" t="n">
        <v>1.2583643936</v>
      </c>
      <c r="AV3" s="104" t="n">
        <v>0.88085507544</v>
      </c>
      <c r="AW3" s="104" t="n">
        <v>0.50334575728</v>
      </c>
      <c r="AX3" s="104" t="n">
        <v>0.12583643912</v>
      </c>
      <c r="AY3" s="104" t="n">
        <v>-0.25167287904</v>
      </c>
      <c r="AZ3" s="104" t="n">
        <v>-0.6291821972</v>
      </c>
      <c r="BA3" s="104" t="n">
        <v>-1.00669151536</v>
      </c>
      <c r="BB3" s="104" t="n">
        <v>-1.38420083352</v>
      </c>
      <c r="BC3" s="104" t="n">
        <v>-1.76171015168</v>
      </c>
      <c r="BD3" s="104" t="n">
        <v>-2.13921946984</v>
      </c>
      <c r="BE3" s="104" t="n">
        <v>-2.516728788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0.675</v>
      </c>
      <c r="D4" s="104" t="n">
        <v>1.35</v>
      </c>
      <c r="E4" s="104" t="n">
        <v>2.025</v>
      </c>
      <c r="F4" s="104" t="n">
        <v>2.7</v>
      </c>
      <c r="G4" s="104" t="n">
        <v>3.0375</v>
      </c>
      <c r="H4" s="104" t="n">
        <v>3.375</v>
      </c>
      <c r="I4" s="104" t="n">
        <v>3.7125</v>
      </c>
      <c r="J4" s="104" t="n">
        <v>4.05</v>
      </c>
      <c r="K4" s="104" t="n">
        <v>4.1569453125</v>
      </c>
      <c r="L4" s="104" t="n">
        <v>4.263890625</v>
      </c>
      <c r="M4" s="104" t="n">
        <v>4.3708359375</v>
      </c>
      <c r="N4" s="104" t="n">
        <v>4.47778125</v>
      </c>
      <c r="O4" s="104" t="n">
        <v>4.54457688185</v>
      </c>
      <c r="P4" s="104" t="n">
        <v>4.6113725137</v>
      </c>
      <c r="Q4" s="104" t="n">
        <v>4.67816814555</v>
      </c>
      <c r="R4" s="104" t="n">
        <v>4.7449637774</v>
      </c>
      <c r="S4" s="104" t="n">
        <v>4.7686885964</v>
      </c>
      <c r="T4" s="104" t="n">
        <v>4.7924134154</v>
      </c>
      <c r="U4" s="104" t="n">
        <v>4.8161382344</v>
      </c>
      <c r="V4" s="104" t="n">
        <v>4.8398630534</v>
      </c>
      <c r="W4" s="104" t="n">
        <v>4.8785819578</v>
      </c>
      <c r="X4" s="104" t="n">
        <v>4.9173008622</v>
      </c>
      <c r="Y4" s="104" t="n">
        <v>4.9560197666</v>
      </c>
      <c r="Z4" s="104" t="n">
        <v>4.994738671</v>
      </c>
      <c r="AA4" s="104" t="n">
        <v>5.0334575754</v>
      </c>
      <c r="AB4" s="104" t="n">
        <v>5.0721764798</v>
      </c>
      <c r="AC4" s="104" t="n">
        <v>5.1108953842</v>
      </c>
      <c r="AD4" s="104" t="n">
        <v>5.1496142886</v>
      </c>
      <c r="AE4" s="104" t="n">
        <v>5.188333193</v>
      </c>
      <c r="AF4" s="104" t="n">
        <v>5.2270520974</v>
      </c>
      <c r="AG4" s="104" t="n">
        <v>5.2270520974</v>
      </c>
      <c r="AH4" s="104" t="n">
        <v>5.2270520974</v>
      </c>
      <c r="AI4" s="104" t="n">
        <v>5.2270520974</v>
      </c>
      <c r="AJ4" s="104" t="n">
        <v>5.2270520974</v>
      </c>
      <c r="AK4" s="104" t="n">
        <v>5.2270520974</v>
      </c>
      <c r="AL4" s="104" t="n">
        <v>4.83502319008</v>
      </c>
      <c r="AM4" s="104" t="n">
        <v>4.44299428276</v>
      </c>
      <c r="AN4" s="104" t="n">
        <v>4.05096537544</v>
      </c>
      <c r="AO4" s="104" t="n">
        <v>3.65893646812</v>
      </c>
      <c r="AP4" s="104" t="n">
        <v>3.2669075608</v>
      </c>
      <c r="AQ4" s="104" t="n">
        <v>2.87487865348</v>
      </c>
      <c r="AR4" s="104" t="n">
        <v>2.48284974616</v>
      </c>
      <c r="AS4" s="104" t="n">
        <v>2.09082083884</v>
      </c>
      <c r="AT4" s="104" t="n">
        <v>1.69879193152</v>
      </c>
      <c r="AU4" s="104" t="n">
        <v>1.3067630242</v>
      </c>
      <c r="AV4" s="104" t="n">
        <v>0.91473411688</v>
      </c>
      <c r="AW4" s="104" t="n">
        <v>0.52270520956</v>
      </c>
      <c r="AX4" s="104" t="n">
        <v>0.13067630224</v>
      </c>
      <c r="AY4" s="104" t="n">
        <v>-0.26135260508</v>
      </c>
      <c r="AZ4" s="104" t="n">
        <v>-0.6533815124</v>
      </c>
      <c r="BA4" s="104" t="n">
        <v>-1.04541041972</v>
      </c>
      <c r="BB4" s="104" t="n">
        <v>-1.43743932704</v>
      </c>
      <c r="BC4" s="104" t="n">
        <v>-1.82946823436</v>
      </c>
      <c r="BD4" s="104" t="n">
        <v>-2.22149714168</v>
      </c>
      <c r="BE4" s="104" t="n">
        <v>-2.613526049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0.7</v>
      </c>
      <c r="D5" s="104" t="n">
        <v>1.4</v>
      </c>
      <c r="E5" s="104" t="n">
        <v>2.1</v>
      </c>
      <c r="F5" s="104" t="n">
        <v>2.8</v>
      </c>
      <c r="G5" s="104" t="n">
        <v>3.15</v>
      </c>
      <c r="H5" s="104" t="n">
        <v>3.5</v>
      </c>
      <c r="I5" s="104" t="n">
        <v>3.85</v>
      </c>
      <c r="J5" s="104" t="n">
        <v>4.2</v>
      </c>
      <c r="K5" s="104" t="n">
        <v>4.31090625</v>
      </c>
      <c r="L5" s="104" t="n">
        <v>4.4218125</v>
      </c>
      <c r="M5" s="104" t="n">
        <v>4.53271875</v>
      </c>
      <c r="N5" s="104" t="n">
        <v>4.643625</v>
      </c>
      <c r="O5" s="104" t="n">
        <v>4.71289454415</v>
      </c>
      <c r="P5" s="104" t="n">
        <v>4.7821640883</v>
      </c>
      <c r="Q5" s="104" t="n">
        <v>4.85143363245</v>
      </c>
      <c r="R5" s="104" t="n">
        <v>4.9207031766</v>
      </c>
      <c r="S5" s="104" t="n">
        <v>4.9453066926</v>
      </c>
      <c r="T5" s="104" t="n">
        <v>4.9699102086</v>
      </c>
      <c r="U5" s="104" t="n">
        <v>4.9945137246</v>
      </c>
      <c r="V5" s="104" t="n">
        <v>5.0191172406</v>
      </c>
      <c r="W5" s="104" t="n">
        <v>5.0592701785</v>
      </c>
      <c r="X5" s="104" t="n">
        <v>5.0994231164</v>
      </c>
      <c r="Y5" s="104" t="n">
        <v>5.1395760543</v>
      </c>
      <c r="Z5" s="104" t="n">
        <v>5.1797289922</v>
      </c>
      <c r="AA5" s="104" t="n">
        <v>5.2198819301</v>
      </c>
      <c r="AB5" s="104" t="n">
        <v>5.260034868</v>
      </c>
      <c r="AC5" s="104" t="n">
        <v>5.3001878059</v>
      </c>
      <c r="AD5" s="104" t="n">
        <v>5.3403407438</v>
      </c>
      <c r="AE5" s="104" t="n">
        <v>5.3804936817</v>
      </c>
      <c r="AF5" s="104" t="n">
        <v>5.4206466196</v>
      </c>
      <c r="AG5" s="104" t="n">
        <v>5.4206466196</v>
      </c>
      <c r="AH5" s="104" t="n">
        <v>5.4206466196</v>
      </c>
      <c r="AI5" s="104" t="n">
        <v>5.4206466196</v>
      </c>
      <c r="AJ5" s="104" t="n">
        <v>5.4206466196</v>
      </c>
      <c r="AK5" s="104" t="n">
        <v>5.4206466196</v>
      </c>
      <c r="AL5" s="104" t="n">
        <v>5.01409812312</v>
      </c>
      <c r="AM5" s="104" t="n">
        <v>4.60754962664</v>
      </c>
      <c r="AN5" s="104" t="n">
        <v>4.20100113016</v>
      </c>
      <c r="AO5" s="104" t="n">
        <v>3.79445263368</v>
      </c>
      <c r="AP5" s="104" t="n">
        <v>3.3879041372</v>
      </c>
      <c r="AQ5" s="104" t="n">
        <v>2.98135564072</v>
      </c>
      <c r="AR5" s="104" t="n">
        <v>2.57480714424</v>
      </c>
      <c r="AS5" s="104" t="n">
        <v>2.16825864776</v>
      </c>
      <c r="AT5" s="104" t="n">
        <v>1.76171015128</v>
      </c>
      <c r="AU5" s="104" t="n">
        <v>1.3551616548</v>
      </c>
      <c r="AV5" s="104" t="n">
        <v>0.94861315832</v>
      </c>
      <c r="AW5" s="104" t="n">
        <v>0.54206466184</v>
      </c>
      <c r="AX5" s="104" t="n">
        <v>0.13551616536</v>
      </c>
      <c r="AY5" s="104" t="n">
        <v>-0.27103233112</v>
      </c>
      <c r="AZ5" s="104" t="n">
        <v>-0.6775808276</v>
      </c>
      <c r="BA5" s="104" t="n">
        <v>-1.08412932408</v>
      </c>
      <c r="BB5" s="104" t="n">
        <v>-1.49067782056</v>
      </c>
      <c r="BC5" s="104" t="n">
        <v>-1.89722631704</v>
      </c>
      <c r="BD5" s="104" t="n">
        <v>-2.30377481352</v>
      </c>
      <c r="BE5" s="104" t="n">
        <v>-2.71032331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0.725</v>
      </c>
      <c r="D6" s="104" t="n">
        <v>1.45</v>
      </c>
      <c r="E6" s="104" t="n">
        <v>2.175</v>
      </c>
      <c r="F6" s="104" t="n">
        <v>2.9</v>
      </c>
      <c r="G6" s="104" t="n">
        <v>3.2625</v>
      </c>
      <c r="H6" s="104" t="n">
        <v>3.625</v>
      </c>
      <c r="I6" s="104" t="n">
        <v>3.9875</v>
      </c>
      <c r="J6" s="104" t="n">
        <v>4.35</v>
      </c>
      <c r="K6" s="104" t="n">
        <v>4.4648671875</v>
      </c>
      <c r="L6" s="104" t="n">
        <v>4.579734375</v>
      </c>
      <c r="M6" s="104" t="n">
        <v>4.6946015625</v>
      </c>
      <c r="N6" s="104" t="n">
        <v>4.80946875</v>
      </c>
      <c r="O6" s="104" t="n">
        <v>4.88121220645</v>
      </c>
      <c r="P6" s="104" t="n">
        <v>4.9529556629</v>
      </c>
      <c r="Q6" s="104" t="n">
        <v>5.02469911935</v>
      </c>
      <c r="R6" s="104" t="n">
        <v>5.0964425758</v>
      </c>
      <c r="S6" s="104" t="n">
        <v>5.1219247888</v>
      </c>
      <c r="T6" s="104" t="n">
        <v>5.1474070018</v>
      </c>
      <c r="U6" s="104" t="n">
        <v>5.1728892148</v>
      </c>
      <c r="V6" s="104" t="n">
        <v>5.1983714278</v>
      </c>
      <c r="W6" s="104" t="n">
        <v>5.2399583992</v>
      </c>
      <c r="X6" s="104" t="n">
        <v>5.2815453706</v>
      </c>
      <c r="Y6" s="104" t="n">
        <v>5.323132342</v>
      </c>
      <c r="Z6" s="104" t="n">
        <v>5.3647193134</v>
      </c>
      <c r="AA6" s="104" t="n">
        <v>5.4063062848</v>
      </c>
      <c r="AB6" s="104" t="n">
        <v>5.4478932562</v>
      </c>
      <c r="AC6" s="104" t="n">
        <v>5.4894802276</v>
      </c>
      <c r="AD6" s="104" t="n">
        <v>5.531067199</v>
      </c>
      <c r="AE6" s="104" t="n">
        <v>5.5726541704</v>
      </c>
      <c r="AF6" s="104" t="n">
        <v>5.6142411418</v>
      </c>
      <c r="AG6" s="104" t="n">
        <v>5.6142411418</v>
      </c>
      <c r="AH6" s="104" t="n">
        <v>5.6142411418</v>
      </c>
      <c r="AI6" s="104" t="n">
        <v>5.6142411418</v>
      </c>
      <c r="AJ6" s="104" t="n">
        <v>5.6142411418</v>
      </c>
      <c r="AK6" s="104" t="n">
        <v>5.6142411418</v>
      </c>
      <c r="AL6" s="104" t="n">
        <v>5.19317305616</v>
      </c>
      <c r="AM6" s="104" t="n">
        <v>4.77210497052</v>
      </c>
      <c r="AN6" s="104" t="n">
        <v>4.35103688488</v>
      </c>
      <c r="AO6" s="104" t="n">
        <v>3.92996879924</v>
      </c>
      <c r="AP6" s="104" t="n">
        <v>3.5089007136</v>
      </c>
      <c r="AQ6" s="104" t="n">
        <v>3.08783262796</v>
      </c>
      <c r="AR6" s="104" t="n">
        <v>2.66676454232</v>
      </c>
      <c r="AS6" s="104" t="n">
        <v>2.24569645668</v>
      </c>
      <c r="AT6" s="104" t="n">
        <v>1.82462837104</v>
      </c>
      <c r="AU6" s="104" t="n">
        <v>1.4035602854</v>
      </c>
      <c r="AV6" s="104" t="n">
        <v>0.98249219976</v>
      </c>
      <c r="AW6" s="104" t="n">
        <v>0.56142411412</v>
      </c>
      <c r="AX6" s="104" t="n">
        <v>0.14035602848</v>
      </c>
      <c r="AY6" s="104" t="n">
        <v>-0.28071205716</v>
      </c>
      <c r="AZ6" s="104" t="n">
        <v>-0.7017801428</v>
      </c>
      <c r="BA6" s="104" t="n">
        <v>-1.12284822844</v>
      </c>
      <c r="BB6" s="104" t="n">
        <v>-1.54391631408</v>
      </c>
      <c r="BC6" s="104" t="n">
        <v>-1.96498439972</v>
      </c>
      <c r="BD6" s="104" t="n">
        <v>-2.38605248536</v>
      </c>
      <c r="BE6" s="104" t="n">
        <v>-2.807120571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0.75</v>
      </c>
      <c r="D7" s="104" t="n">
        <v>1.5</v>
      </c>
      <c r="E7" s="104" t="n">
        <v>2.25</v>
      </c>
      <c r="F7" s="104" t="n">
        <v>3</v>
      </c>
      <c r="G7" s="104" t="n">
        <v>3.375</v>
      </c>
      <c r="H7" s="104" t="n">
        <v>3.75</v>
      </c>
      <c r="I7" s="104" t="n">
        <v>4.125</v>
      </c>
      <c r="J7" s="104" t="n">
        <v>4.5</v>
      </c>
      <c r="K7" s="104" t="n">
        <v>4.618828125</v>
      </c>
      <c r="L7" s="104" t="n">
        <v>4.73765625</v>
      </c>
      <c r="M7" s="104" t="n">
        <v>4.856484375</v>
      </c>
      <c r="N7" s="104" t="n">
        <v>4.9753125</v>
      </c>
      <c r="O7" s="104" t="n">
        <v>5.04952986875</v>
      </c>
      <c r="P7" s="104" t="n">
        <v>5.1237472375</v>
      </c>
      <c r="Q7" s="104" t="n">
        <v>5.19796460625</v>
      </c>
      <c r="R7" s="104" t="n">
        <v>5.272181975</v>
      </c>
      <c r="S7" s="104" t="n">
        <v>5.298542885</v>
      </c>
      <c r="T7" s="104" t="n">
        <v>5.324903795</v>
      </c>
      <c r="U7" s="104" t="n">
        <v>5.351264705</v>
      </c>
      <c r="V7" s="104" t="n">
        <v>5.377625615</v>
      </c>
      <c r="W7" s="104" t="n">
        <v>5.4206466199</v>
      </c>
      <c r="X7" s="104" t="n">
        <v>5.4636676248</v>
      </c>
      <c r="Y7" s="104" t="n">
        <v>5.5066886297</v>
      </c>
      <c r="Z7" s="104" t="n">
        <v>5.5497096346</v>
      </c>
      <c r="AA7" s="104" t="n">
        <v>5.5927306395</v>
      </c>
      <c r="AB7" s="104" t="n">
        <v>5.6357516444</v>
      </c>
      <c r="AC7" s="104" t="n">
        <v>5.6787726493</v>
      </c>
      <c r="AD7" s="104" t="n">
        <v>5.7217936542</v>
      </c>
      <c r="AE7" s="104" t="n">
        <v>5.7648146591</v>
      </c>
      <c r="AF7" s="104" t="n">
        <v>5.807835664</v>
      </c>
      <c r="AG7" s="104" t="n">
        <v>5.807835664</v>
      </c>
      <c r="AH7" s="104" t="n">
        <v>5.807835664</v>
      </c>
      <c r="AI7" s="104" t="n">
        <v>5.807835664</v>
      </c>
      <c r="AJ7" s="104" t="n">
        <v>5.807835664</v>
      </c>
      <c r="AK7" s="104" t="n">
        <v>5.807835664</v>
      </c>
      <c r="AL7" s="104" t="n">
        <v>5.3722479892</v>
      </c>
      <c r="AM7" s="104" t="n">
        <v>4.9366603144</v>
      </c>
      <c r="AN7" s="104" t="n">
        <v>4.5010726396</v>
      </c>
      <c r="AO7" s="104" t="n">
        <v>4.0654849648</v>
      </c>
      <c r="AP7" s="104" t="n">
        <v>3.62989729</v>
      </c>
      <c r="AQ7" s="104" t="n">
        <v>3.1943096152</v>
      </c>
      <c r="AR7" s="104" t="n">
        <v>2.7587219404</v>
      </c>
      <c r="AS7" s="104" t="n">
        <v>2.3231342656</v>
      </c>
      <c r="AT7" s="104" t="n">
        <v>1.8875465908</v>
      </c>
      <c r="AU7" s="104" t="n">
        <v>1.451958916</v>
      </c>
      <c r="AV7" s="104" t="n">
        <v>1.0163712412</v>
      </c>
      <c r="AW7" s="104" t="n">
        <v>0.5807835664</v>
      </c>
      <c r="AX7" s="104" t="n">
        <v>0.1451958916</v>
      </c>
      <c r="AY7" s="104" t="n">
        <v>-0.2903917832</v>
      </c>
      <c r="AZ7" s="104" t="n">
        <v>-0.725979458</v>
      </c>
      <c r="BA7" s="104" t="n">
        <v>-1.1615671328</v>
      </c>
      <c r="BB7" s="104" t="n">
        <v>-1.5971548076</v>
      </c>
      <c r="BC7" s="104" t="n">
        <v>-2.0327424824</v>
      </c>
      <c r="BD7" s="104" t="n">
        <v>-2.4683301572</v>
      </c>
      <c r="BE7" s="104" t="n">
        <v>-2.903917832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0.783</v>
      </c>
      <c r="D8" s="104" t="n">
        <v>1.566</v>
      </c>
      <c r="E8" s="104" t="n">
        <v>2.349</v>
      </c>
      <c r="F8" s="104" t="n">
        <v>3.132</v>
      </c>
      <c r="G8" s="104" t="n">
        <v>3.5235</v>
      </c>
      <c r="H8" s="104" t="n">
        <v>3.915</v>
      </c>
      <c r="I8" s="104" t="n">
        <v>4.3065</v>
      </c>
      <c r="J8" s="104" t="n">
        <v>4.698</v>
      </c>
      <c r="K8" s="104" t="n">
        <v>4.8220565625</v>
      </c>
      <c r="L8" s="104" t="n">
        <v>4.946113125</v>
      </c>
      <c r="M8" s="104" t="n">
        <v>5.0701696875</v>
      </c>
      <c r="N8" s="104" t="n">
        <v>5.19422625</v>
      </c>
      <c r="O8" s="104" t="n">
        <v>5.271709183</v>
      </c>
      <c r="P8" s="104" t="n">
        <v>5.349192116</v>
      </c>
      <c r="Q8" s="104" t="n">
        <v>5.426675049</v>
      </c>
      <c r="R8" s="104" t="n">
        <v>5.504157982</v>
      </c>
      <c r="S8" s="104" t="n">
        <v>5.531678772</v>
      </c>
      <c r="T8" s="104" t="n">
        <v>5.559199562</v>
      </c>
      <c r="U8" s="104" t="n">
        <v>5.586720352</v>
      </c>
      <c r="V8" s="104" t="n">
        <v>5.614241142</v>
      </c>
      <c r="W8" s="104" t="n">
        <v>5.65915507112</v>
      </c>
      <c r="X8" s="104" t="n">
        <v>5.70406900024</v>
      </c>
      <c r="Y8" s="104" t="n">
        <v>5.74898292936</v>
      </c>
      <c r="Z8" s="104" t="n">
        <v>5.79389685848</v>
      </c>
      <c r="AA8" s="104" t="n">
        <v>5.8388107876</v>
      </c>
      <c r="AB8" s="104" t="n">
        <v>5.88372471672</v>
      </c>
      <c r="AC8" s="104" t="n">
        <v>5.92863864584</v>
      </c>
      <c r="AD8" s="104" t="n">
        <v>5.97355257496</v>
      </c>
      <c r="AE8" s="104" t="n">
        <v>6.01846650408</v>
      </c>
      <c r="AF8" s="104" t="n">
        <v>6.0633804332</v>
      </c>
      <c r="AG8" s="104" t="n">
        <v>6.0633804332</v>
      </c>
      <c r="AH8" s="104" t="n">
        <v>6.0633804332</v>
      </c>
      <c r="AI8" s="104" t="n">
        <v>6.0633804332</v>
      </c>
      <c r="AJ8" s="104" t="n">
        <v>6.0633804332</v>
      </c>
      <c r="AK8" s="104" t="n">
        <v>6.0633804332</v>
      </c>
      <c r="AL8" s="104" t="n">
        <v>5.6086269007</v>
      </c>
      <c r="AM8" s="104" t="n">
        <v>5.1538733682</v>
      </c>
      <c r="AN8" s="104" t="n">
        <v>4.6991198357</v>
      </c>
      <c r="AO8" s="104" t="n">
        <v>4.2443663032</v>
      </c>
      <c r="AP8" s="104" t="n">
        <v>3.7896127707</v>
      </c>
      <c r="AQ8" s="104" t="n">
        <v>3.3348592382</v>
      </c>
      <c r="AR8" s="104" t="n">
        <v>2.8801057057</v>
      </c>
      <c r="AS8" s="104" t="n">
        <v>2.4253521732</v>
      </c>
      <c r="AT8" s="104" t="n">
        <v>1.9705986407</v>
      </c>
      <c r="AU8" s="104" t="n">
        <v>1.5158451082</v>
      </c>
      <c r="AV8" s="104" t="n">
        <v>1.0610915757</v>
      </c>
      <c r="AW8" s="104" t="n">
        <v>0.6063380432</v>
      </c>
      <c r="AX8" s="104" t="n">
        <v>0.1515845107</v>
      </c>
      <c r="AY8" s="104" t="n">
        <v>-0.3031690218</v>
      </c>
      <c r="AZ8" s="104" t="n">
        <v>-0.7579225543</v>
      </c>
      <c r="BA8" s="104" t="n">
        <v>-1.2126760868</v>
      </c>
      <c r="BB8" s="104" t="n">
        <v>-1.6674296193</v>
      </c>
      <c r="BC8" s="104" t="n">
        <v>-2.1221831518</v>
      </c>
      <c r="BD8" s="104" t="n">
        <v>-2.5769366843</v>
      </c>
      <c r="BE8" s="104" t="n">
        <v>-3.0316902168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0.816</v>
      </c>
      <c r="D9" s="104" t="n">
        <v>1.632</v>
      </c>
      <c r="E9" s="104" t="n">
        <v>2.448</v>
      </c>
      <c r="F9" s="104" t="n">
        <v>3.264</v>
      </c>
      <c r="G9" s="104" t="n">
        <v>3.672</v>
      </c>
      <c r="H9" s="104" t="n">
        <v>4.08</v>
      </c>
      <c r="I9" s="104" t="n">
        <v>4.488</v>
      </c>
      <c r="J9" s="104" t="n">
        <v>4.896</v>
      </c>
      <c r="K9" s="104" t="n">
        <v>5.025285</v>
      </c>
      <c r="L9" s="104" t="n">
        <v>5.15457</v>
      </c>
      <c r="M9" s="104" t="n">
        <v>5.283855</v>
      </c>
      <c r="N9" s="104" t="n">
        <v>5.41314</v>
      </c>
      <c r="O9" s="104" t="n">
        <v>5.49388849725</v>
      </c>
      <c r="P9" s="104" t="n">
        <v>5.5746369945</v>
      </c>
      <c r="Q9" s="104" t="n">
        <v>5.65538549175</v>
      </c>
      <c r="R9" s="104" t="n">
        <v>5.736133989</v>
      </c>
      <c r="S9" s="104" t="n">
        <v>5.764814659</v>
      </c>
      <c r="T9" s="104" t="n">
        <v>5.793495329</v>
      </c>
      <c r="U9" s="104" t="n">
        <v>5.822175999</v>
      </c>
      <c r="V9" s="104" t="n">
        <v>5.850856669</v>
      </c>
      <c r="W9" s="104" t="n">
        <v>5.89766352234</v>
      </c>
      <c r="X9" s="104" t="n">
        <v>5.94447037568</v>
      </c>
      <c r="Y9" s="104" t="n">
        <v>5.99127722902</v>
      </c>
      <c r="Z9" s="104" t="n">
        <v>6.03808408236</v>
      </c>
      <c r="AA9" s="104" t="n">
        <v>6.0848909357</v>
      </c>
      <c r="AB9" s="104" t="n">
        <v>6.13169778904</v>
      </c>
      <c r="AC9" s="104" t="n">
        <v>6.17850464238</v>
      </c>
      <c r="AD9" s="104" t="n">
        <v>6.22531149572</v>
      </c>
      <c r="AE9" s="104" t="n">
        <v>6.27211834906</v>
      </c>
      <c r="AF9" s="104" t="n">
        <v>6.3189252024</v>
      </c>
      <c r="AG9" s="104" t="n">
        <v>6.3189252024</v>
      </c>
      <c r="AH9" s="104" t="n">
        <v>6.3189252024</v>
      </c>
      <c r="AI9" s="104" t="n">
        <v>6.3189252024</v>
      </c>
      <c r="AJ9" s="104" t="n">
        <v>6.3189252024</v>
      </c>
      <c r="AK9" s="104" t="n">
        <v>6.3189252024</v>
      </c>
      <c r="AL9" s="104" t="n">
        <v>5.8450058122</v>
      </c>
      <c r="AM9" s="104" t="n">
        <v>5.371086422</v>
      </c>
      <c r="AN9" s="104" t="n">
        <v>4.8971670318</v>
      </c>
      <c r="AO9" s="104" t="n">
        <v>4.4232476416</v>
      </c>
      <c r="AP9" s="104" t="n">
        <v>3.9493282514</v>
      </c>
      <c r="AQ9" s="104" t="n">
        <v>3.4754088612</v>
      </c>
      <c r="AR9" s="104" t="n">
        <v>3.001489471</v>
      </c>
      <c r="AS9" s="104" t="n">
        <v>2.5275700808</v>
      </c>
      <c r="AT9" s="104" t="n">
        <v>2.0536506906</v>
      </c>
      <c r="AU9" s="104" t="n">
        <v>1.5797313004</v>
      </c>
      <c r="AV9" s="104" t="n">
        <v>1.1058119102</v>
      </c>
      <c r="AW9" s="104" t="n">
        <v>0.63189252</v>
      </c>
      <c r="AX9" s="104" t="n">
        <v>0.1579731298</v>
      </c>
      <c r="AY9" s="104" t="n">
        <v>-0.3159462604</v>
      </c>
      <c r="AZ9" s="104" t="n">
        <v>-0.7898656506</v>
      </c>
      <c r="BA9" s="104" t="n">
        <v>-1.2637850408</v>
      </c>
      <c r="BB9" s="104" t="n">
        <v>-1.737704431</v>
      </c>
      <c r="BC9" s="104" t="n">
        <v>-2.2116238212</v>
      </c>
      <c r="BD9" s="104" t="n">
        <v>-2.6855432114</v>
      </c>
      <c r="BE9" s="104" t="n">
        <v>-3.1594626016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0.849</v>
      </c>
      <c r="D10" s="104" t="n">
        <v>1.698</v>
      </c>
      <c r="E10" s="104" t="n">
        <v>2.547</v>
      </c>
      <c r="F10" s="104" t="n">
        <v>3.396</v>
      </c>
      <c r="G10" s="104" t="n">
        <v>3.8205</v>
      </c>
      <c r="H10" s="104" t="n">
        <v>4.245</v>
      </c>
      <c r="I10" s="104" t="n">
        <v>4.6695</v>
      </c>
      <c r="J10" s="104" t="n">
        <v>5.094</v>
      </c>
      <c r="K10" s="104" t="n">
        <v>5.2285134375</v>
      </c>
      <c r="L10" s="104" t="n">
        <v>5.363026875</v>
      </c>
      <c r="M10" s="104" t="n">
        <v>5.4975403125</v>
      </c>
      <c r="N10" s="104" t="n">
        <v>5.63205375</v>
      </c>
      <c r="O10" s="104" t="n">
        <v>5.7160678115</v>
      </c>
      <c r="P10" s="104" t="n">
        <v>5.800081873</v>
      </c>
      <c r="Q10" s="104" t="n">
        <v>5.8840959345</v>
      </c>
      <c r="R10" s="104" t="n">
        <v>5.968109996</v>
      </c>
      <c r="S10" s="104" t="n">
        <v>5.997950546</v>
      </c>
      <c r="T10" s="104" t="n">
        <v>6.027791096</v>
      </c>
      <c r="U10" s="104" t="n">
        <v>6.057631646</v>
      </c>
      <c r="V10" s="104" t="n">
        <v>6.087472196</v>
      </c>
      <c r="W10" s="104" t="n">
        <v>6.13617197356</v>
      </c>
      <c r="X10" s="104" t="n">
        <v>6.18487175112</v>
      </c>
      <c r="Y10" s="104" t="n">
        <v>6.23357152868</v>
      </c>
      <c r="Z10" s="104" t="n">
        <v>6.28227130624</v>
      </c>
      <c r="AA10" s="104" t="n">
        <v>6.3309710838</v>
      </c>
      <c r="AB10" s="104" t="n">
        <v>6.37967086136</v>
      </c>
      <c r="AC10" s="104" t="n">
        <v>6.42837063892</v>
      </c>
      <c r="AD10" s="104" t="n">
        <v>6.47707041648</v>
      </c>
      <c r="AE10" s="104" t="n">
        <v>6.52577019404</v>
      </c>
      <c r="AF10" s="104" t="n">
        <v>6.5744699716</v>
      </c>
      <c r="AG10" s="104" t="n">
        <v>6.5744699716</v>
      </c>
      <c r="AH10" s="104" t="n">
        <v>6.5744699716</v>
      </c>
      <c r="AI10" s="104" t="n">
        <v>6.5744699716</v>
      </c>
      <c r="AJ10" s="104" t="n">
        <v>6.5744699716</v>
      </c>
      <c r="AK10" s="104" t="n">
        <v>6.5744699716</v>
      </c>
      <c r="AL10" s="104" t="n">
        <v>6.0813847237</v>
      </c>
      <c r="AM10" s="104" t="n">
        <v>5.5882994758</v>
      </c>
      <c r="AN10" s="104" t="n">
        <v>5.0952142279</v>
      </c>
      <c r="AO10" s="104" t="n">
        <v>4.60212898</v>
      </c>
      <c r="AP10" s="104" t="n">
        <v>4.1090437321</v>
      </c>
      <c r="AQ10" s="104" t="n">
        <v>3.6159584842</v>
      </c>
      <c r="AR10" s="104" t="n">
        <v>3.1228732363</v>
      </c>
      <c r="AS10" s="104" t="n">
        <v>2.6297879884</v>
      </c>
      <c r="AT10" s="104" t="n">
        <v>2.1367027405</v>
      </c>
      <c r="AU10" s="104" t="n">
        <v>1.6436174926</v>
      </c>
      <c r="AV10" s="104" t="n">
        <v>1.1505322447</v>
      </c>
      <c r="AW10" s="104" t="n">
        <v>0.6574469968</v>
      </c>
      <c r="AX10" s="104" t="n">
        <v>0.1643617489</v>
      </c>
      <c r="AY10" s="104" t="n">
        <v>-0.328723499</v>
      </c>
      <c r="AZ10" s="104" t="n">
        <v>-0.8218087469</v>
      </c>
      <c r="BA10" s="104" t="n">
        <v>-1.3148939948</v>
      </c>
      <c r="BB10" s="104" t="n">
        <v>-1.8079792427</v>
      </c>
      <c r="BC10" s="104" t="n">
        <v>-2.3010644906</v>
      </c>
      <c r="BD10" s="104" t="n">
        <v>-2.7941497385</v>
      </c>
      <c r="BE10" s="104" t="n">
        <v>-3.2872349864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0.882</v>
      </c>
      <c r="D11" s="104" t="n">
        <v>1.764</v>
      </c>
      <c r="E11" s="104" t="n">
        <v>2.646</v>
      </c>
      <c r="F11" s="104" t="n">
        <v>3.528</v>
      </c>
      <c r="G11" s="104" t="n">
        <v>3.969</v>
      </c>
      <c r="H11" s="104" t="n">
        <v>4.41</v>
      </c>
      <c r="I11" s="104" t="n">
        <v>4.851</v>
      </c>
      <c r="J11" s="104" t="n">
        <v>5.292</v>
      </c>
      <c r="K11" s="104" t="n">
        <v>5.431741875</v>
      </c>
      <c r="L11" s="104" t="n">
        <v>5.57148375</v>
      </c>
      <c r="M11" s="104" t="n">
        <v>5.711225625</v>
      </c>
      <c r="N11" s="104" t="n">
        <v>5.8509675</v>
      </c>
      <c r="O11" s="104" t="n">
        <v>5.93824712575</v>
      </c>
      <c r="P11" s="104" t="n">
        <v>6.0255267515</v>
      </c>
      <c r="Q11" s="104" t="n">
        <v>6.11280637725</v>
      </c>
      <c r="R11" s="104" t="n">
        <v>6.200086003</v>
      </c>
      <c r="S11" s="104" t="n">
        <v>6.231086433</v>
      </c>
      <c r="T11" s="104" t="n">
        <v>6.262086863</v>
      </c>
      <c r="U11" s="104" t="n">
        <v>6.293087293</v>
      </c>
      <c r="V11" s="104" t="n">
        <v>6.324087723</v>
      </c>
      <c r="W11" s="104" t="n">
        <v>6.37468042478</v>
      </c>
      <c r="X11" s="104" t="n">
        <v>6.42527312656</v>
      </c>
      <c r="Y11" s="104" t="n">
        <v>6.47586582834</v>
      </c>
      <c r="Z11" s="104" t="n">
        <v>6.52645853012</v>
      </c>
      <c r="AA11" s="104" t="n">
        <v>6.5770512319</v>
      </c>
      <c r="AB11" s="104" t="n">
        <v>6.62764393368</v>
      </c>
      <c r="AC11" s="104" t="n">
        <v>6.67823663546</v>
      </c>
      <c r="AD11" s="104" t="n">
        <v>6.72882933724</v>
      </c>
      <c r="AE11" s="104" t="n">
        <v>6.77942203902</v>
      </c>
      <c r="AF11" s="104" t="n">
        <v>6.8300147408</v>
      </c>
      <c r="AG11" s="104" t="n">
        <v>6.8300147408</v>
      </c>
      <c r="AH11" s="104" t="n">
        <v>6.8300147408</v>
      </c>
      <c r="AI11" s="104" t="n">
        <v>6.8300147408</v>
      </c>
      <c r="AJ11" s="104" t="n">
        <v>6.8300147408</v>
      </c>
      <c r="AK11" s="104" t="n">
        <v>6.8300147408</v>
      </c>
      <c r="AL11" s="104" t="n">
        <v>6.3177636352</v>
      </c>
      <c r="AM11" s="104" t="n">
        <v>5.8055125296</v>
      </c>
      <c r="AN11" s="104" t="n">
        <v>5.293261424</v>
      </c>
      <c r="AO11" s="104" t="n">
        <v>4.7810103184</v>
      </c>
      <c r="AP11" s="104" t="n">
        <v>4.2687592128</v>
      </c>
      <c r="AQ11" s="104" t="n">
        <v>3.7565081072</v>
      </c>
      <c r="AR11" s="104" t="n">
        <v>3.2442570016</v>
      </c>
      <c r="AS11" s="104" t="n">
        <v>2.732005896</v>
      </c>
      <c r="AT11" s="104" t="n">
        <v>2.2197547904</v>
      </c>
      <c r="AU11" s="104" t="n">
        <v>1.7075036848</v>
      </c>
      <c r="AV11" s="104" t="n">
        <v>1.1952525792</v>
      </c>
      <c r="AW11" s="104" t="n">
        <v>0.6830014736</v>
      </c>
      <c r="AX11" s="104" t="n">
        <v>0.170750368</v>
      </c>
      <c r="AY11" s="104" t="n">
        <v>-0.3415007376</v>
      </c>
      <c r="AZ11" s="104" t="n">
        <v>-0.8537518432</v>
      </c>
      <c r="BA11" s="104" t="n">
        <v>-1.3660029488</v>
      </c>
      <c r="BB11" s="104" t="n">
        <v>-1.8782540544</v>
      </c>
      <c r="BC11" s="104" t="n">
        <v>-2.39050516</v>
      </c>
      <c r="BD11" s="104" t="n">
        <v>-2.9027562656</v>
      </c>
      <c r="BE11" s="104" t="n">
        <v>-3.4150073712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0.915</v>
      </c>
      <c r="D12" s="104" t="n">
        <v>1.83</v>
      </c>
      <c r="E12" s="104" t="n">
        <v>2.745</v>
      </c>
      <c r="F12" s="104" t="n">
        <v>3.66</v>
      </c>
      <c r="G12" s="104" t="n">
        <v>4.1175</v>
      </c>
      <c r="H12" s="104" t="n">
        <v>4.575</v>
      </c>
      <c r="I12" s="104" t="n">
        <v>5.0325</v>
      </c>
      <c r="J12" s="104" t="n">
        <v>5.49</v>
      </c>
      <c r="K12" s="104" t="n">
        <v>5.6349703125</v>
      </c>
      <c r="L12" s="104" t="n">
        <v>5.779940625</v>
      </c>
      <c r="M12" s="104" t="n">
        <v>5.9249109375</v>
      </c>
      <c r="N12" s="104" t="n">
        <v>6.06988125</v>
      </c>
      <c r="O12" s="104" t="n">
        <v>6.16042644</v>
      </c>
      <c r="P12" s="104" t="n">
        <v>6.25097163</v>
      </c>
      <c r="Q12" s="104" t="n">
        <v>6.34151682</v>
      </c>
      <c r="R12" s="104" t="n">
        <v>6.43206201</v>
      </c>
      <c r="S12" s="104" t="n">
        <v>6.46422232</v>
      </c>
      <c r="T12" s="104" t="n">
        <v>6.49638263</v>
      </c>
      <c r="U12" s="104" t="n">
        <v>6.52854294</v>
      </c>
      <c r="V12" s="104" t="n">
        <v>6.56070325</v>
      </c>
      <c r="W12" s="104" t="n">
        <v>6.613188876</v>
      </c>
      <c r="X12" s="104" t="n">
        <v>6.665674502</v>
      </c>
      <c r="Y12" s="104" t="n">
        <v>6.718160128</v>
      </c>
      <c r="Z12" s="104" t="n">
        <v>6.770645754</v>
      </c>
      <c r="AA12" s="104" t="n">
        <v>6.82313138</v>
      </c>
      <c r="AB12" s="104" t="n">
        <v>6.875617006</v>
      </c>
      <c r="AC12" s="104" t="n">
        <v>6.928102632</v>
      </c>
      <c r="AD12" s="104" t="n">
        <v>6.980588258</v>
      </c>
      <c r="AE12" s="104" t="n">
        <v>7.033073884</v>
      </c>
      <c r="AF12" s="104" t="n">
        <v>7.08555951</v>
      </c>
      <c r="AG12" s="104" t="n">
        <v>7.08555951</v>
      </c>
      <c r="AH12" s="104" t="n">
        <v>7.08555951</v>
      </c>
      <c r="AI12" s="104" t="n">
        <v>7.08555951</v>
      </c>
      <c r="AJ12" s="104" t="n">
        <v>7.08555951</v>
      </c>
      <c r="AK12" s="104" t="n">
        <v>7.08555951</v>
      </c>
      <c r="AL12" s="104" t="n">
        <v>6.5541425467</v>
      </c>
      <c r="AM12" s="104" t="n">
        <v>6.0227255834</v>
      </c>
      <c r="AN12" s="104" t="n">
        <v>5.4913086201</v>
      </c>
      <c r="AO12" s="104" t="n">
        <v>4.9598916568</v>
      </c>
      <c r="AP12" s="104" t="n">
        <v>4.4284746935</v>
      </c>
      <c r="AQ12" s="104" t="n">
        <v>3.8970577302</v>
      </c>
      <c r="AR12" s="104" t="n">
        <v>3.3656407669</v>
      </c>
      <c r="AS12" s="104" t="n">
        <v>2.8342238036</v>
      </c>
      <c r="AT12" s="104" t="n">
        <v>2.3028068403</v>
      </c>
      <c r="AU12" s="104" t="n">
        <v>1.771389877</v>
      </c>
      <c r="AV12" s="104" t="n">
        <v>1.2399729137</v>
      </c>
      <c r="AW12" s="104" t="n">
        <v>0.7085559504</v>
      </c>
      <c r="AX12" s="104" t="n">
        <v>0.1771389871</v>
      </c>
      <c r="AY12" s="104" t="n">
        <v>-0.3542779762</v>
      </c>
      <c r="AZ12" s="104" t="n">
        <v>-0.8856949395</v>
      </c>
      <c r="BA12" s="104" t="n">
        <v>-1.4171119028</v>
      </c>
      <c r="BB12" s="104" t="n">
        <v>-1.9485288661</v>
      </c>
      <c r="BC12" s="104" t="n">
        <v>-2.4799458294</v>
      </c>
      <c r="BD12" s="104" t="n">
        <v>-3.0113627927</v>
      </c>
      <c r="BE12" s="104" t="n">
        <v>-3.542779756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0.9485</v>
      </c>
      <c r="D13" s="104" t="n">
        <v>1.897</v>
      </c>
      <c r="E13" s="104" t="n">
        <v>2.8455</v>
      </c>
      <c r="F13" s="104" t="n">
        <v>3.794</v>
      </c>
      <c r="G13" s="104" t="n">
        <v>4.26825</v>
      </c>
      <c r="H13" s="104" t="n">
        <v>4.7425</v>
      </c>
      <c r="I13" s="104" t="n">
        <v>5.21675</v>
      </c>
      <c r="J13" s="104" t="n">
        <v>5.691</v>
      </c>
      <c r="K13" s="104" t="n">
        <v>5.84127796875</v>
      </c>
      <c r="L13" s="104" t="n">
        <v>5.9915559375</v>
      </c>
      <c r="M13" s="104" t="n">
        <v>6.14183390625</v>
      </c>
      <c r="N13" s="104" t="n">
        <v>6.292111875</v>
      </c>
      <c r="O13" s="104" t="n">
        <v>6.38597210745</v>
      </c>
      <c r="P13" s="104" t="n">
        <v>6.4798323399</v>
      </c>
      <c r="Q13" s="104" t="n">
        <v>6.57369257235</v>
      </c>
      <c r="R13" s="104" t="n">
        <v>6.6675528048</v>
      </c>
      <c r="S13" s="104" t="n">
        <v>6.7008905688</v>
      </c>
      <c r="T13" s="104" t="n">
        <v>6.7342283328</v>
      </c>
      <c r="U13" s="104" t="n">
        <v>6.7675660968</v>
      </c>
      <c r="V13" s="104" t="n">
        <v>6.8009038608</v>
      </c>
      <c r="W13" s="104" t="n">
        <v>6.85531109168</v>
      </c>
      <c r="X13" s="104" t="n">
        <v>6.90971832256</v>
      </c>
      <c r="Y13" s="104" t="n">
        <v>6.96412555344</v>
      </c>
      <c r="Z13" s="104" t="n">
        <v>7.01853278432</v>
      </c>
      <c r="AA13" s="104" t="n">
        <v>7.0729400152</v>
      </c>
      <c r="AB13" s="104" t="n">
        <v>7.12734724608</v>
      </c>
      <c r="AC13" s="104" t="n">
        <v>7.18175447696</v>
      </c>
      <c r="AD13" s="104" t="n">
        <v>7.23616170784</v>
      </c>
      <c r="AE13" s="104" t="n">
        <v>7.29056893872</v>
      </c>
      <c r="AF13" s="104" t="n">
        <v>7.3449761696</v>
      </c>
      <c r="AG13" s="104" t="n">
        <v>7.3449761696</v>
      </c>
      <c r="AH13" s="104" t="n">
        <v>7.3449761696</v>
      </c>
      <c r="AI13" s="104" t="n">
        <v>7.3449761696</v>
      </c>
      <c r="AJ13" s="104" t="n">
        <v>7.3449761696</v>
      </c>
      <c r="AK13" s="104" t="n">
        <v>7.3449761696</v>
      </c>
      <c r="AL13" s="104" t="n">
        <v>6.79410295684</v>
      </c>
      <c r="AM13" s="104" t="n">
        <v>6.24322974408</v>
      </c>
      <c r="AN13" s="104" t="n">
        <v>5.69235653132</v>
      </c>
      <c r="AO13" s="104" t="n">
        <v>5.14148331856</v>
      </c>
      <c r="AP13" s="104" t="n">
        <v>4.5906101058</v>
      </c>
      <c r="AQ13" s="104" t="n">
        <v>4.03973689304</v>
      </c>
      <c r="AR13" s="104" t="n">
        <v>3.48886368028</v>
      </c>
      <c r="AS13" s="104" t="n">
        <v>2.93799046752</v>
      </c>
      <c r="AT13" s="104" t="n">
        <v>2.38711725476</v>
      </c>
      <c r="AU13" s="104" t="n">
        <v>1.836244042</v>
      </c>
      <c r="AV13" s="104" t="n">
        <v>1.28537082924</v>
      </c>
      <c r="AW13" s="104" t="n">
        <v>0.73449761648</v>
      </c>
      <c r="AX13" s="104" t="n">
        <v>0.18362440372</v>
      </c>
      <c r="AY13" s="104" t="n">
        <v>-0.36724880904</v>
      </c>
      <c r="AZ13" s="104" t="n">
        <v>-0.9181220218</v>
      </c>
      <c r="BA13" s="104" t="n">
        <v>-1.46899523456</v>
      </c>
      <c r="BB13" s="104" t="n">
        <v>-2.01986844732</v>
      </c>
      <c r="BC13" s="104" t="n">
        <v>-2.57074166008</v>
      </c>
      <c r="BD13" s="104" t="n">
        <v>-3.12161487284</v>
      </c>
      <c r="BE13" s="104" t="n">
        <v>-3.6724880856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0.982</v>
      </c>
      <c r="D14" s="104" t="n">
        <v>1.964</v>
      </c>
      <c r="E14" s="104" t="n">
        <v>2.946</v>
      </c>
      <c r="F14" s="104" t="n">
        <v>3.928</v>
      </c>
      <c r="G14" s="104" t="n">
        <v>4.419</v>
      </c>
      <c r="H14" s="104" t="n">
        <v>4.91</v>
      </c>
      <c r="I14" s="104" t="n">
        <v>5.401</v>
      </c>
      <c r="J14" s="104" t="n">
        <v>5.892</v>
      </c>
      <c r="K14" s="104" t="n">
        <v>6.047585625</v>
      </c>
      <c r="L14" s="104" t="n">
        <v>6.20317125</v>
      </c>
      <c r="M14" s="104" t="n">
        <v>6.358756875</v>
      </c>
      <c r="N14" s="104" t="n">
        <v>6.5143425</v>
      </c>
      <c r="O14" s="104" t="n">
        <v>6.6115177749</v>
      </c>
      <c r="P14" s="104" t="n">
        <v>6.7086930498</v>
      </c>
      <c r="Q14" s="104" t="n">
        <v>6.8058683247</v>
      </c>
      <c r="R14" s="104" t="n">
        <v>6.9030435996</v>
      </c>
      <c r="S14" s="104" t="n">
        <v>6.9375588176</v>
      </c>
      <c r="T14" s="104" t="n">
        <v>6.9720740356</v>
      </c>
      <c r="U14" s="104" t="n">
        <v>7.0065892536</v>
      </c>
      <c r="V14" s="104" t="n">
        <v>7.0411044716</v>
      </c>
      <c r="W14" s="104" t="n">
        <v>7.09743330736</v>
      </c>
      <c r="X14" s="104" t="n">
        <v>7.15376214312</v>
      </c>
      <c r="Y14" s="104" t="n">
        <v>7.21009097888</v>
      </c>
      <c r="Z14" s="104" t="n">
        <v>7.26641981464</v>
      </c>
      <c r="AA14" s="104" t="n">
        <v>7.3227486504</v>
      </c>
      <c r="AB14" s="104" t="n">
        <v>7.37907748616</v>
      </c>
      <c r="AC14" s="104" t="n">
        <v>7.43540632192</v>
      </c>
      <c r="AD14" s="104" t="n">
        <v>7.49173515768</v>
      </c>
      <c r="AE14" s="104" t="n">
        <v>7.54806399344001</v>
      </c>
      <c r="AF14" s="104" t="n">
        <v>7.6043928292</v>
      </c>
      <c r="AG14" s="104" t="n">
        <v>7.6043928292</v>
      </c>
      <c r="AH14" s="104" t="n">
        <v>7.6043928292</v>
      </c>
      <c r="AI14" s="104" t="n">
        <v>7.6043928292</v>
      </c>
      <c r="AJ14" s="104" t="n">
        <v>7.6043928292</v>
      </c>
      <c r="AK14" s="104" t="n">
        <v>7.6043928292</v>
      </c>
      <c r="AL14" s="104" t="n">
        <v>7.03406336698</v>
      </c>
      <c r="AM14" s="104" t="n">
        <v>6.46373390476</v>
      </c>
      <c r="AN14" s="104" t="n">
        <v>5.89340444254</v>
      </c>
      <c r="AO14" s="104" t="n">
        <v>5.32307498032</v>
      </c>
      <c r="AP14" s="104" t="n">
        <v>4.7527455181</v>
      </c>
      <c r="AQ14" s="104" t="n">
        <v>4.18241605588</v>
      </c>
      <c r="AR14" s="104" t="n">
        <v>3.61208659366</v>
      </c>
      <c r="AS14" s="104" t="n">
        <v>3.04175713144</v>
      </c>
      <c r="AT14" s="104" t="n">
        <v>2.47142766922</v>
      </c>
      <c r="AU14" s="104" t="n">
        <v>1.901098207</v>
      </c>
      <c r="AV14" s="104" t="n">
        <v>1.33076874478</v>
      </c>
      <c r="AW14" s="104" t="n">
        <v>0.76043928256</v>
      </c>
      <c r="AX14" s="104" t="n">
        <v>0.19010982034</v>
      </c>
      <c r="AY14" s="104" t="n">
        <v>-0.38021964188</v>
      </c>
      <c r="AZ14" s="104" t="n">
        <v>-0.9505491041</v>
      </c>
      <c r="BA14" s="104" t="n">
        <v>-1.52087856632</v>
      </c>
      <c r="BB14" s="104" t="n">
        <v>-2.09120802854</v>
      </c>
      <c r="BC14" s="104" t="n">
        <v>-2.66153749076</v>
      </c>
      <c r="BD14" s="104" t="n">
        <v>-3.23186695298</v>
      </c>
      <c r="BE14" s="104" t="n">
        <v>-3.8021964152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1.0155</v>
      </c>
      <c r="D15" s="104" t="n">
        <v>2.031</v>
      </c>
      <c r="E15" s="104" t="n">
        <v>3.0465</v>
      </c>
      <c r="F15" s="104" t="n">
        <v>4.062</v>
      </c>
      <c r="G15" s="104" t="n">
        <v>4.56975</v>
      </c>
      <c r="H15" s="104" t="n">
        <v>5.0775</v>
      </c>
      <c r="I15" s="104" t="n">
        <v>5.58525</v>
      </c>
      <c r="J15" s="104" t="n">
        <v>6.093</v>
      </c>
      <c r="K15" s="104" t="n">
        <v>6.25389328125</v>
      </c>
      <c r="L15" s="104" t="n">
        <v>6.4147865625</v>
      </c>
      <c r="M15" s="104" t="n">
        <v>6.57567984375</v>
      </c>
      <c r="N15" s="104" t="n">
        <v>6.736573125</v>
      </c>
      <c r="O15" s="104" t="n">
        <v>6.83706344235</v>
      </c>
      <c r="P15" s="104" t="n">
        <v>6.9375537597</v>
      </c>
      <c r="Q15" s="104" t="n">
        <v>7.03804407705</v>
      </c>
      <c r="R15" s="104" t="n">
        <v>7.1385343944</v>
      </c>
      <c r="S15" s="104" t="n">
        <v>7.1742270664</v>
      </c>
      <c r="T15" s="104" t="n">
        <v>7.2099197384</v>
      </c>
      <c r="U15" s="104" t="n">
        <v>7.2456124104</v>
      </c>
      <c r="V15" s="104" t="n">
        <v>7.2813050824</v>
      </c>
      <c r="W15" s="104" t="n">
        <v>7.33955552304</v>
      </c>
      <c r="X15" s="104" t="n">
        <v>7.39780596368</v>
      </c>
      <c r="Y15" s="104" t="n">
        <v>7.45605640432</v>
      </c>
      <c r="Z15" s="104" t="n">
        <v>7.51430684496</v>
      </c>
      <c r="AA15" s="104" t="n">
        <v>7.5725572856</v>
      </c>
      <c r="AB15" s="104" t="n">
        <v>7.63080772624</v>
      </c>
      <c r="AC15" s="104" t="n">
        <v>7.68905816688</v>
      </c>
      <c r="AD15" s="104" t="n">
        <v>7.74730860752</v>
      </c>
      <c r="AE15" s="104" t="n">
        <v>7.80555904816</v>
      </c>
      <c r="AF15" s="104" t="n">
        <v>7.8638094888</v>
      </c>
      <c r="AG15" s="104" t="n">
        <v>7.8638094888</v>
      </c>
      <c r="AH15" s="104" t="n">
        <v>7.8638094888</v>
      </c>
      <c r="AI15" s="104" t="n">
        <v>7.8638094888</v>
      </c>
      <c r="AJ15" s="104" t="n">
        <v>7.8638094888</v>
      </c>
      <c r="AK15" s="104" t="n">
        <v>7.8638094888</v>
      </c>
      <c r="AL15" s="104" t="n">
        <v>7.27402377712</v>
      </c>
      <c r="AM15" s="104" t="n">
        <v>6.68423806544</v>
      </c>
      <c r="AN15" s="104" t="n">
        <v>6.09445235376</v>
      </c>
      <c r="AO15" s="104" t="n">
        <v>5.50466664208</v>
      </c>
      <c r="AP15" s="104" t="n">
        <v>4.9148809304</v>
      </c>
      <c r="AQ15" s="104" t="n">
        <v>4.32509521872</v>
      </c>
      <c r="AR15" s="104" t="n">
        <v>3.73530950704</v>
      </c>
      <c r="AS15" s="104" t="n">
        <v>3.14552379536</v>
      </c>
      <c r="AT15" s="104" t="n">
        <v>2.55573808368</v>
      </c>
      <c r="AU15" s="104" t="n">
        <v>1.965952372</v>
      </c>
      <c r="AV15" s="104" t="n">
        <v>1.37616666032</v>
      </c>
      <c r="AW15" s="104" t="n">
        <v>0.78638094864</v>
      </c>
      <c r="AX15" s="104" t="n">
        <v>0.19659523696</v>
      </c>
      <c r="AY15" s="104" t="n">
        <v>-0.39319047472</v>
      </c>
      <c r="AZ15" s="104" t="n">
        <v>-0.9829761864</v>
      </c>
      <c r="BA15" s="104" t="n">
        <v>-1.57276189808</v>
      </c>
      <c r="BB15" s="104" t="n">
        <v>-2.16254760976</v>
      </c>
      <c r="BC15" s="104" t="n">
        <v>-2.75233332144</v>
      </c>
      <c r="BD15" s="104" t="n">
        <v>-3.34211903312</v>
      </c>
      <c r="BE15" s="104" t="n">
        <v>-3.9319047448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1.049</v>
      </c>
      <c r="D16" s="104" t="n">
        <v>2.098</v>
      </c>
      <c r="E16" s="104" t="n">
        <v>3.147</v>
      </c>
      <c r="F16" s="104" t="n">
        <v>4.196</v>
      </c>
      <c r="G16" s="104" t="n">
        <v>4.7205</v>
      </c>
      <c r="H16" s="104" t="n">
        <v>5.245</v>
      </c>
      <c r="I16" s="104" t="n">
        <v>5.7695</v>
      </c>
      <c r="J16" s="104" t="n">
        <v>6.294</v>
      </c>
      <c r="K16" s="104" t="n">
        <v>6.4602009375</v>
      </c>
      <c r="L16" s="104" t="n">
        <v>6.626401875</v>
      </c>
      <c r="M16" s="104" t="n">
        <v>6.7926028125</v>
      </c>
      <c r="N16" s="104" t="n">
        <v>6.95880375</v>
      </c>
      <c r="O16" s="104" t="n">
        <v>7.0626091098</v>
      </c>
      <c r="P16" s="104" t="n">
        <v>7.1664144696</v>
      </c>
      <c r="Q16" s="104" t="n">
        <v>7.2702198294</v>
      </c>
      <c r="R16" s="104" t="n">
        <v>7.3740251892</v>
      </c>
      <c r="S16" s="104" t="n">
        <v>7.4108953152</v>
      </c>
      <c r="T16" s="104" t="n">
        <v>7.4477654412</v>
      </c>
      <c r="U16" s="104" t="n">
        <v>7.4846355672</v>
      </c>
      <c r="V16" s="104" t="n">
        <v>7.5215056932</v>
      </c>
      <c r="W16" s="104" t="n">
        <v>7.58167773872</v>
      </c>
      <c r="X16" s="104" t="n">
        <v>7.64184978424</v>
      </c>
      <c r="Y16" s="104" t="n">
        <v>7.70202182976</v>
      </c>
      <c r="Z16" s="104" t="n">
        <v>7.76219387528</v>
      </c>
      <c r="AA16" s="104" t="n">
        <v>7.8223659208</v>
      </c>
      <c r="AB16" s="104" t="n">
        <v>7.88253796632</v>
      </c>
      <c r="AC16" s="104" t="n">
        <v>7.94271001184</v>
      </c>
      <c r="AD16" s="104" t="n">
        <v>8.00288205736</v>
      </c>
      <c r="AE16" s="104" t="n">
        <v>8.06305410288</v>
      </c>
      <c r="AF16" s="104" t="n">
        <v>8.1232261484</v>
      </c>
      <c r="AG16" s="104" t="n">
        <v>8.1232261484</v>
      </c>
      <c r="AH16" s="104" t="n">
        <v>8.1232261484</v>
      </c>
      <c r="AI16" s="104" t="n">
        <v>8.1232261484</v>
      </c>
      <c r="AJ16" s="104" t="n">
        <v>8.1232261484</v>
      </c>
      <c r="AK16" s="104" t="n">
        <v>8.1232261484</v>
      </c>
      <c r="AL16" s="104" t="n">
        <v>7.51398418726</v>
      </c>
      <c r="AM16" s="104" t="n">
        <v>6.90474222612</v>
      </c>
      <c r="AN16" s="104" t="n">
        <v>6.29550026498</v>
      </c>
      <c r="AO16" s="104" t="n">
        <v>5.68625830384</v>
      </c>
      <c r="AP16" s="104" t="n">
        <v>5.0770163427</v>
      </c>
      <c r="AQ16" s="104" t="n">
        <v>4.46777438156</v>
      </c>
      <c r="AR16" s="104" t="n">
        <v>3.85853242042</v>
      </c>
      <c r="AS16" s="104" t="n">
        <v>3.24929045928</v>
      </c>
      <c r="AT16" s="104" t="n">
        <v>2.64004849814</v>
      </c>
      <c r="AU16" s="104" t="n">
        <v>2.030806537</v>
      </c>
      <c r="AV16" s="104" t="n">
        <v>1.42156457586</v>
      </c>
      <c r="AW16" s="104" t="n">
        <v>0.81232261472</v>
      </c>
      <c r="AX16" s="104" t="n">
        <v>0.20308065358</v>
      </c>
      <c r="AY16" s="104" t="n">
        <v>-0.40616130756</v>
      </c>
      <c r="AZ16" s="104" t="n">
        <v>-1.0154032687</v>
      </c>
      <c r="BA16" s="104" t="n">
        <v>-1.62464522984</v>
      </c>
      <c r="BB16" s="104" t="n">
        <v>-2.23388719098</v>
      </c>
      <c r="BC16" s="104" t="n">
        <v>-2.84312915212</v>
      </c>
      <c r="BD16" s="104" t="n">
        <v>-3.45237111326</v>
      </c>
      <c r="BE16" s="104" t="n">
        <v>-4.0616130744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1.0825</v>
      </c>
      <c r="D17" s="104" t="n">
        <v>2.165</v>
      </c>
      <c r="E17" s="104" t="n">
        <v>3.2475</v>
      </c>
      <c r="F17" s="104" t="n">
        <v>4.33</v>
      </c>
      <c r="G17" s="104" t="n">
        <v>4.87125</v>
      </c>
      <c r="H17" s="104" t="n">
        <v>5.4125</v>
      </c>
      <c r="I17" s="104" t="n">
        <v>5.95375</v>
      </c>
      <c r="J17" s="104" t="n">
        <v>6.495</v>
      </c>
      <c r="K17" s="104" t="n">
        <v>6.66650859375</v>
      </c>
      <c r="L17" s="104" t="n">
        <v>6.8380171875</v>
      </c>
      <c r="M17" s="104" t="n">
        <v>7.00952578125</v>
      </c>
      <c r="N17" s="104" t="n">
        <v>7.181034375</v>
      </c>
      <c r="O17" s="104" t="n">
        <v>7.28815477725</v>
      </c>
      <c r="P17" s="104" t="n">
        <v>7.3952751795</v>
      </c>
      <c r="Q17" s="104" t="n">
        <v>7.50239558175</v>
      </c>
      <c r="R17" s="104" t="n">
        <v>7.609515984</v>
      </c>
      <c r="S17" s="104" t="n">
        <v>7.647563564</v>
      </c>
      <c r="T17" s="104" t="n">
        <v>7.685611144</v>
      </c>
      <c r="U17" s="104" t="n">
        <v>7.723658724</v>
      </c>
      <c r="V17" s="104" t="n">
        <v>7.761706304</v>
      </c>
      <c r="W17" s="104" t="n">
        <v>7.8237999544</v>
      </c>
      <c r="X17" s="104" t="n">
        <v>7.8858936048</v>
      </c>
      <c r="Y17" s="104" t="n">
        <v>7.9479872552</v>
      </c>
      <c r="Z17" s="104" t="n">
        <v>8.0100809056</v>
      </c>
      <c r="AA17" s="104" t="n">
        <v>8.072174556</v>
      </c>
      <c r="AB17" s="104" t="n">
        <v>8.1342682064</v>
      </c>
      <c r="AC17" s="104" t="n">
        <v>8.1963618568</v>
      </c>
      <c r="AD17" s="104" t="n">
        <v>8.2584555072</v>
      </c>
      <c r="AE17" s="104" t="n">
        <v>8.3205491576</v>
      </c>
      <c r="AF17" s="104" t="n">
        <v>8.382642808</v>
      </c>
      <c r="AG17" s="104" t="n">
        <v>8.382642808</v>
      </c>
      <c r="AH17" s="104" t="n">
        <v>8.382642808</v>
      </c>
      <c r="AI17" s="104" t="n">
        <v>8.382642808</v>
      </c>
      <c r="AJ17" s="104" t="n">
        <v>8.382642808</v>
      </c>
      <c r="AK17" s="104" t="n">
        <v>8.382642808</v>
      </c>
      <c r="AL17" s="104" t="n">
        <v>7.7539445974</v>
      </c>
      <c r="AM17" s="104" t="n">
        <v>7.1252463868</v>
      </c>
      <c r="AN17" s="104" t="n">
        <v>6.4965481762</v>
      </c>
      <c r="AO17" s="104" t="n">
        <v>5.8678499656</v>
      </c>
      <c r="AP17" s="104" t="n">
        <v>5.239151755</v>
      </c>
      <c r="AQ17" s="104" t="n">
        <v>4.6104535444</v>
      </c>
      <c r="AR17" s="104" t="n">
        <v>3.9817553338</v>
      </c>
      <c r="AS17" s="104" t="n">
        <v>3.3530571232</v>
      </c>
      <c r="AT17" s="104" t="n">
        <v>2.7243589126</v>
      </c>
      <c r="AU17" s="104" t="n">
        <v>2.095660702</v>
      </c>
      <c r="AV17" s="104" t="n">
        <v>1.4669624914</v>
      </c>
      <c r="AW17" s="104" t="n">
        <v>0.8382642808</v>
      </c>
      <c r="AX17" s="104" t="n">
        <v>0.2095660702</v>
      </c>
      <c r="AY17" s="104" t="n">
        <v>-0.4191321404</v>
      </c>
      <c r="AZ17" s="104" t="n">
        <v>-1.047830351</v>
      </c>
      <c r="BA17" s="104" t="n">
        <v>-1.6765285616</v>
      </c>
      <c r="BB17" s="104" t="n">
        <v>-2.3052267722</v>
      </c>
      <c r="BC17" s="104" t="n">
        <v>-2.9339249828</v>
      </c>
      <c r="BD17" s="104" t="n">
        <v>-3.5626231934</v>
      </c>
      <c r="BE17" s="104" t="n">
        <v>-4.191321404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1.112375</v>
      </c>
      <c r="D18" s="104" t="n">
        <v>2.22475</v>
      </c>
      <c r="E18" s="104" t="n">
        <v>3.337125</v>
      </c>
      <c r="F18" s="104" t="n">
        <v>4.4495</v>
      </c>
      <c r="G18" s="104" t="n">
        <v>5.001125</v>
      </c>
      <c r="H18" s="104" t="n">
        <v>5.55275</v>
      </c>
      <c r="I18" s="104" t="n">
        <v>6.104375</v>
      </c>
      <c r="J18" s="104" t="n">
        <v>6.656</v>
      </c>
      <c r="K18" s="104" t="n">
        <v>6.83176</v>
      </c>
      <c r="L18" s="104" t="n">
        <v>7.00752</v>
      </c>
      <c r="M18" s="104" t="n">
        <v>7.18328</v>
      </c>
      <c r="N18" s="104" t="n">
        <v>7.35904</v>
      </c>
      <c r="O18" s="104" t="n">
        <v>7.4688157348</v>
      </c>
      <c r="P18" s="104" t="n">
        <v>7.5785914696</v>
      </c>
      <c r="Q18" s="104" t="n">
        <v>7.6883672044</v>
      </c>
      <c r="R18" s="104" t="n">
        <v>7.7981429392</v>
      </c>
      <c r="S18" s="104" t="n">
        <v>7.83713365395</v>
      </c>
      <c r="T18" s="104" t="n">
        <v>7.8761243687</v>
      </c>
      <c r="U18" s="104" t="n">
        <v>7.91511508345</v>
      </c>
      <c r="V18" s="104" t="n">
        <v>7.9541057982</v>
      </c>
      <c r="W18" s="104" t="n">
        <v>8.01773864456</v>
      </c>
      <c r="X18" s="104" t="n">
        <v>8.08137149092</v>
      </c>
      <c r="Y18" s="104" t="n">
        <v>8.14500433728</v>
      </c>
      <c r="Z18" s="104" t="n">
        <v>8.20863718364</v>
      </c>
      <c r="AA18" s="104" t="n">
        <v>8.27227003000001</v>
      </c>
      <c r="AB18" s="104" t="n">
        <v>8.33590287636001</v>
      </c>
      <c r="AC18" s="104" t="n">
        <v>8.39953572272001</v>
      </c>
      <c r="AD18" s="104" t="n">
        <v>8.46316856908001</v>
      </c>
      <c r="AE18" s="104" t="n">
        <v>8.52680141544001</v>
      </c>
      <c r="AF18" s="104" t="n">
        <v>8.5904342618</v>
      </c>
      <c r="AG18" s="104" t="n">
        <v>8.5904342618</v>
      </c>
      <c r="AH18" s="104" t="n">
        <v>8.5904342618</v>
      </c>
      <c r="AI18" s="104" t="n">
        <v>8.5904342618</v>
      </c>
      <c r="AJ18" s="104" t="n">
        <v>8.5904342618</v>
      </c>
      <c r="AK18" s="104" t="n">
        <v>8.5904342618</v>
      </c>
      <c r="AL18" s="104" t="n">
        <v>7.94615169216</v>
      </c>
      <c r="AM18" s="104" t="n">
        <v>7.30186912252</v>
      </c>
      <c r="AN18" s="104" t="n">
        <v>6.65758655288</v>
      </c>
      <c r="AO18" s="104" t="n">
        <v>6.01330398324</v>
      </c>
      <c r="AP18" s="104" t="n">
        <v>5.3690214136</v>
      </c>
      <c r="AQ18" s="104" t="n">
        <v>4.72473884396</v>
      </c>
      <c r="AR18" s="104" t="n">
        <v>4.08045627432</v>
      </c>
      <c r="AS18" s="104" t="n">
        <v>3.43617370468</v>
      </c>
      <c r="AT18" s="104" t="n">
        <v>2.79189113504</v>
      </c>
      <c r="AU18" s="104" t="n">
        <v>2.1476085654</v>
      </c>
      <c r="AV18" s="104" t="n">
        <v>1.50332599576</v>
      </c>
      <c r="AW18" s="104" t="n">
        <v>0.85904342612</v>
      </c>
      <c r="AX18" s="104" t="n">
        <v>0.21476085648</v>
      </c>
      <c r="AY18" s="104" t="n">
        <v>-0.42952171316</v>
      </c>
      <c r="AZ18" s="104" t="n">
        <v>-1.0738042828</v>
      </c>
      <c r="BA18" s="104" t="n">
        <v>-1.71808685244</v>
      </c>
      <c r="BB18" s="104" t="n">
        <v>-2.36236942208</v>
      </c>
      <c r="BC18" s="104" t="n">
        <v>-3.00665199172</v>
      </c>
      <c r="BD18" s="104" t="n">
        <v>-3.65093456136</v>
      </c>
      <c r="BE18" s="104" t="n">
        <v>-4.295217131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1.14225</v>
      </c>
      <c r="D19" s="104" t="n">
        <v>2.2845</v>
      </c>
      <c r="E19" s="104" t="n">
        <v>3.42675</v>
      </c>
      <c r="F19" s="104" t="n">
        <v>4.569</v>
      </c>
      <c r="G19" s="104" t="n">
        <v>5.131</v>
      </c>
      <c r="H19" s="104" t="n">
        <v>5.693</v>
      </c>
      <c r="I19" s="104" t="n">
        <v>6.255</v>
      </c>
      <c r="J19" s="104" t="n">
        <v>6.817</v>
      </c>
      <c r="K19" s="104" t="n">
        <v>6.99701140625</v>
      </c>
      <c r="L19" s="104" t="n">
        <v>7.1770228125</v>
      </c>
      <c r="M19" s="104" t="n">
        <v>7.35703421875</v>
      </c>
      <c r="N19" s="104" t="n">
        <v>7.537045625</v>
      </c>
      <c r="O19" s="104" t="n">
        <v>7.64947669235</v>
      </c>
      <c r="P19" s="104" t="n">
        <v>7.7619077597</v>
      </c>
      <c r="Q19" s="104" t="n">
        <v>7.87433882705</v>
      </c>
      <c r="R19" s="104" t="n">
        <v>7.9867698944</v>
      </c>
      <c r="S19" s="104" t="n">
        <v>8.0267037439</v>
      </c>
      <c r="T19" s="104" t="n">
        <v>8.0666375934</v>
      </c>
      <c r="U19" s="104" t="n">
        <v>8.1065714429</v>
      </c>
      <c r="V19" s="104" t="n">
        <v>8.1465052924</v>
      </c>
      <c r="W19" s="104" t="n">
        <v>8.21167733472</v>
      </c>
      <c r="X19" s="104" t="n">
        <v>8.27684937704</v>
      </c>
      <c r="Y19" s="104" t="n">
        <v>8.34202141936</v>
      </c>
      <c r="Z19" s="104" t="n">
        <v>8.40719346168</v>
      </c>
      <c r="AA19" s="104" t="n">
        <v>8.472365504</v>
      </c>
      <c r="AB19" s="104" t="n">
        <v>8.53753754632</v>
      </c>
      <c r="AC19" s="104" t="n">
        <v>8.60270958864</v>
      </c>
      <c r="AD19" s="104" t="n">
        <v>8.66788163096</v>
      </c>
      <c r="AE19" s="104" t="n">
        <v>8.73305367328</v>
      </c>
      <c r="AF19" s="104" t="n">
        <v>8.7982257156</v>
      </c>
      <c r="AG19" s="104" t="n">
        <v>8.7982257156</v>
      </c>
      <c r="AH19" s="104" t="n">
        <v>8.7982257156</v>
      </c>
      <c r="AI19" s="104" t="n">
        <v>8.7982257156</v>
      </c>
      <c r="AJ19" s="104" t="n">
        <v>8.7982257156</v>
      </c>
      <c r="AK19" s="104" t="n">
        <v>8.7982257156</v>
      </c>
      <c r="AL19" s="104" t="n">
        <v>8.13835878692</v>
      </c>
      <c r="AM19" s="104" t="n">
        <v>7.47849185824</v>
      </c>
      <c r="AN19" s="104" t="n">
        <v>6.81862492956</v>
      </c>
      <c r="AO19" s="104" t="n">
        <v>6.15875800088</v>
      </c>
      <c r="AP19" s="104" t="n">
        <v>5.4988910722</v>
      </c>
      <c r="AQ19" s="104" t="n">
        <v>4.83902414352</v>
      </c>
      <c r="AR19" s="104" t="n">
        <v>4.17915721484</v>
      </c>
      <c r="AS19" s="104" t="n">
        <v>3.51929028616</v>
      </c>
      <c r="AT19" s="104" t="n">
        <v>2.85942335748</v>
      </c>
      <c r="AU19" s="104" t="n">
        <v>2.1995564288</v>
      </c>
      <c r="AV19" s="104" t="n">
        <v>1.53968950012</v>
      </c>
      <c r="AW19" s="104" t="n">
        <v>0.87982257144</v>
      </c>
      <c r="AX19" s="104" t="n">
        <v>0.21995564276</v>
      </c>
      <c r="AY19" s="104" t="n">
        <v>-0.43991128592</v>
      </c>
      <c r="AZ19" s="104" t="n">
        <v>-1.0997782146</v>
      </c>
      <c r="BA19" s="104" t="n">
        <v>-1.75964514328</v>
      </c>
      <c r="BB19" s="104" t="n">
        <v>-2.41951207196</v>
      </c>
      <c r="BC19" s="104" t="n">
        <v>-3.07937900064</v>
      </c>
      <c r="BD19" s="104" t="n">
        <v>-3.73924592932</v>
      </c>
      <c r="BE19" s="104" t="n">
        <v>-4.399112858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1.172125</v>
      </c>
      <c r="D20" s="104" t="n">
        <v>2.34425</v>
      </c>
      <c r="E20" s="104" t="n">
        <v>3.516375</v>
      </c>
      <c r="F20" s="104" t="n">
        <v>4.6885</v>
      </c>
      <c r="G20" s="104" t="n">
        <v>5.260875</v>
      </c>
      <c r="H20" s="104" t="n">
        <v>5.83325</v>
      </c>
      <c r="I20" s="104" t="n">
        <v>6.405625</v>
      </c>
      <c r="J20" s="104" t="n">
        <v>6.978</v>
      </c>
      <c r="K20" s="104" t="n">
        <v>7.1622628125</v>
      </c>
      <c r="L20" s="104" t="n">
        <v>7.346525625</v>
      </c>
      <c r="M20" s="104" t="n">
        <v>7.5307884375</v>
      </c>
      <c r="N20" s="104" t="n">
        <v>7.71505125</v>
      </c>
      <c r="O20" s="104" t="n">
        <v>7.8301376499</v>
      </c>
      <c r="P20" s="104" t="n">
        <v>7.9452240498</v>
      </c>
      <c r="Q20" s="104" t="n">
        <v>8.0603104497</v>
      </c>
      <c r="R20" s="104" t="n">
        <v>8.1753968496</v>
      </c>
      <c r="S20" s="104" t="n">
        <v>8.21627383385</v>
      </c>
      <c r="T20" s="104" t="n">
        <v>8.2571508181</v>
      </c>
      <c r="U20" s="104" t="n">
        <v>8.29802780235</v>
      </c>
      <c r="V20" s="104" t="n">
        <v>8.3389047866</v>
      </c>
      <c r="W20" s="104" t="n">
        <v>8.40561602488</v>
      </c>
      <c r="X20" s="104" t="n">
        <v>8.47232726316</v>
      </c>
      <c r="Y20" s="104" t="n">
        <v>8.53903850144</v>
      </c>
      <c r="Z20" s="104" t="n">
        <v>8.60574973972</v>
      </c>
      <c r="AA20" s="104" t="n">
        <v>8.672460978</v>
      </c>
      <c r="AB20" s="104" t="n">
        <v>8.73917221628</v>
      </c>
      <c r="AC20" s="104" t="n">
        <v>8.80588345456</v>
      </c>
      <c r="AD20" s="104" t="n">
        <v>8.87259469284</v>
      </c>
      <c r="AE20" s="104" t="n">
        <v>8.93930593112</v>
      </c>
      <c r="AF20" s="104" t="n">
        <v>9.0060171694</v>
      </c>
      <c r="AG20" s="104" t="n">
        <v>9.0060171694</v>
      </c>
      <c r="AH20" s="104" t="n">
        <v>9.0060171694</v>
      </c>
      <c r="AI20" s="104" t="n">
        <v>9.0060171694</v>
      </c>
      <c r="AJ20" s="104" t="n">
        <v>9.0060171694</v>
      </c>
      <c r="AK20" s="104" t="n">
        <v>9.0060171694</v>
      </c>
      <c r="AL20" s="104" t="n">
        <v>8.33056588168</v>
      </c>
      <c r="AM20" s="104" t="n">
        <v>7.65511459396</v>
      </c>
      <c r="AN20" s="104" t="n">
        <v>6.97966330624</v>
      </c>
      <c r="AO20" s="104" t="n">
        <v>6.30421201852</v>
      </c>
      <c r="AP20" s="104" t="n">
        <v>5.6287607308</v>
      </c>
      <c r="AQ20" s="104" t="n">
        <v>4.95330944308</v>
      </c>
      <c r="AR20" s="104" t="n">
        <v>4.27785815536</v>
      </c>
      <c r="AS20" s="104" t="n">
        <v>3.60240686764</v>
      </c>
      <c r="AT20" s="104" t="n">
        <v>2.92695557992</v>
      </c>
      <c r="AU20" s="104" t="n">
        <v>2.2515042922</v>
      </c>
      <c r="AV20" s="104" t="n">
        <v>1.57605300448</v>
      </c>
      <c r="AW20" s="104" t="n">
        <v>0.90060171676</v>
      </c>
      <c r="AX20" s="104" t="n">
        <v>0.22515042904</v>
      </c>
      <c r="AY20" s="104" t="n">
        <v>-0.45030085868</v>
      </c>
      <c r="AZ20" s="104" t="n">
        <v>-1.1257521464</v>
      </c>
      <c r="BA20" s="104" t="n">
        <v>-1.80120343412</v>
      </c>
      <c r="BB20" s="104" t="n">
        <v>-2.47665472184</v>
      </c>
      <c r="BC20" s="104" t="n">
        <v>-3.15210600956</v>
      </c>
      <c r="BD20" s="104" t="n">
        <v>-3.82755729728</v>
      </c>
      <c r="BE20" s="104" t="n">
        <v>-4.503008585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1.202</v>
      </c>
      <c r="D21" s="104" t="n">
        <v>2.404</v>
      </c>
      <c r="E21" s="104" t="n">
        <v>3.606</v>
      </c>
      <c r="F21" s="104" t="n">
        <v>4.808</v>
      </c>
      <c r="G21" s="104" t="n">
        <v>5.39075</v>
      </c>
      <c r="H21" s="104" t="n">
        <v>5.9735</v>
      </c>
      <c r="I21" s="104" t="n">
        <v>6.55625</v>
      </c>
      <c r="J21" s="104" t="n">
        <v>7.139</v>
      </c>
      <c r="K21" s="104" t="n">
        <v>7.32751421875</v>
      </c>
      <c r="L21" s="104" t="n">
        <v>7.5160284375</v>
      </c>
      <c r="M21" s="104" t="n">
        <v>7.70454265625</v>
      </c>
      <c r="N21" s="104" t="n">
        <v>7.893056875</v>
      </c>
      <c r="O21" s="104" t="n">
        <v>8.01079860745</v>
      </c>
      <c r="P21" s="104" t="n">
        <v>8.1285403399</v>
      </c>
      <c r="Q21" s="104" t="n">
        <v>8.24628207235</v>
      </c>
      <c r="R21" s="104" t="n">
        <v>8.3640238048</v>
      </c>
      <c r="S21" s="104" t="n">
        <v>8.4058439238</v>
      </c>
      <c r="T21" s="104" t="n">
        <v>8.4476640428</v>
      </c>
      <c r="U21" s="104" t="n">
        <v>8.4894841618</v>
      </c>
      <c r="V21" s="104" t="n">
        <v>8.5313042808</v>
      </c>
      <c r="W21" s="104" t="n">
        <v>8.59955471504</v>
      </c>
      <c r="X21" s="104" t="n">
        <v>8.66780514928</v>
      </c>
      <c r="Y21" s="104" t="n">
        <v>8.73605558352</v>
      </c>
      <c r="Z21" s="104" t="n">
        <v>8.80430601776</v>
      </c>
      <c r="AA21" s="104" t="n">
        <v>8.872556452</v>
      </c>
      <c r="AB21" s="104" t="n">
        <v>8.94080688624</v>
      </c>
      <c r="AC21" s="104" t="n">
        <v>9.00905732048</v>
      </c>
      <c r="AD21" s="104" t="n">
        <v>9.07730775472</v>
      </c>
      <c r="AE21" s="104" t="n">
        <v>9.14555818896</v>
      </c>
      <c r="AF21" s="104" t="n">
        <v>9.2138086232</v>
      </c>
      <c r="AG21" s="104" t="n">
        <v>9.2138086232</v>
      </c>
      <c r="AH21" s="104" t="n">
        <v>9.2138086232</v>
      </c>
      <c r="AI21" s="104" t="n">
        <v>9.2138086232</v>
      </c>
      <c r="AJ21" s="104" t="n">
        <v>9.2138086232</v>
      </c>
      <c r="AK21" s="104" t="n">
        <v>9.2138086232</v>
      </c>
      <c r="AL21" s="104" t="n">
        <v>8.52277297644</v>
      </c>
      <c r="AM21" s="104" t="n">
        <v>7.83173732968</v>
      </c>
      <c r="AN21" s="104" t="n">
        <v>7.14070168292</v>
      </c>
      <c r="AO21" s="104" t="n">
        <v>6.44966603616</v>
      </c>
      <c r="AP21" s="104" t="n">
        <v>5.7586303894</v>
      </c>
      <c r="AQ21" s="104" t="n">
        <v>5.06759474264</v>
      </c>
      <c r="AR21" s="104" t="n">
        <v>4.37655909588</v>
      </c>
      <c r="AS21" s="104" t="n">
        <v>3.68552344912</v>
      </c>
      <c r="AT21" s="104" t="n">
        <v>2.99448780236</v>
      </c>
      <c r="AU21" s="104" t="n">
        <v>2.3034521556</v>
      </c>
      <c r="AV21" s="104" t="n">
        <v>1.61241650884</v>
      </c>
      <c r="AW21" s="104" t="n">
        <v>0.92138086208</v>
      </c>
      <c r="AX21" s="104" t="n">
        <v>0.23034521532</v>
      </c>
      <c r="AY21" s="104" t="n">
        <v>-0.46069043144</v>
      </c>
      <c r="AZ21" s="104" t="n">
        <v>-1.1517260782</v>
      </c>
      <c r="BA21" s="104" t="n">
        <v>-1.84276172496</v>
      </c>
      <c r="BB21" s="104" t="n">
        <v>-2.53379737172</v>
      </c>
      <c r="BC21" s="104" t="n">
        <v>-3.22483301848</v>
      </c>
      <c r="BD21" s="104" t="n">
        <v>-3.91586866524</v>
      </c>
      <c r="BE21" s="104" t="n">
        <v>-4.606904312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1.231875</v>
      </c>
      <c r="D22" s="104" t="n">
        <v>2.46375</v>
      </c>
      <c r="E22" s="104" t="n">
        <v>3.695625</v>
      </c>
      <c r="F22" s="104" t="n">
        <v>4.9275</v>
      </c>
      <c r="G22" s="104" t="n">
        <v>5.520625</v>
      </c>
      <c r="H22" s="104" t="n">
        <v>6.11375</v>
      </c>
      <c r="I22" s="104" t="n">
        <v>6.706875</v>
      </c>
      <c r="J22" s="104" t="n">
        <v>7.3</v>
      </c>
      <c r="K22" s="104" t="n">
        <v>7.492765625</v>
      </c>
      <c r="L22" s="104" t="n">
        <v>7.68553125</v>
      </c>
      <c r="M22" s="104" t="n">
        <v>7.878296875</v>
      </c>
      <c r="N22" s="104" t="n">
        <v>8.0710625</v>
      </c>
      <c r="O22" s="104" t="n">
        <v>8.191459565</v>
      </c>
      <c r="P22" s="104" t="n">
        <v>8.31185663</v>
      </c>
      <c r="Q22" s="104" t="n">
        <v>8.432253695</v>
      </c>
      <c r="R22" s="104" t="n">
        <v>8.55265076</v>
      </c>
      <c r="S22" s="104" t="n">
        <v>8.59541401375</v>
      </c>
      <c r="T22" s="104" t="n">
        <v>8.6381772675</v>
      </c>
      <c r="U22" s="104" t="n">
        <v>8.68094052125</v>
      </c>
      <c r="V22" s="104" t="n">
        <v>8.723703775</v>
      </c>
      <c r="W22" s="104" t="n">
        <v>8.7934934052</v>
      </c>
      <c r="X22" s="104" t="n">
        <v>8.8632830354</v>
      </c>
      <c r="Y22" s="104" t="n">
        <v>8.9330726656</v>
      </c>
      <c r="Z22" s="104" t="n">
        <v>9.0028622958</v>
      </c>
      <c r="AA22" s="104" t="n">
        <v>9.072651926</v>
      </c>
      <c r="AB22" s="104" t="n">
        <v>9.14244155620001</v>
      </c>
      <c r="AC22" s="104" t="n">
        <v>9.21223118640001</v>
      </c>
      <c r="AD22" s="104" t="n">
        <v>9.28202081660001</v>
      </c>
      <c r="AE22" s="104" t="n">
        <v>9.35181044680001</v>
      </c>
      <c r="AF22" s="104" t="n">
        <v>9.421600077</v>
      </c>
      <c r="AG22" s="104" t="n">
        <v>9.421600077</v>
      </c>
      <c r="AH22" s="104" t="n">
        <v>9.421600077</v>
      </c>
      <c r="AI22" s="104" t="n">
        <v>9.421600077</v>
      </c>
      <c r="AJ22" s="104" t="n">
        <v>9.421600077</v>
      </c>
      <c r="AK22" s="104" t="n">
        <v>9.421600077</v>
      </c>
      <c r="AL22" s="104" t="n">
        <v>8.7149800712</v>
      </c>
      <c r="AM22" s="104" t="n">
        <v>8.0083600654</v>
      </c>
      <c r="AN22" s="104" t="n">
        <v>7.3017400596</v>
      </c>
      <c r="AO22" s="104" t="n">
        <v>6.5951200538</v>
      </c>
      <c r="AP22" s="104" t="n">
        <v>5.888500048</v>
      </c>
      <c r="AQ22" s="104" t="n">
        <v>5.1818800422</v>
      </c>
      <c r="AR22" s="104" t="n">
        <v>4.4752600364</v>
      </c>
      <c r="AS22" s="104" t="n">
        <v>3.7686400306</v>
      </c>
      <c r="AT22" s="104" t="n">
        <v>3.0620200248</v>
      </c>
      <c r="AU22" s="104" t="n">
        <v>2.355400019</v>
      </c>
      <c r="AV22" s="104" t="n">
        <v>1.6487800132</v>
      </c>
      <c r="AW22" s="104" t="n">
        <v>0.9421600074</v>
      </c>
      <c r="AX22" s="104" t="n">
        <v>0.2355400016</v>
      </c>
      <c r="AY22" s="104" t="n">
        <v>-0.4710800042</v>
      </c>
      <c r="AZ22" s="104" t="n">
        <v>-1.17770001</v>
      </c>
      <c r="BA22" s="104" t="n">
        <v>-1.8843200158</v>
      </c>
      <c r="BB22" s="104" t="n">
        <v>-2.5909400216</v>
      </c>
      <c r="BC22" s="104" t="n">
        <v>-3.2975600274</v>
      </c>
      <c r="BD22" s="104" t="n">
        <v>-4.0041800332</v>
      </c>
      <c r="BE22" s="104" t="n">
        <v>-4.710800039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1.245</v>
      </c>
      <c r="D23" s="104" t="n">
        <v>2.49</v>
      </c>
      <c r="E23" s="104" t="n">
        <v>3.735</v>
      </c>
      <c r="F23" s="104" t="n">
        <v>4.98</v>
      </c>
      <c r="G23" s="104" t="n">
        <v>5.58425</v>
      </c>
      <c r="H23" s="104" t="n">
        <v>6.1885</v>
      </c>
      <c r="I23" s="104" t="n">
        <v>6.79275</v>
      </c>
      <c r="J23" s="104" t="n">
        <v>7.397</v>
      </c>
      <c r="K23" s="104" t="n">
        <v>7.59232703125</v>
      </c>
      <c r="L23" s="104" t="n">
        <v>7.7876540625</v>
      </c>
      <c r="M23" s="104" t="n">
        <v>7.98298109375</v>
      </c>
      <c r="N23" s="104" t="n">
        <v>8.178308125</v>
      </c>
      <c r="O23" s="104" t="n">
        <v>8.29676124575</v>
      </c>
      <c r="P23" s="104" t="n">
        <v>8.4152143665</v>
      </c>
      <c r="Q23" s="104" t="n">
        <v>8.53366748725</v>
      </c>
      <c r="R23" s="104" t="n">
        <v>8.652120608</v>
      </c>
      <c r="S23" s="104" t="n">
        <v>8.695381211</v>
      </c>
      <c r="T23" s="104" t="n">
        <v>8.738641814</v>
      </c>
      <c r="U23" s="104" t="n">
        <v>8.781902417</v>
      </c>
      <c r="V23" s="104" t="n">
        <v>8.82516302</v>
      </c>
      <c r="W23" s="104" t="n">
        <v>8.89637472416</v>
      </c>
      <c r="X23" s="104" t="n">
        <v>8.96758642832</v>
      </c>
      <c r="Y23" s="104" t="n">
        <v>9.03879813248</v>
      </c>
      <c r="Z23" s="104" t="n">
        <v>9.11000983664</v>
      </c>
      <c r="AA23" s="104" t="n">
        <v>9.1812215408</v>
      </c>
      <c r="AB23" s="104" t="n">
        <v>9.25243324496</v>
      </c>
      <c r="AC23" s="104" t="n">
        <v>9.32364494912</v>
      </c>
      <c r="AD23" s="104" t="n">
        <v>9.39485665328</v>
      </c>
      <c r="AE23" s="104" t="n">
        <v>9.46606835744</v>
      </c>
      <c r="AF23" s="104" t="n">
        <v>9.5372800616</v>
      </c>
      <c r="AG23" s="104" t="n">
        <v>9.5372800616</v>
      </c>
      <c r="AH23" s="104" t="n">
        <v>9.5372800616</v>
      </c>
      <c r="AI23" s="104" t="n">
        <v>9.5372800616</v>
      </c>
      <c r="AJ23" s="104" t="n">
        <v>9.5372800616</v>
      </c>
      <c r="AK23" s="104" t="n">
        <v>9.5372800616</v>
      </c>
      <c r="AL23" s="104" t="n">
        <v>8.82198405696</v>
      </c>
      <c r="AM23" s="104" t="n">
        <v>8.10668805232</v>
      </c>
      <c r="AN23" s="104" t="n">
        <v>7.39139204768</v>
      </c>
      <c r="AO23" s="104" t="n">
        <v>6.67609604304</v>
      </c>
      <c r="AP23" s="104" t="n">
        <v>5.9608000384</v>
      </c>
      <c r="AQ23" s="104" t="n">
        <v>5.24550403376</v>
      </c>
      <c r="AR23" s="104" t="n">
        <v>4.53020802912</v>
      </c>
      <c r="AS23" s="104" t="n">
        <v>3.81491202448</v>
      </c>
      <c r="AT23" s="104" t="n">
        <v>3.09961601984</v>
      </c>
      <c r="AU23" s="104" t="n">
        <v>2.3843200152</v>
      </c>
      <c r="AV23" s="104" t="n">
        <v>1.66902401056</v>
      </c>
      <c r="AW23" s="104" t="n">
        <v>0.95372800592</v>
      </c>
      <c r="AX23" s="104" t="n">
        <v>0.23843200128</v>
      </c>
      <c r="AY23" s="104" t="n">
        <v>-0.47686400336</v>
      </c>
      <c r="AZ23" s="104" t="n">
        <v>-1.192160008</v>
      </c>
      <c r="BA23" s="104" t="n">
        <v>-1.90745601264</v>
      </c>
      <c r="BB23" s="104" t="n">
        <v>-2.62275201728</v>
      </c>
      <c r="BC23" s="104" t="n">
        <v>-3.33804802192</v>
      </c>
      <c r="BD23" s="104" t="n">
        <v>-4.05334402656</v>
      </c>
      <c r="BE23" s="104" t="n">
        <v>-4.7686400312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1.258125</v>
      </c>
      <c r="D24" s="104" t="n">
        <v>2.51625</v>
      </c>
      <c r="E24" s="104" t="n">
        <v>3.774375</v>
      </c>
      <c r="F24" s="104" t="n">
        <v>5.0325</v>
      </c>
      <c r="G24" s="104" t="n">
        <v>5.647875</v>
      </c>
      <c r="H24" s="104" t="n">
        <v>6.26325</v>
      </c>
      <c r="I24" s="104" t="n">
        <v>6.878625</v>
      </c>
      <c r="J24" s="104" t="n">
        <v>7.494</v>
      </c>
      <c r="K24" s="104" t="n">
        <v>7.6918884375</v>
      </c>
      <c r="L24" s="104" t="n">
        <v>7.889776875</v>
      </c>
      <c r="M24" s="104" t="n">
        <v>8.0876653125</v>
      </c>
      <c r="N24" s="104" t="n">
        <v>8.28555375</v>
      </c>
      <c r="O24" s="104" t="n">
        <v>8.4020629265</v>
      </c>
      <c r="P24" s="104" t="n">
        <v>8.518572103</v>
      </c>
      <c r="Q24" s="104" t="n">
        <v>8.6350812795</v>
      </c>
      <c r="R24" s="104" t="n">
        <v>8.751590456</v>
      </c>
      <c r="S24" s="104" t="n">
        <v>8.79534840825</v>
      </c>
      <c r="T24" s="104" t="n">
        <v>8.8391063605</v>
      </c>
      <c r="U24" s="104" t="n">
        <v>8.88286431275</v>
      </c>
      <c r="V24" s="104" t="n">
        <v>8.926622265</v>
      </c>
      <c r="W24" s="104" t="n">
        <v>8.99925604312</v>
      </c>
      <c r="X24" s="104" t="n">
        <v>9.07188982124</v>
      </c>
      <c r="Y24" s="104" t="n">
        <v>9.14452359936</v>
      </c>
      <c r="Z24" s="104" t="n">
        <v>9.21715737748</v>
      </c>
      <c r="AA24" s="104" t="n">
        <v>9.2897911556</v>
      </c>
      <c r="AB24" s="104" t="n">
        <v>9.36242493372</v>
      </c>
      <c r="AC24" s="104" t="n">
        <v>9.43505871184</v>
      </c>
      <c r="AD24" s="104" t="n">
        <v>9.50769248996</v>
      </c>
      <c r="AE24" s="104" t="n">
        <v>9.58032626808</v>
      </c>
      <c r="AF24" s="104" t="n">
        <v>9.6529600462</v>
      </c>
      <c r="AG24" s="104" t="n">
        <v>9.6529600462</v>
      </c>
      <c r="AH24" s="104" t="n">
        <v>9.6529600462</v>
      </c>
      <c r="AI24" s="104" t="n">
        <v>9.6529600462</v>
      </c>
      <c r="AJ24" s="104" t="n">
        <v>9.6529600462</v>
      </c>
      <c r="AK24" s="104" t="n">
        <v>9.6529600462</v>
      </c>
      <c r="AL24" s="104" t="n">
        <v>8.92898804272</v>
      </c>
      <c r="AM24" s="104" t="n">
        <v>8.20501603924</v>
      </c>
      <c r="AN24" s="104" t="n">
        <v>7.48104403576</v>
      </c>
      <c r="AO24" s="104" t="n">
        <v>6.75707203228</v>
      </c>
      <c r="AP24" s="104" t="n">
        <v>6.0331000288</v>
      </c>
      <c r="AQ24" s="104" t="n">
        <v>5.30912802532</v>
      </c>
      <c r="AR24" s="104" t="n">
        <v>4.58515602184</v>
      </c>
      <c r="AS24" s="104" t="n">
        <v>3.86118401836</v>
      </c>
      <c r="AT24" s="104" t="n">
        <v>3.13721201488</v>
      </c>
      <c r="AU24" s="104" t="n">
        <v>2.4132400114</v>
      </c>
      <c r="AV24" s="104" t="n">
        <v>1.68926800792</v>
      </c>
      <c r="AW24" s="104" t="n">
        <v>0.96529600444</v>
      </c>
      <c r="AX24" s="104" t="n">
        <v>0.24132400096</v>
      </c>
      <c r="AY24" s="104" t="n">
        <v>-0.48264800252</v>
      </c>
      <c r="AZ24" s="104" t="n">
        <v>-1.206620006</v>
      </c>
      <c r="BA24" s="104" t="n">
        <v>-1.93059200948</v>
      </c>
      <c r="BB24" s="104" t="n">
        <v>-2.65456401296</v>
      </c>
      <c r="BC24" s="104" t="n">
        <v>-3.37853601644</v>
      </c>
      <c r="BD24" s="104" t="n">
        <v>-4.10250801992</v>
      </c>
      <c r="BE24" s="104" t="n">
        <v>-4.8264800234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1.27125</v>
      </c>
      <c r="D25" s="104" t="n">
        <v>2.5425</v>
      </c>
      <c r="E25" s="104" t="n">
        <v>3.81375</v>
      </c>
      <c r="F25" s="104" t="n">
        <v>5.085</v>
      </c>
      <c r="G25" s="104" t="n">
        <v>5.7115</v>
      </c>
      <c r="H25" s="104" t="n">
        <v>6.338</v>
      </c>
      <c r="I25" s="104" t="n">
        <v>6.9645</v>
      </c>
      <c r="J25" s="104" t="n">
        <v>7.591</v>
      </c>
      <c r="K25" s="104" t="n">
        <v>7.79144984375</v>
      </c>
      <c r="L25" s="104" t="n">
        <v>7.9918996875</v>
      </c>
      <c r="M25" s="104" t="n">
        <v>8.19234953125</v>
      </c>
      <c r="N25" s="104" t="n">
        <v>8.392799375</v>
      </c>
      <c r="O25" s="104" t="n">
        <v>8.50736460725</v>
      </c>
      <c r="P25" s="104" t="n">
        <v>8.6219298395</v>
      </c>
      <c r="Q25" s="104" t="n">
        <v>8.73649507175</v>
      </c>
      <c r="R25" s="104" t="n">
        <v>8.851060304</v>
      </c>
      <c r="S25" s="104" t="n">
        <v>8.8953156055</v>
      </c>
      <c r="T25" s="104" t="n">
        <v>8.939570907</v>
      </c>
      <c r="U25" s="104" t="n">
        <v>8.9838262085</v>
      </c>
      <c r="V25" s="104" t="n">
        <v>9.02808151</v>
      </c>
      <c r="W25" s="104" t="n">
        <v>9.10213736208</v>
      </c>
      <c r="X25" s="104" t="n">
        <v>9.17619321416</v>
      </c>
      <c r="Y25" s="104" t="n">
        <v>9.25024906624</v>
      </c>
      <c r="Z25" s="104" t="n">
        <v>9.32430491832</v>
      </c>
      <c r="AA25" s="104" t="n">
        <v>9.3983607704</v>
      </c>
      <c r="AB25" s="104" t="n">
        <v>9.47241662248</v>
      </c>
      <c r="AC25" s="104" t="n">
        <v>9.54647247456</v>
      </c>
      <c r="AD25" s="104" t="n">
        <v>9.62052832664</v>
      </c>
      <c r="AE25" s="104" t="n">
        <v>9.69458417872001</v>
      </c>
      <c r="AF25" s="104" t="n">
        <v>9.7686400308</v>
      </c>
      <c r="AG25" s="104" t="n">
        <v>9.7686400308</v>
      </c>
      <c r="AH25" s="104" t="n">
        <v>9.7686400308</v>
      </c>
      <c r="AI25" s="104" t="n">
        <v>9.7686400308</v>
      </c>
      <c r="AJ25" s="104" t="n">
        <v>9.7686400308</v>
      </c>
      <c r="AK25" s="104" t="n">
        <v>9.7686400308</v>
      </c>
      <c r="AL25" s="104" t="n">
        <v>9.03599202848</v>
      </c>
      <c r="AM25" s="104" t="n">
        <v>8.30334402616</v>
      </c>
      <c r="AN25" s="104" t="n">
        <v>7.57069602384</v>
      </c>
      <c r="AO25" s="104" t="n">
        <v>6.83804802152</v>
      </c>
      <c r="AP25" s="104" t="n">
        <v>6.1054000192</v>
      </c>
      <c r="AQ25" s="104" t="n">
        <v>5.37275201688</v>
      </c>
      <c r="AR25" s="104" t="n">
        <v>4.64010401456</v>
      </c>
      <c r="AS25" s="104" t="n">
        <v>3.90745601224</v>
      </c>
      <c r="AT25" s="104" t="n">
        <v>3.17480800992</v>
      </c>
      <c r="AU25" s="104" t="n">
        <v>2.4421600076</v>
      </c>
      <c r="AV25" s="104" t="n">
        <v>1.70951200528</v>
      </c>
      <c r="AW25" s="104" t="n">
        <v>0.97686400296</v>
      </c>
      <c r="AX25" s="104" t="n">
        <v>0.24421600064</v>
      </c>
      <c r="AY25" s="104" t="n">
        <v>-0.48843200168</v>
      </c>
      <c r="AZ25" s="104" t="n">
        <v>-1.221080004</v>
      </c>
      <c r="BA25" s="104" t="n">
        <v>-1.95372800632</v>
      </c>
      <c r="BB25" s="104" t="n">
        <v>-2.68637600864</v>
      </c>
      <c r="BC25" s="104" t="n">
        <v>-3.41902401096</v>
      </c>
      <c r="BD25" s="104" t="n">
        <v>-4.15167201328</v>
      </c>
      <c r="BE25" s="104" t="n">
        <v>-4.8843200156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1.284375</v>
      </c>
      <c r="D26" s="104" t="n">
        <v>2.56875</v>
      </c>
      <c r="E26" s="104" t="n">
        <v>3.853125</v>
      </c>
      <c r="F26" s="104" t="n">
        <v>5.1375</v>
      </c>
      <c r="G26" s="104" t="n">
        <v>5.775125</v>
      </c>
      <c r="H26" s="104" t="n">
        <v>6.41275</v>
      </c>
      <c r="I26" s="104" t="n">
        <v>7.050375</v>
      </c>
      <c r="J26" s="104" t="n">
        <v>7.688</v>
      </c>
      <c r="K26" s="104" t="n">
        <v>7.89101125</v>
      </c>
      <c r="L26" s="104" t="n">
        <v>8.0940225</v>
      </c>
      <c r="M26" s="104" t="n">
        <v>8.29703375</v>
      </c>
      <c r="N26" s="104" t="n">
        <v>8.500045</v>
      </c>
      <c r="O26" s="104" t="n">
        <v>8.612666288</v>
      </c>
      <c r="P26" s="104" t="n">
        <v>8.725287576</v>
      </c>
      <c r="Q26" s="104" t="n">
        <v>8.837908864</v>
      </c>
      <c r="R26" s="104" t="n">
        <v>8.950530152</v>
      </c>
      <c r="S26" s="104" t="n">
        <v>8.99528280275</v>
      </c>
      <c r="T26" s="104" t="n">
        <v>9.0400354535</v>
      </c>
      <c r="U26" s="104" t="n">
        <v>9.08478810425</v>
      </c>
      <c r="V26" s="104" t="n">
        <v>9.129540755</v>
      </c>
      <c r="W26" s="104" t="n">
        <v>9.20501868104</v>
      </c>
      <c r="X26" s="104" t="n">
        <v>9.28049660708</v>
      </c>
      <c r="Y26" s="104" t="n">
        <v>9.35597453312</v>
      </c>
      <c r="Z26" s="104" t="n">
        <v>9.43145245916</v>
      </c>
      <c r="AA26" s="104" t="n">
        <v>9.5069303852</v>
      </c>
      <c r="AB26" s="104" t="n">
        <v>9.58240831124</v>
      </c>
      <c r="AC26" s="104" t="n">
        <v>9.65788623727999</v>
      </c>
      <c r="AD26" s="104" t="n">
        <v>9.73336416331999</v>
      </c>
      <c r="AE26" s="104" t="n">
        <v>9.80884208935999</v>
      </c>
      <c r="AF26" s="104" t="n">
        <v>9.8843200154</v>
      </c>
      <c r="AG26" s="104" t="n">
        <v>9.8843200154</v>
      </c>
      <c r="AH26" s="104" t="n">
        <v>9.8843200154</v>
      </c>
      <c r="AI26" s="104" t="n">
        <v>9.8843200154</v>
      </c>
      <c r="AJ26" s="104" t="n">
        <v>9.8843200154</v>
      </c>
      <c r="AK26" s="104" t="n">
        <v>9.8843200154</v>
      </c>
      <c r="AL26" s="104" t="n">
        <v>9.14299601424</v>
      </c>
      <c r="AM26" s="104" t="n">
        <v>8.40167201308</v>
      </c>
      <c r="AN26" s="104" t="n">
        <v>7.66034801192</v>
      </c>
      <c r="AO26" s="104" t="n">
        <v>6.91902401076</v>
      </c>
      <c r="AP26" s="104" t="n">
        <v>6.1777000096</v>
      </c>
      <c r="AQ26" s="104" t="n">
        <v>5.43637600844</v>
      </c>
      <c r="AR26" s="104" t="n">
        <v>4.69505200728</v>
      </c>
      <c r="AS26" s="104" t="n">
        <v>3.95372800612</v>
      </c>
      <c r="AT26" s="104" t="n">
        <v>3.21240400496</v>
      </c>
      <c r="AU26" s="104" t="n">
        <v>2.4710800038</v>
      </c>
      <c r="AV26" s="104" t="n">
        <v>1.72975600264</v>
      </c>
      <c r="AW26" s="104" t="n">
        <v>0.98843200148</v>
      </c>
      <c r="AX26" s="104" t="n">
        <v>0.24710800032</v>
      </c>
      <c r="AY26" s="104" t="n">
        <v>-0.49421600084</v>
      </c>
      <c r="AZ26" s="104" t="n">
        <v>-1.235540002</v>
      </c>
      <c r="BA26" s="104" t="n">
        <v>-1.97686400316</v>
      </c>
      <c r="BB26" s="104" t="n">
        <v>-2.71818800432</v>
      </c>
      <c r="BC26" s="104" t="n">
        <v>-3.45951200548</v>
      </c>
      <c r="BD26" s="104" t="n">
        <v>-4.20083600664</v>
      </c>
      <c r="BE26" s="104" t="n">
        <v>-4.9421600078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1.2975</v>
      </c>
      <c r="D27" s="104" t="n">
        <v>2.595</v>
      </c>
      <c r="E27" s="104" t="n">
        <v>3.8925</v>
      </c>
      <c r="F27" s="104" t="n">
        <v>5.19</v>
      </c>
      <c r="G27" s="104" t="n">
        <v>5.83875</v>
      </c>
      <c r="H27" s="104" t="n">
        <v>6.4875</v>
      </c>
      <c r="I27" s="104" t="n">
        <v>7.13625</v>
      </c>
      <c r="J27" s="104" t="n">
        <v>7.785</v>
      </c>
      <c r="K27" s="104" t="n">
        <v>7.99057265625</v>
      </c>
      <c r="L27" s="104" t="n">
        <v>8.1961453125</v>
      </c>
      <c r="M27" s="104" t="n">
        <v>8.40171796875</v>
      </c>
      <c r="N27" s="104" t="n">
        <v>8.607290625</v>
      </c>
      <c r="O27" s="104" t="n">
        <v>8.71796796875</v>
      </c>
      <c r="P27" s="104" t="n">
        <v>8.8286453125</v>
      </c>
      <c r="Q27" s="104" t="n">
        <v>8.93932265625</v>
      </c>
      <c r="R27" s="104" t="n">
        <v>9.05</v>
      </c>
      <c r="S27" s="104" t="n">
        <v>9.09525</v>
      </c>
      <c r="T27" s="104" t="n">
        <v>9.1405</v>
      </c>
      <c r="U27" s="104" t="n">
        <v>9.18575</v>
      </c>
      <c r="V27" s="104" t="n">
        <v>9.231</v>
      </c>
      <c r="W27" s="104" t="n">
        <v>9.3079</v>
      </c>
      <c r="X27" s="104" t="n">
        <v>9.3848</v>
      </c>
      <c r="Y27" s="104" t="n">
        <v>9.4617</v>
      </c>
      <c r="Z27" s="104" t="n">
        <v>9.5386</v>
      </c>
      <c r="AA27" s="104" t="n">
        <v>9.6155</v>
      </c>
      <c r="AB27" s="104" t="n">
        <v>9.6924</v>
      </c>
      <c r="AC27" s="104" t="n">
        <v>9.7693</v>
      </c>
      <c r="AD27" s="104" t="n">
        <v>9.8462</v>
      </c>
      <c r="AE27" s="104" t="n">
        <v>9.9231</v>
      </c>
      <c r="AF27" s="104" t="n">
        <v>10</v>
      </c>
      <c r="AG27" s="104" t="n">
        <v>10</v>
      </c>
      <c r="AH27" s="104" t="n">
        <v>10</v>
      </c>
      <c r="AI27" s="104" t="n">
        <v>10</v>
      </c>
      <c r="AJ27" s="104" t="n">
        <v>10</v>
      </c>
      <c r="AK27" s="104" t="n">
        <v>10</v>
      </c>
      <c r="AL27" s="104" t="n">
        <v>9.25</v>
      </c>
      <c r="AM27" s="104" t="n">
        <v>8.5</v>
      </c>
      <c r="AN27" s="104" t="n">
        <v>7.75</v>
      </c>
      <c r="AO27" s="104" t="n">
        <v>7</v>
      </c>
      <c r="AP27" s="104" t="n">
        <v>6.25</v>
      </c>
      <c r="AQ27" s="104" t="n">
        <v>5.5</v>
      </c>
      <c r="AR27" s="104" t="n">
        <v>4.75</v>
      </c>
      <c r="AS27" s="104" t="n">
        <v>4</v>
      </c>
      <c r="AT27" s="104" t="n">
        <v>3.25</v>
      </c>
      <c r="AU27" s="104" t="n">
        <v>2.5</v>
      </c>
      <c r="AV27" s="104" t="n">
        <v>1.75</v>
      </c>
      <c r="AW27" s="104" t="n">
        <v>1</v>
      </c>
      <c r="AX27" s="104" t="n">
        <v>0.25</v>
      </c>
      <c r="AY27" s="104" t="n">
        <v>-0.5</v>
      </c>
      <c r="AZ27" s="104" t="n">
        <v>-1.25</v>
      </c>
      <c r="BA27" s="104" t="n">
        <v>-2</v>
      </c>
      <c r="BB27" s="104" t="n">
        <v>-2.75</v>
      </c>
      <c r="BC27" s="104" t="n">
        <v>-3.5</v>
      </c>
      <c r="BD27" s="104" t="n">
        <v>-4.25</v>
      </c>
      <c r="BE27" s="104" t="n">
        <v>-5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1.3055</v>
      </c>
      <c r="D28" s="104" t="n">
        <v>2.611</v>
      </c>
      <c r="E28" s="104" t="n">
        <v>3.9165</v>
      </c>
      <c r="F28" s="104" t="n">
        <v>5.222</v>
      </c>
      <c r="G28" s="104" t="n">
        <v>5.8735</v>
      </c>
      <c r="H28" s="104" t="n">
        <v>6.525</v>
      </c>
      <c r="I28" s="104" t="n">
        <v>7.1765</v>
      </c>
      <c r="J28" s="104" t="n">
        <v>7.828</v>
      </c>
      <c r="K28" s="104" t="n">
        <v>8.034708125</v>
      </c>
      <c r="L28" s="104" t="n">
        <v>8.24141625</v>
      </c>
      <c r="M28" s="104" t="n">
        <v>8.448124375</v>
      </c>
      <c r="N28" s="104" t="n">
        <v>8.6548325</v>
      </c>
      <c r="O28" s="104" t="n">
        <v>8.7697627728</v>
      </c>
      <c r="P28" s="104" t="n">
        <v>8.8846930456</v>
      </c>
      <c r="Q28" s="104" t="n">
        <v>8.9996233184</v>
      </c>
      <c r="R28" s="104" t="n">
        <v>9.1145535912</v>
      </c>
      <c r="S28" s="104" t="n">
        <v>9.16012635915</v>
      </c>
      <c r="T28" s="104" t="n">
        <v>9.2056991271</v>
      </c>
      <c r="U28" s="104" t="n">
        <v>9.25127189505</v>
      </c>
      <c r="V28" s="104" t="n">
        <v>9.296844663</v>
      </c>
      <c r="W28" s="104" t="n">
        <v>9.3771601967</v>
      </c>
      <c r="X28" s="104" t="n">
        <v>9.4574757304</v>
      </c>
      <c r="Y28" s="104" t="n">
        <v>9.5377912641</v>
      </c>
      <c r="Z28" s="104" t="n">
        <v>9.6181067978</v>
      </c>
      <c r="AA28" s="104" t="n">
        <v>9.6984223315</v>
      </c>
      <c r="AB28" s="104" t="n">
        <v>9.7787378652</v>
      </c>
      <c r="AC28" s="104" t="n">
        <v>9.8590533989</v>
      </c>
      <c r="AD28" s="104" t="n">
        <v>9.9393689326</v>
      </c>
      <c r="AE28" s="104" t="n">
        <v>10.0196844663</v>
      </c>
      <c r="AF28" s="104" t="n">
        <v>10.1</v>
      </c>
      <c r="AG28" s="104" t="n">
        <v>10.1</v>
      </c>
      <c r="AH28" s="104" t="n">
        <v>10.1</v>
      </c>
      <c r="AI28" s="104" t="n">
        <v>10.1</v>
      </c>
      <c r="AJ28" s="104" t="n">
        <v>10.1</v>
      </c>
      <c r="AK28" s="104" t="n">
        <v>10.1</v>
      </c>
      <c r="AL28" s="104" t="n">
        <v>9.3425</v>
      </c>
      <c r="AM28" s="104" t="n">
        <v>8.585</v>
      </c>
      <c r="AN28" s="104" t="n">
        <v>7.8275</v>
      </c>
      <c r="AO28" s="104" t="n">
        <v>7.07</v>
      </c>
      <c r="AP28" s="104" t="n">
        <v>6.3125</v>
      </c>
      <c r="AQ28" s="104" t="n">
        <v>5.555</v>
      </c>
      <c r="AR28" s="104" t="n">
        <v>4.7975</v>
      </c>
      <c r="AS28" s="104" t="n">
        <v>4.04</v>
      </c>
      <c r="AT28" s="104" t="n">
        <v>3.2825</v>
      </c>
      <c r="AU28" s="104" t="n">
        <v>2.525</v>
      </c>
      <c r="AV28" s="104" t="n">
        <v>1.7675</v>
      </c>
      <c r="AW28" s="104" t="n">
        <v>1.01</v>
      </c>
      <c r="AX28" s="104" t="n">
        <v>0.2525</v>
      </c>
      <c r="AY28" s="104" t="n">
        <v>-0.505</v>
      </c>
      <c r="AZ28" s="104" t="n">
        <v>-1.2625</v>
      </c>
      <c r="BA28" s="104" t="n">
        <v>-2.02</v>
      </c>
      <c r="BB28" s="104" t="n">
        <v>-2.7775</v>
      </c>
      <c r="BC28" s="104" t="n">
        <v>-3.535</v>
      </c>
      <c r="BD28" s="104" t="n">
        <v>-4.2925</v>
      </c>
      <c r="BE28" s="104" t="n">
        <v>-5.05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1.3135</v>
      </c>
      <c r="D29" s="104" t="n">
        <v>2.627</v>
      </c>
      <c r="E29" s="104" t="n">
        <v>3.9405</v>
      </c>
      <c r="F29" s="104" t="n">
        <v>5.254</v>
      </c>
      <c r="G29" s="104" t="n">
        <v>5.90825</v>
      </c>
      <c r="H29" s="104" t="n">
        <v>6.5625</v>
      </c>
      <c r="I29" s="104" t="n">
        <v>7.21675</v>
      </c>
      <c r="J29" s="104" t="n">
        <v>7.871</v>
      </c>
      <c r="K29" s="104" t="n">
        <v>8.07884359375</v>
      </c>
      <c r="L29" s="104" t="n">
        <v>8.2866871875</v>
      </c>
      <c r="M29" s="104" t="n">
        <v>8.49453078125</v>
      </c>
      <c r="N29" s="104" t="n">
        <v>8.702374375</v>
      </c>
      <c r="O29" s="104" t="n">
        <v>8.82155757685</v>
      </c>
      <c r="P29" s="104" t="n">
        <v>8.9407407787</v>
      </c>
      <c r="Q29" s="104" t="n">
        <v>9.05992398055</v>
      </c>
      <c r="R29" s="104" t="n">
        <v>9.1791071824</v>
      </c>
      <c r="S29" s="104" t="n">
        <v>9.2250027183</v>
      </c>
      <c r="T29" s="104" t="n">
        <v>9.2708982542</v>
      </c>
      <c r="U29" s="104" t="n">
        <v>9.3167937901</v>
      </c>
      <c r="V29" s="104" t="n">
        <v>9.362689326</v>
      </c>
      <c r="W29" s="104" t="n">
        <v>9.4464203934</v>
      </c>
      <c r="X29" s="104" t="n">
        <v>9.5301514608</v>
      </c>
      <c r="Y29" s="104" t="n">
        <v>9.6138825282</v>
      </c>
      <c r="Z29" s="104" t="n">
        <v>9.6976135956</v>
      </c>
      <c r="AA29" s="104" t="n">
        <v>9.781344663</v>
      </c>
      <c r="AB29" s="104" t="n">
        <v>9.8650757304</v>
      </c>
      <c r="AC29" s="104" t="n">
        <v>9.9488067978</v>
      </c>
      <c r="AD29" s="104" t="n">
        <v>10.0325378652</v>
      </c>
      <c r="AE29" s="104" t="n">
        <v>10.1162689326</v>
      </c>
      <c r="AF29" s="104" t="n">
        <v>10.2</v>
      </c>
      <c r="AG29" s="104" t="n">
        <v>10.2</v>
      </c>
      <c r="AH29" s="104" t="n">
        <v>10.2</v>
      </c>
      <c r="AI29" s="104" t="n">
        <v>10.2</v>
      </c>
      <c r="AJ29" s="104" t="n">
        <v>10.2</v>
      </c>
      <c r="AK29" s="104" t="n">
        <v>10.2</v>
      </c>
      <c r="AL29" s="104" t="n">
        <v>9.435</v>
      </c>
      <c r="AM29" s="104" t="n">
        <v>8.67</v>
      </c>
      <c r="AN29" s="104" t="n">
        <v>7.905</v>
      </c>
      <c r="AO29" s="104" t="n">
        <v>7.14</v>
      </c>
      <c r="AP29" s="104" t="n">
        <v>6.375</v>
      </c>
      <c r="AQ29" s="104" t="n">
        <v>5.61</v>
      </c>
      <c r="AR29" s="104" t="n">
        <v>4.845</v>
      </c>
      <c r="AS29" s="104" t="n">
        <v>4.08</v>
      </c>
      <c r="AT29" s="104" t="n">
        <v>3.315</v>
      </c>
      <c r="AU29" s="104" t="n">
        <v>2.55</v>
      </c>
      <c r="AV29" s="104" t="n">
        <v>1.785</v>
      </c>
      <c r="AW29" s="104" t="n">
        <v>1.02</v>
      </c>
      <c r="AX29" s="104" t="n">
        <v>0.255</v>
      </c>
      <c r="AY29" s="104" t="n">
        <v>-0.51</v>
      </c>
      <c r="AZ29" s="104" t="n">
        <v>-1.275</v>
      </c>
      <c r="BA29" s="104" t="n">
        <v>-2.04</v>
      </c>
      <c r="BB29" s="104" t="n">
        <v>-2.805</v>
      </c>
      <c r="BC29" s="104" t="n">
        <v>-3.57</v>
      </c>
      <c r="BD29" s="104" t="n">
        <v>-4.335</v>
      </c>
      <c r="BE29" s="104" t="n">
        <v>-5.1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1.3215</v>
      </c>
      <c r="D30" s="104" t="n">
        <v>2.643</v>
      </c>
      <c r="E30" s="104" t="n">
        <v>3.9645</v>
      </c>
      <c r="F30" s="104" t="n">
        <v>5.286</v>
      </c>
      <c r="G30" s="104" t="n">
        <v>5.943</v>
      </c>
      <c r="H30" s="104" t="n">
        <v>6.6</v>
      </c>
      <c r="I30" s="104" t="n">
        <v>7.257</v>
      </c>
      <c r="J30" s="104" t="n">
        <v>7.914</v>
      </c>
      <c r="K30" s="104" t="n">
        <v>8.1229790625</v>
      </c>
      <c r="L30" s="104" t="n">
        <v>8.331958125</v>
      </c>
      <c r="M30" s="104" t="n">
        <v>8.5409371875</v>
      </c>
      <c r="N30" s="104" t="n">
        <v>8.74991625</v>
      </c>
      <c r="O30" s="104" t="n">
        <v>8.8733523809</v>
      </c>
      <c r="P30" s="104" t="n">
        <v>8.9967885118</v>
      </c>
      <c r="Q30" s="104" t="n">
        <v>9.1202246427</v>
      </c>
      <c r="R30" s="104" t="n">
        <v>9.2436607736</v>
      </c>
      <c r="S30" s="104" t="n">
        <v>9.28987907745</v>
      </c>
      <c r="T30" s="104" t="n">
        <v>9.3360973813</v>
      </c>
      <c r="U30" s="104" t="n">
        <v>9.38231568515</v>
      </c>
      <c r="V30" s="104" t="n">
        <v>9.428533989</v>
      </c>
      <c r="W30" s="104" t="n">
        <v>9.5156805901</v>
      </c>
      <c r="X30" s="104" t="n">
        <v>9.6028271912</v>
      </c>
      <c r="Y30" s="104" t="n">
        <v>9.6899737923</v>
      </c>
      <c r="Z30" s="104" t="n">
        <v>9.7771203934</v>
      </c>
      <c r="AA30" s="104" t="n">
        <v>9.8642669945</v>
      </c>
      <c r="AB30" s="104" t="n">
        <v>9.9514135956</v>
      </c>
      <c r="AC30" s="104" t="n">
        <v>10.0385601967</v>
      </c>
      <c r="AD30" s="104" t="n">
        <v>10.1257067978</v>
      </c>
      <c r="AE30" s="104" t="n">
        <v>10.2128533989</v>
      </c>
      <c r="AF30" s="104" t="n">
        <v>10.3</v>
      </c>
      <c r="AG30" s="104" t="n">
        <v>10.3</v>
      </c>
      <c r="AH30" s="104" t="n">
        <v>10.3</v>
      </c>
      <c r="AI30" s="104" t="n">
        <v>10.3</v>
      </c>
      <c r="AJ30" s="104" t="n">
        <v>10.3</v>
      </c>
      <c r="AK30" s="104" t="n">
        <v>10.3</v>
      </c>
      <c r="AL30" s="104" t="n">
        <v>9.5275</v>
      </c>
      <c r="AM30" s="104" t="n">
        <v>8.755</v>
      </c>
      <c r="AN30" s="104" t="n">
        <v>7.9825</v>
      </c>
      <c r="AO30" s="104" t="n">
        <v>7.21</v>
      </c>
      <c r="AP30" s="104" t="n">
        <v>6.4375</v>
      </c>
      <c r="AQ30" s="104" t="n">
        <v>5.665</v>
      </c>
      <c r="AR30" s="104" t="n">
        <v>4.8925</v>
      </c>
      <c r="AS30" s="104" t="n">
        <v>4.12</v>
      </c>
      <c r="AT30" s="104" t="n">
        <v>3.3475</v>
      </c>
      <c r="AU30" s="104" t="n">
        <v>2.575</v>
      </c>
      <c r="AV30" s="104" t="n">
        <v>1.8025</v>
      </c>
      <c r="AW30" s="104" t="n">
        <v>1.03</v>
      </c>
      <c r="AX30" s="104" t="n">
        <v>0.2575</v>
      </c>
      <c r="AY30" s="104" t="n">
        <v>-0.515</v>
      </c>
      <c r="AZ30" s="104" t="n">
        <v>-1.2875</v>
      </c>
      <c r="BA30" s="104" t="n">
        <v>-2.06</v>
      </c>
      <c r="BB30" s="104" t="n">
        <v>-2.8325</v>
      </c>
      <c r="BC30" s="104" t="n">
        <v>-3.605</v>
      </c>
      <c r="BD30" s="104" t="n">
        <v>-4.3775</v>
      </c>
      <c r="BE30" s="104" t="n">
        <v>-5.15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1.3295</v>
      </c>
      <c r="D31" s="104" t="n">
        <v>2.659</v>
      </c>
      <c r="E31" s="104" t="n">
        <v>3.9885</v>
      </c>
      <c r="F31" s="104" t="n">
        <v>5.318</v>
      </c>
      <c r="G31" s="104" t="n">
        <v>5.97775</v>
      </c>
      <c r="H31" s="104" t="n">
        <v>6.6375</v>
      </c>
      <c r="I31" s="104" t="n">
        <v>7.29725</v>
      </c>
      <c r="J31" s="104" t="n">
        <v>7.957</v>
      </c>
      <c r="K31" s="104" t="n">
        <v>8.16711453125</v>
      </c>
      <c r="L31" s="104" t="n">
        <v>8.3772290625</v>
      </c>
      <c r="M31" s="104" t="n">
        <v>8.58734359375</v>
      </c>
      <c r="N31" s="104" t="n">
        <v>8.797458125</v>
      </c>
      <c r="O31" s="104" t="n">
        <v>8.92514718495</v>
      </c>
      <c r="P31" s="104" t="n">
        <v>9.0528362449</v>
      </c>
      <c r="Q31" s="104" t="n">
        <v>9.18052530485</v>
      </c>
      <c r="R31" s="104" t="n">
        <v>9.3082143648</v>
      </c>
      <c r="S31" s="104" t="n">
        <v>9.3547554366</v>
      </c>
      <c r="T31" s="104" t="n">
        <v>9.4012965084</v>
      </c>
      <c r="U31" s="104" t="n">
        <v>9.4478375802</v>
      </c>
      <c r="V31" s="104" t="n">
        <v>9.494378652</v>
      </c>
      <c r="W31" s="104" t="n">
        <v>9.5849407868</v>
      </c>
      <c r="X31" s="104" t="n">
        <v>9.6755029216</v>
      </c>
      <c r="Y31" s="104" t="n">
        <v>9.7660650564</v>
      </c>
      <c r="Z31" s="104" t="n">
        <v>9.8566271912</v>
      </c>
      <c r="AA31" s="104" t="n">
        <v>9.947189326</v>
      </c>
      <c r="AB31" s="104" t="n">
        <v>10.0377514608</v>
      </c>
      <c r="AC31" s="104" t="n">
        <v>10.1283135956</v>
      </c>
      <c r="AD31" s="104" t="n">
        <v>10.2188757304</v>
      </c>
      <c r="AE31" s="104" t="n">
        <v>10.3094378652</v>
      </c>
      <c r="AF31" s="104" t="n">
        <v>10.4</v>
      </c>
      <c r="AG31" s="104" t="n">
        <v>10.4</v>
      </c>
      <c r="AH31" s="104" t="n">
        <v>10.4</v>
      </c>
      <c r="AI31" s="104" t="n">
        <v>10.4</v>
      </c>
      <c r="AJ31" s="104" t="n">
        <v>10.4</v>
      </c>
      <c r="AK31" s="104" t="n">
        <v>10.4</v>
      </c>
      <c r="AL31" s="104" t="n">
        <v>9.62</v>
      </c>
      <c r="AM31" s="104" t="n">
        <v>8.84</v>
      </c>
      <c r="AN31" s="104" t="n">
        <v>8.06</v>
      </c>
      <c r="AO31" s="104" t="n">
        <v>7.28</v>
      </c>
      <c r="AP31" s="104" t="n">
        <v>6.5</v>
      </c>
      <c r="AQ31" s="104" t="n">
        <v>5.72</v>
      </c>
      <c r="AR31" s="104" t="n">
        <v>4.94</v>
      </c>
      <c r="AS31" s="104" t="n">
        <v>4.16</v>
      </c>
      <c r="AT31" s="104" t="n">
        <v>3.38</v>
      </c>
      <c r="AU31" s="104" t="n">
        <v>2.6</v>
      </c>
      <c r="AV31" s="104" t="n">
        <v>1.82</v>
      </c>
      <c r="AW31" s="104" t="n">
        <v>1.04</v>
      </c>
      <c r="AX31" s="104" t="n">
        <v>0.26</v>
      </c>
      <c r="AY31" s="104" t="n">
        <v>-0.52</v>
      </c>
      <c r="AZ31" s="104" t="n">
        <v>-1.3</v>
      </c>
      <c r="BA31" s="104" t="n">
        <v>-2.08</v>
      </c>
      <c r="BB31" s="104" t="n">
        <v>-2.86</v>
      </c>
      <c r="BC31" s="104" t="n">
        <v>-3.64</v>
      </c>
      <c r="BD31" s="104" t="n">
        <v>-4.42</v>
      </c>
      <c r="BE31" s="104" t="n">
        <v>-5.2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1.3375</v>
      </c>
      <c r="D32" s="104" t="n">
        <v>2.675</v>
      </c>
      <c r="E32" s="104" t="n">
        <v>4.0125</v>
      </c>
      <c r="F32" s="104" t="n">
        <v>5.35</v>
      </c>
      <c r="G32" s="104" t="n">
        <v>6.0125</v>
      </c>
      <c r="H32" s="104" t="n">
        <v>6.675</v>
      </c>
      <c r="I32" s="104" t="n">
        <v>7.3375</v>
      </c>
      <c r="J32" s="104" t="n">
        <v>8</v>
      </c>
      <c r="K32" s="104" t="n">
        <v>8.21125</v>
      </c>
      <c r="L32" s="104" t="n">
        <v>8.4225</v>
      </c>
      <c r="M32" s="104" t="n">
        <v>8.63375</v>
      </c>
      <c r="N32" s="104" t="n">
        <v>8.845</v>
      </c>
      <c r="O32" s="104" t="n">
        <v>8.976941989</v>
      </c>
      <c r="P32" s="104" t="n">
        <v>9.108883978</v>
      </c>
      <c r="Q32" s="104" t="n">
        <v>9.240825967</v>
      </c>
      <c r="R32" s="104" t="n">
        <v>9.372767956</v>
      </c>
      <c r="S32" s="104" t="n">
        <v>9.41963179575</v>
      </c>
      <c r="T32" s="104" t="n">
        <v>9.4664956355</v>
      </c>
      <c r="U32" s="104" t="n">
        <v>9.51335947525</v>
      </c>
      <c r="V32" s="104" t="n">
        <v>9.560223315</v>
      </c>
      <c r="W32" s="104" t="n">
        <v>9.6542009835</v>
      </c>
      <c r="X32" s="104" t="n">
        <v>9.748178652</v>
      </c>
      <c r="Y32" s="104" t="n">
        <v>9.8421563205</v>
      </c>
      <c r="Z32" s="104" t="n">
        <v>9.936133989</v>
      </c>
      <c r="AA32" s="104" t="n">
        <v>10.0301116575</v>
      </c>
      <c r="AB32" s="104" t="n">
        <v>10.124089326</v>
      </c>
      <c r="AC32" s="104" t="n">
        <v>10.2180669945</v>
      </c>
      <c r="AD32" s="104" t="n">
        <v>10.312044663</v>
      </c>
      <c r="AE32" s="104" t="n">
        <v>10.4060223315</v>
      </c>
      <c r="AF32" s="104" t="n">
        <v>10.5</v>
      </c>
      <c r="AG32" s="104" t="n">
        <v>10.5</v>
      </c>
      <c r="AH32" s="104" t="n">
        <v>10.5</v>
      </c>
      <c r="AI32" s="104" t="n">
        <v>10.5</v>
      </c>
      <c r="AJ32" s="104" t="n">
        <v>10.5</v>
      </c>
      <c r="AK32" s="104" t="n">
        <v>10.5</v>
      </c>
      <c r="AL32" s="104" t="n">
        <v>9.7125</v>
      </c>
      <c r="AM32" s="104" t="n">
        <v>8.925</v>
      </c>
      <c r="AN32" s="104" t="n">
        <v>8.1375</v>
      </c>
      <c r="AO32" s="104" t="n">
        <v>7.35</v>
      </c>
      <c r="AP32" s="104" t="n">
        <v>6.5625</v>
      </c>
      <c r="AQ32" s="104" t="n">
        <v>5.775</v>
      </c>
      <c r="AR32" s="104" t="n">
        <v>4.9875</v>
      </c>
      <c r="AS32" s="104" t="n">
        <v>4.2</v>
      </c>
      <c r="AT32" s="104" t="n">
        <v>3.4125</v>
      </c>
      <c r="AU32" s="104" t="n">
        <v>2.625</v>
      </c>
      <c r="AV32" s="104" t="n">
        <v>1.8375</v>
      </c>
      <c r="AW32" s="104" t="n">
        <v>1.05</v>
      </c>
      <c r="AX32" s="104" t="n">
        <v>0.2625</v>
      </c>
      <c r="AY32" s="104" t="n">
        <v>-0.525</v>
      </c>
      <c r="AZ32" s="104" t="n">
        <v>-1.3125</v>
      </c>
      <c r="BA32" s="104" t="n">
        <v>-2.1</v>
      </c>
      <c r="BB32" s="104" t="n">
        <v>-2.8875</v>
      </c>
      <c r="BC32" s="104" t="n">
        <v>-3.675</v>
      </c>
      <c r="BD32" s="104" t="n">
        <v>-4.4625</v>
      </c>
      <c r="BE32" s="104" t="n">
        <v>-5.25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1.3455</v>
      </c>
      <c r="D33" s="104" t="n">
        <v>2.691</v>
      </c>
      <c r="E33" s="104" t="n">
        <v>4.0365</v>
      </c>
      <c r="F33" s="104" t="n">
        <v>5.382</v>
      </c>
      <c r="G33" s="104" t="n">
        <v>6.0425</v>
      </c>
      <c r="H33" s="104" t="n">
        <v>6.703</v>
      </c>
      <c r="I33" s="104" t="n">
        <v>7.3635</v>
      </c>
      <c r="J33" s="104" t="n">
        <v>8.024</v>
      </c>
      <c r="K33" s="104" t="n">
        <v>8.2395</v>
      </c>
      <c r="L33" s="104" t="n">
        <v>8.455</v>
      </c>
      <c r="M33" s="104" t="n">
        <v>8.6705</v>
      </c>
      <c r="N33" s="104" t="n">
        <v>8.886</v>
      </c>
      <c r="O33" s="104" t="n">
        <v>9.0185535912</v>
      </c>
      <c r="P33" s="104" t="n">
        <v>9.1511071824</v>
      </c>
      <c r="Q33" s="104" t="n">
        <v>9.2836607736</v>
      </c>
      <c r="R33" s="104" t="n">
        <v>9.4162143648</v>
      </c>
      <c r="S33" s="104" t="n">
        <v>9.4632954366</v>
      </c>
      <c r="T33" s="104" t="n">
        <v>9.5103765084</v>
      </c>
      <c r="U33" s="104" t="n">
        <v>9.5574575802</v>
      </c>
      <c r="V33" s="104" t="n">
        <v>9.604538652</v>
      </c>
      <c r="W33" s="104" t="n">
        <v>9.7000847868</v>
      </c>
      <c r="X33" s="104" t="n">
        <v>9.7956309216</v>
      </c>
      <c r="Y33" s="104" t="n">
        <v>9.8911770564</v>
      </c>
      <c r="Z33" s="104" t="n">
        <v>9.9867231912</v>
      </c>
      <c r="AA33" s="104" t="n">
        <v>10.082269326</v>
      </c>
      <c r="AB33" s="104" t="n">
        <v>10.1778154608</v>
      </c>
      <c r="AC33" s="104" t="n">
        <v>10.2733615956</v>
      </c>
      <c r="AD33" s="104" t="n">
        <v>10.3689077304</v>
      </c>
      <c r="AE33" s="104" t="n">
        <v>10.4644538652</v>
      </c>
      <c r="AF33" s="104" t="n">
        <v>10.56</v>
      </c>
      <c r="AG33" s="104" t="n">
        <v>10.568</v>
      </c>
      <c r="AH33" s="104" t="n">
        <v>10.576</v>
      </c>
      <c r="AI33" s="104" t="n">
        <v>10.584</v>
      </c>
      <c r="AJ33" s="104" t="n">
        <v>10.592</v>
      </c>
      <c r="AK33" s="104" t="n">
        <v>10.6</v>
      </c>
      <c r="AL33" s="104" t="n">
        <v>9.805</v>
      </c>
      <c r="AM33" s="104" t="n">
        <v>9.01</v>
      </c>
      <c r="AN33" s="104" t="n">
        <v>8.215</v>
      </c>
      <c r="AO33" s="104" t="n">
        <v>7.42</v>
      </c>
      <c r="AP33" s="104" t="n">
        <v>6.625</v>
      </c>
      <c r="AQ33" s="104" t="n">
        <v>5.83</v>
      </c>
      <c r="AR33" s="104" t="n">
        <v>5.035</v>
      </c>
      <c r="AS33" s="104" t="n">
        <v>4.24</v>
      </c>
      <c r="AT33" s="104" t="n">
        <v>3.445</v>
      </c>
      <c r="AU33" s="104" t="n">
        <v>2.65</v>
      </c>
      <c r="AV33" s="104" t="n">
        <v>1.855</v>
      </c>
      <c r="AW33" s="104" t="n">
        <v>1.06</v>
      </c>
      <c r="AX33" s="104" t="n">
        <v>0.265</v>
      </c>
      <c r="AY33" s="104" t="n">
        <v>-0.53</v>
      </c>
      <c r="AZ33" s="104" t="n">
        <v>-1.325</v>
      </c>
      <c r="BA33" s="104" t="n">
        <v>-2.12</v>
      </c>
      <c r="BB33" s="104" t="n">
        <v>-2.915</v>
      </c>
      <c r="BC33" s="104" t="n">
        <v>-3.71</v>
      </c>
      <c r="BD33" s="104" t="n">
        <v>-4.505</v>
      </c>
      <c r="BE33" s="104" t="n">
        <v>-5.3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1.3535</v>
      </c>
      <c r="D34" s="104" t="n">
        <v>2.707</v>
      </c>
      <c r="E34" s="104" t="n">
        <v>4.0605</v>
      </c>
      <c r="F34" s="104" t="n">
        <v>5.414</v>
      </c>
      <c r="G34" s="104" t="n">
        <v>6.0725</v>
      </c>
      <c r="H34" s="104" t="n">
        <v>6.731</v>
      </c>
      <c r="I34" s="104" t="n">
        <v>7.3895</v>
      </c>
      <c r="J34" s="104" t="n">
        <v>8.048</v>
      </c>
      <c r="K34" s="104" t="n">
        <v>8.26775</v>
      </c>
      <c r="L34" s="104" t="n">
        <v>8.4875</v>
      </c>
      <c r="M34" s="104" t="n">
        <v>8.70725</v>
      </c>
      <c r="N34" s="104" t="n">
        <v>8.927</v>
      </c>
      <c r="O34" s="104" t="n">
        <v>9.0601651934</v>
      </c>
      <c r="P34" s="104" t="n">
        <v>9.1933303868</v>
      </c>
      <c r="Q34" s="104" t="n">
        <v>9.3264955802</v>
      </c>
      <c r="R34" s="104" t="n">
        <v>9.4596607736</v>
      </c>
      <c r="S34" s="104" t="n">
        <v>9.50695907745</v>
      </c>
      <c r="T34" s="104" t="n">
        <v>9.5542573813</v>
      </c>
      <c r="U34" s="104" t="n">
        <v>9.60155568515</v>
      </c>
      <c r="V34" s="104" t="n">
        <v>9.648853989</v>
      </c>
      <c r="W34" s="104" t="n">
        <v>9.7459685901</v>
      </c>
      <c r="X34" s="104" t="n">
        <v>9.8430831912</v>
      </c>
      <c r="Y34" s="104" t="n">
        <v>9.9401977923</v>
      </c>
      <c r="Z34" s="104" t="n">
        <v>10.0373123934</v>
      </c>
      <c r="AA34" s="104" t="n">
        <v>10.1344269945</v>
      </c>
      <c r="AB34" s="104" t="n">
        <v>10.2315415956</v>
      </c>
      <c r="AC34" s="104" t="n">
        <v>10.3286561967</v>
      </c>
      <c r="AD34" s="104" t="n">
        <v>10.4257707978</v>
      </c>
      <c r="AE34" s="104" t="n">
        <v>10.5228853989</v>
      </c>
      <c r="AF34" s="104" t="n">
        <v>10.62</v>
      </c>
      <c r="AG34" s="104" t="n">
        <v>10.636</v>
      </c>
      <c r="AH34" s="104" t="n">
        <v>10.652</v>
      </c>
      <c r="AI34" s="104" t="n">
        <v>10.668</v>
      </c>
      <c r="AJ34" s="104" t="n">
        <v>10.684</v>
      </c>
      <c r="AK34" s="104" t="n">
        <v>10.7</v>
      </c>
      <c r="AL34" s="104" t="n">
        <v>9.8975</v>
      </c>
      <c r="AM34" s="104" t="n">
        <v>9.095</v>
      </c>
      <c r="AN34" s="104" t="n">
        <v>8.2925</v>
      </c>
      <c r="AO34" s="104" t="n">
        <v>7.49</v>
      </c>
      <c r="AP34" s="104" t="n">
        <v>6.6875</v>
      </c>
      <c r="AQ34" s="104" t="n">
        <v>5.885</v>
      </c>
      <c r="AR34" s="104" t="n">
        <v>5.0825</v>
      </c>
      <c r="AS34" s="104" t="n">
        <v>4.28</v>
      </c>
      <c r="AT34" s="104" t="n">
        <v>3.4775</v>
      </c>
      <c r="AU34" s="104" t="n">
        <v>2.675</v>
      </c>
      <c r="AV34" s="104" t="n">
        <v>1.8725</v>
      </c>
      <c r="AW34" s="104" t="n">
        <v>1.07</v>
      </c>
      <c r="AX34" s="104" t="n">
        <v>0.2675</v>
      </c>
      <c r="AY34" s="104" t="n">
        <v>-0.534999999999999</v>
      </c>
      <c r="AZ34" s="104" t="n">
        <v>-1.3375</v>
      </c>
      <c r="BA34" s="104" t="n">
        <v>-2.14</v>
      </c>
      <c r="BB34" s="104" t="n">
        <v>-2.9425</v>
      </c>
      <c r="BC34" s="104" t="n">
        <v>-3.745</v>
      </c>
      <c r="BD34" s="104" t="n">
        <v>-4.5475</v>
      </c>
      <c r="BE34" s="104" t="n">
        <v>-5.35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1.3615</v>
      </c>
      <c r="D35" s="104" t="n">
        <v>2.723</v>
      </c>
      <c r="E35" s="104" t="n">
        <v>4.0845</v>
      </c>
      <c r="F35" s="104" t="n">
        <v>5.446</v>
      </c>
      <c r="G35" s="104" t="n">
        <v>6.1025</v>
      </c>
      <c r="H35" s="104" t="n">
        <v>6.759</v>
      </c>
      <c r="I35" s="104" t="n">
        <v>7.4155</v>
      </c>
      <c r="J35" s="104" t="n">
        <v>8.072</v>
      </c>
      <c r="K35" s="104" t="n">
        <v>8.296</v>
      </c>
      <c r="L35" s="104" t="n">
        <v>8.52</v>
      </c>
      <c r="M35" s="104" t="n">
        <v>8.744</v>
      </c>
      <c r="N35" s="104" t="n">
        <v>8.968</v>
      </c>
      <c r="O35" s="104" t="n">
        <v>9.1017767956</v>
      </c>
      <c r="P35" s="104" t="n">
        <v>9.2355535912</v>
      </c>
      <c r="Q35" s="104" t="n">
        <v>9.3693303868</v>
      </c>
      <c r="R35" s="104" t="n">
        <v>9.5031071824</v>
      </c>
      <c r="S35" s="104" t="n">
        <v>9.5506227183</v>
      </c>
      <c r="T35" s="104" t="n">
        <v>9.5981382542</v>
      </c>
      <c r="U35" s="104" t="n">
        <v>9.6456537901</v>
      </c>
      <c r="V35" s="104" t="n">
        <v>9.693169326</v>
      </c>
      <c r="W35" s="104" t="n">
        <v>9.7918523934</v>
      </c>
      <c r="X35" s="104" t="n">
        <v>9.8905354608</v>
      </c>
      <c r="Y35" s="104" t="n">
        <v>9.9892185282</v>
      </c>
      <c r="Z35" s="104" t="n">
        <v>10.0879015956</v>
      </c>
      <c r="AA35" s="104" t="n">
        <v>10.186584663</v>
      </c>
      <c r="AB35" s="104" t="n">
        <v>10.2852677304</v>
      </c>
      <c r="AC35" s="104" t="n">
        <v>10.3839507978</v>
      </c>
      <c r="AD35" s="104" t="n">
        <v>10.4826338652</v>
      </c>
      <c r="AE35" s="104" t="n">
        <v>10.5813169326</v>
      </c>
      <c r="AF35" s="104" t="n">
        <v>10.68</v>
      </c>
      <c r="AG35" s="104" t="n">
        <v>10.704</v>
      </c>
      <c r="AH35" s="104" t="n">
        <v>10.728</v>
      </c>
      <c r="AI35" s="104" t="n">
        <v>10.752</v>
      </c>
      <c r="AJ35" s="104" t="n">
        <v>10.776</v>
      </c>
      <c r="AK35" s="104" t="n">
        <v>10.8</v>
      </c>
      <c r="AL35" s="104" t="n">
        <v>9.99</v>
      </c>
      <c r="AM35" s="104" t="n">
        <v>9.18</v>
      </c>
      <c r="AN35" s="104" t="n">
        <v>8.37</v>
      </c>
      <c r="AO35" s="104" t="n">
        <v>7.56</v>
      </c>
      <c r="AP35" s="104" t="n">
        <v>6.75</v>
      </c>
      <c r="AQ35" s="104" t="n">
        <v>5.94</v>
      </c>
      <c r="AR35" s="104" t="n">
        <v>5.13</v>
      </c>
      <c r="AS35" s="104" t="n">
        <v>4.32</v>
      </c>
      <c r="AT35" s="104" t="n">
        <v>3.51</v>
      </c>
      <c r="AU35" s="104" t="n">
        <v>2.7</v>
      </c>
      <c r="AV35" s="104" t="n">
        <v>1.89</v>
      </c>
      <c r="AW35" s="104" t="n">
        <v>1.08</v>
      </c>
      <c r="AX35" s="104" t="n">
        <v>0.27</v>
      </c>
      <c r="AY35" s="104" t="n">
        <v>-0.54</v>
      </c>
      <c r="AZ35" s="104" t="n">
        <v>-1.35</v>
      </c>
      <c r="BA35" s="104" t="n">
        <v>-2.16</v>
      </c>
      <c r="BB35" s="104" t="n">
        <v>-2.97</v>
      </c>
      <c r="BC35" s="104" t="n">
        <v>-3.78</v>
      </c>
      <c r="BD35" s="104" t="n">
        <v>-4.59</v>
      </c>
      <c r="BE35" s="104" t="n">
        <v>-5.4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1.3695</v>
      </c>
      <c r="D36" s="104" t="n">
        <v>2.739</v>
      </c>
      <c r="E36" s="104" t="n">
        <v>4.1085</v>
      </c>
      <c r="F36" s="104" t="n">
        <v>5.478</v>
      </c>
      <c r="G36" s="104" t="n">
        <v>6.1325</v>
      </c>
      <c r="H36" s="104" t="n">
        <v>6.787</v>
      </c>
      <c r="I36" s="104" t="n">
        <v>7.4415</v>
      </c>
      <c r="J36" s="104" t="n">
        <v>8.096</v>
      </c>
      <c r="K36" s="104" t="n">
        <v>8.32425</v>
      </c>
      <c r="L36" s="104" t="n">
        <v>8.5525</v>
      </c>
      <c r="M36" s="104" t="n">
        <v>8.78075</v>
      </c>
      <c r="N36" s="104" t="n">
        <v>9.009</v>
      </c>
      <c r="O36" s="104" t="n">
        <v>9.1433883978</v>
      </c>
      <c r="P36" s="104" t="n">
        <v>9.2777767956</v>
      </c>
      <c r="Q36" s="104" t="n">
        <v>9.4121651934</v>
      </c>
      <c r="R36" s="104" t="n">
        <v>9.5465535912</v>
      </c>
      <c r="S36" s="104" t="n">
        <v>9.59428635915</v>
      </c>
      <c r="T36" s="104" t="n">
        <v>9.6420191271</v>
      </c>
      <c r="U36" s="104" t="n">
        <v>9.68975189505</v>
      </c>
      <c r="V36" s="104" t="n">
        <v>9.737484663</v>
      </c>
      <c r="W36" s="104" t="n">
        <v>9.8377361967</v>
      </c>
      <c r="X36" s="104" t="n">
        <v>9.9379877304</v>
      </c>
      <c r="Y36" s="104" t="n">
        <v>10.0382392641</v>
      </c>
      <c r="Z36" s="104" t="n">
        <v>10.1384907978</v>
      </c>
      <c r="AA36" s="104" t="n">
        <v>10.2387423315</v>
      </c>
      <c r="AB36" s="104" t="n">
        <v>10.3389938652</v>
      </c>
      <c r="AC36" s="104" t="n">
        <v>10.4392453989</v>
      </c>
      <c r="AD36" s="104" t="n">
        <v>10.5394969326</v>
      </c>
      <c r="AE36" s="104" t="n">
        <v>10.6397484663</v>
      </c>
      <c r="AF36" s="104" t="n">
        <v>10.74</v>
      </c>
      <c r="AG36" s="104" t="n">
        <v>10.772</v>
      </c>
      <c r="AH36" s="104" t="n">
        <v>10.804</v>
      </c>
      <c r="AI36" s="104" t="n">
        <v>10.836</v>
      </c>
      <c r="AJ36" s="104" t="n">
        <v>10.868</v>
      </c>
      <c r="AK36" s="104" t="n">
        <v>10.9</v>
      </c>
      <c r="AL36" s="104" t="n">
        <v>10.0825</v>
      </c>
      <c r="AM36" s="104" t="n">
        <v>9.265</v>
      </c>
      <c r="AN36" s="104" t="n">
        <v>8.4475</v>
      </c>
      <c r="AO36" s="104" t="n">
        <v>7.63</v>
      </c>
      <c r="AP36" s="104" t="n">
        <v>6.8125</v>
      </c>
      <c r="AQ36" s="104" t="n">
        <v>5.995</v>
      </c>
      <c r="AR36" s="104" t="n">
        <v>5.1775</v>
      </c>
      <c r="AS36" s="104" t="n">
        <v>4.36</v>
      </c>
      <c r="AT36" s="104" t="n">
        <v>3.5425</v>
      </c>
      <c r="AU36" s="104" t="n">
        <v>2.725</v>
      </c>
      <c r="AV36" s="104" t="n">
        <v>1.9075</v>
      </c>
      <c r="AW36" s="104" t="n">
        <v>1.09</v>
      </c>
      <c r="AX36" s="104" t="n">
        <v>0.2725</v>
      </c>
      <c r="AY36" s="104" t="n">
        <v>-0.545</v>
      </c>
      <c r="AZ36" s="104" t="n">
        <v>-1.3625</v>
      </c>
      <c r="BA36" s="104" t="n">
        <v>-2.18</v>
      </c>
      <c r="BB36" s="104" t="n">
        <v>-2.9975</v>
      </c>
      <c r="BC36" s="104" t="n">
        <v>-3.815</v>
      </c>
      <c r="BD36" s="104" t="n">
        <v>-4.6325</v>
      </c>
      <c r="BE36" s="104" t="n">
        <v>-5.45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1.3775</v>
      </c>
      <c r="D37" s="104" t="n">
        <v>2.755</v>
      </c>
      <c r="E37" s="104" t="n">
        <v>4.1325</v>
      </c>
      <c r="F37" s="104" t="n">
        <v>5.51</v>
      </c>
      <c r="G37" s="104" t="n">
        <v>6.1625</v>
      </c>
      <c r="H37" s="104" t="n">
        <v>6.815</v>
      </c>
      <c r="I37" s="104" t="n">
        <v>7.4675</v>
      </c>
      <c r="J37" s="104" t="n">
        <v>8.12</v>
      </c>
      <c r="K37" s="104" t="n">
        <v>8.3525</v>
      </c>
      <c r="L37" s="104" t="n">
        <v>8.585</v>
      </c>
      <c r="M37" s="104" t="n">
        <v>8.8175</v>
      </c>
      <c r="N37" s="104" t="n">
        <v>9.05</v>
      </c>
      <c r="O37" s="104" t="n">
        <v>9.185</v>
      </c>
      <c r="P37" s="104" t="n">
        <v>9.32</v>
      </c>
      <c r="Q37" s="104" t="n">
        <v>9.455</v>
      </c>
      <c r="R37" s="104" t="n">
        <v>9.59</v>
      </c>
      <c r="S37" s="104" t="n">
        <v>9.63795</v>
      </c>
      <c r="T37" s="104" t="n">
        <v>9.6859</v>
      </c>
      <c r="U37" s="104" t="n">
        <v>9.73385</v>
      </c>
      <c r="V37" s="104" t="n">
        <v>9.7818</v>
      </c>
      <c r="W37" s="104" t="n">
        <v>9.88362</v>
      </c>
      <c r="X37" s="104" t="n">
        <v>9.98544</v>
      </c>
      <c r="Y37" s="104" t="n">
        <v>10.08726</v>
      </c>
      <c r="Z37" s="104" t="n">
        <v>10.18908</v>
      </c>
      <c r="AA37" s="104" t="n">
        <v>10.2909</v>
      </c>
      <c r="AB37" s="104" t="n">
        <v>10.39272</v>
      </c>
      <c r="AC37" s="104" t="n">
        <v>10.49454</v>
      </c>
      <c r="AD37" s="104" t="n">
        <v>10.59636</v>
      </c>
      <c r="AE37" s="104" t="n">
        <v>10.69818</v>
      </c>
      <c r="AF37" s="104" t="n">
        <v>10.8</v>
      </c>
      <c r="AG37" s="104" t="n">
        <v>10.84</v>
      </c>
      <c r="AH37" s="104" t="n">
        <v>10.88</v>
      </c>
      <c r="AI37" s="104" t="n">
        <v>10.92</v>
      </c>
      <c r="AJ37" s="104" t="n">
        <v>10.96</v>
      </c>
      <c r="AK37" s="104" t="n">
        <v>11</v>
      </c>
      <c r="AL37" s="104" t="n">
        <v>10.175</v>
      </c>
      <c r="AM37" s="104" t="n">
        <v>9.35</v>
      </c>
      <c r="AN37" s="104" t="n">
        <v>8.525</v>
      </c>
      <c r="AO37" s="104" t="n">
        <v>7.7</v>
      </c>
      <c r="AP37" s="104" t="n">
        <v>6.875</v>
      </c>
      <c r="AQ37" s="104" t="n">
        <v>6.05</v>
      </c>
      <c r="AR37" s="104" t="n">
        <v>5.225</v>
      </c>
      <c r="AS37" s="104" t="n">
        <v>4.4</v>
      </c>
      <c r="AT37" s="104" t="n">
        <v>3.575</v>
      </c>
      <c r="AU37" s="104" t="n">
        <v>2.75</v>
      </c>
      <c r="AV37" s="104" t="n">
        <v>1.925</v>
      </c>
      <c r="AW37" s="104" t="n">
        <v>1.1</v>
      </c>
      <c r="AX37" s="104" t="n">
        <v>0.275</v>
      </c>
      <c r="AY37" s="104" t="n">
        <v>-0.55</v>
      </c>
      <c r="AZ37" s="104" t="n">
        <v>-1.375</v>
      </c>
      <c r="BA37" s="104" t="n">
        <v>-2.2</v>
      </c>
      <c r="BB37" s="104" t="n">
        <v>-3.025</v>
      </c>
      <c r="BC37" s="104" t="n">
        <v>-3.85</v>
      </c>
      <c r="BD37" s="104" t="n">
        <v>-4.675</v>
      </c>
      <c r="BE37" s="104" t="n">
        <v>-5.5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1.3805</v>
      </c>
      <c r="D38" s="104" t="n">
        <v>2.761</v>
      </c>
      <c r="E38" s="104" t="n">
        <v>4.1415</v>
      </c>
      <c r="F38" s="104" t="n">
        <v>5.522</v>
      </c>
      <c r="G38" s="104" t="n">
        <v>6.176</v>
      </c>
      <c r="H38" s="104" t="n">
        <v>6.83</v>
      </c>
      <c r="I38" s="104" t="n">
        <v>7.484</v>
      </c>
      <c r="J38" s="104" t="n">
        <v>8.138</v>
      </c>
      <c r="K38" s="104" t="n">
        <v>8.3745</v>
      </c>
      <c r="L38" s="104" t="n">
        <v>8.611</v>
      </c>
      <c r="M38" s="104" t="n">
        <v>8.8475</v>
      </c>
      <c r="N38" s="104" t="n">
        <v>9.084</v>
      </c>
      <c r="O38" s="104" t="n">
        <v>9.22225</v>
      </c>
      <c r="P38" s="104" t="n">
        <v>9.3605</v>
      </c>
      <c r="Q38" s="104" t="n">
        <v>9.49875</v>
      </c>
      <c r="R38" s="104" t="n">
        <v>9.637</v>
      </c>
      <c r="S38" s="104" t="n">
        <v>9.685185</v>
      </c>
      <c r="T38" s="104" t="n">
        <v>9.73337</v>
      </c>
      <c r="U38" s="104" t="n">
        <v>9.781555</v>
      </c>
      <c r="V38" s="104" t="n">
        <v>9.82974</v>
      </c>
      <c r="W38" s="104" t="n">
        <v>9.934766</v>
      </c>
      <c r="X38" s="104" t="n">
        <v>10.039792</v>
      </c>
      <c r="Y38" s="104" t="n">
        <v>10.144818</v>
      </c>
      <c r="Z38" s="104" t="n">
        <v>10.249844</v>
      </c>
      <c r="AA38" s="104" t="n">
        <v>10.35487</v>
      </c>
      <c r="AB38" s="104" t="n">
        <v>10.459896</v>
      </c>
      <c r="AC38" s="104" t="n">
        <v>10.564922</v>
      </c>
      <c r="AD38" s="104" t="n">
        <v>10.669948</v>
      </c>
      <c r="AE38" s="104" t="n">
        <v>10.774974</v>
      </c>
      <c r="AF38" s="104" t="n">
        <v>10.88</v>
      </c>
      <c r="AG38" s="104" t="n">
        <v>10.924</v>
      </c>
      <c r="AH38" s="104" t="n">
        <v>10.968</v>
      </c>
      <c r="AI38" s="104" t="n">
        <v>11.012</v>
      </c>
      <c r="AJ38" s="104" t="n">
        <v>11.056</v>
      </c>
      <c r="AK38" s="104" t="n">
        <v>11.1</v>
      </c>
      <c r="AL38" s="104" t="n">
        <v>10.2675</v>
      </c>
      <c r="AM38" s="104" t="n">
        <v>9.435</v>
      </c>
      <c r="AN38" s="104" t="n">
        <v>8.6025</v>
      </c>
      <c r="AO38" s="104" t="n">
        <v>7.77</v>
      </c>
      <c r="AP38" s="104" t="n">
        <v>6.9375</v>
      </c>
      <c r="AQ38" s="104" t="n">
        <v>6.105</v>
      </c>
      <c r="AR38" s="104" t="n">
        <v>5.2725</v>
      </c>
      <c r="AS38" s="104" t="n">
        <v>4.44</v>
      </c>
      <c r="AT38" s="104" t="n">
        <v>3.6075</v>
      </c>
      <c r="AU38" s="104" t="n">
        <v>2.775</v>
      </c>
      <c r="AV38" s="104" t="n">
        <v>1.9425</v>
      </c>
      <c r="AW38" s="104" t="n">
        <v>1.11</v>
      </c>
      <c r="AX38" s="104" t="n">
        <v>0.2775</v>
      </c>
      <c r="AY38" s="104" t="n">
        <v>-0.555</v>
      </c>
      <c r="AZ38" s="104" t="n">
        <v>-1.3875</v>
      </c>
      <c r="BA38" s="104" t="n">
        <v>-2.22</v>
      </c>
      <c r="BB38" s="104" t="n">
        <v>-3.0525</v>
      </c>
      <c r="BC38" s="104" t="n">
        <v>-3.885</v>
      </c>
      <c r="BD38" s="104" t="n">
        <v>-4.7175</v>
      </c>
      <c r="BE38" s="104" t="n">
        <v>-5.55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1.3835</v>
      </c>
      <c r="D39" s="104" t="n">
        <v>2.767</v>
      </c>
      <c r="E39" s="104" t="n">
        <v>4.1505</v>
      </c>
      <c r="F39" s="104" t="n">
        <v>5.534</v>
      </c>
      <c r="G39" s="104" t="n">
        <v>6.1895</v>
      </c>
      <c r="H39" s="104" t="n">
        <v>6.845</v>
      </c>
      <c r="I39" s="104" t="n">
        <v>7.5005</v>
      </c>
      <c r="J39" s="104" t="n">
        <v>8.156</v>
      </c>
      <c r="K39" s="104" t="n">
        <v>8.3965</v>
      </c>
      <c r="L39" s="104" t="n">
        <v>8.637</v>
      </c>
      <c r="M39" s="104" t="n">
        <v>8.8775</v>
      </c>
      <c r="N39" s="104" t="n">
        <v>9.118</v>
      </c>
      <c r="O39" s="104" t="n">
        <v>9.2595</v>
      </c>
      <c r="P39" s="104" t="n">
        <v>9.401</v>
      </c>
      <c r="Q39" s="104" t="n">
        <v>9.5425</v>
      </c>
      <c r="R39" s="104" t="n">
        <v>9.684</v>
      </c>
      <c r="S39" s="104" t="n">
        <v>9.73242</v>
      </c>
      <c r="T39" s="104" t="n">
        <v>9.78084</v>
      </c>
      <c r="U39" s="104" t="n">
        <v>9.82926</v>
      </c>
      <c r="V39" s="104" t="n">
        <v>9.87768</v>
      </c>
      <c r="W39" s="104" t="n">
        <v>9.985912</v>
      </c>
      <c r="X39" s="104" t="n">
        <v>10.094144</v>
      </c>
      <c r="Y39" s="104" t="n">
        <v>10.202376</v>
      </c>
      <c r="Z39" s="104" t="n">
        <v>10.310608</v>
      </c>
      <c r="AA39" s="104" t="n">
        <v>10.41884</v>
      </c>
      <c r="AB39" s="104" t="n">
        <v>10.527072</v>
      </c>
      <c r="AC39" s="104" t="n">
        <v>10.635304</v>
      </c>
      <c r="AD39" s="104" t="n">
        <v>10.743536</v>
      </c>
      <c r="AE39" s="104" t="n">
        <v>10.851768</v>
      </c>
      <c r="AF39" s="104" t="n">
        <v>10.96</v>
      </c>
      <c r="AG39" s="104" t="n">
        <v>11.008</v>
      </c>
      <c r="AH39" s="104" t="n">
        <v>11.056</v>
      </c>
      <c r="AI39" s="104" t="n">
        <v>11.104</v>
      </c>
      <c r="AJ39" s="104" t="n">
        <v>11.152</v>
      </c>
      <c r="AK39" s="104" t="n">
        <v>11.2</v>
      </c>
      <c r="AL39" s="104" t="n">
        <v>10.36</v>
      </c>
      <c r="AM39" s="104" t="n">
        <v>9.52</v>
      </c>
      <c r="AN39" s="104" t="n">
        <v>8.68</v>
      </c>
      <c r="AO39" s="104" t="n">
        <v>7.84</v>
      </c>
      <c r="AP39" s="104" t="n">
        <v>7</v>
      </c>
      <c r="AQ39" s="104" t="n">
        <v>6.16</v>
      </c>
      <c r="AR39" s="104" t="n">
        <v>5.32</v>
      </c>
      <c r="AS39" s="104" t="n">
        <v>4.48</v>
      </c>
      <c r="AT39" s="104" t="n">
        <v>3.64</v>
      </c>
      <c r="AU39" s="104" t="n">
        <v>2.8</v>
      </c>
      <c r="AV39" s="104" t="n">
        <v>1.96</v>
      </c>
      <c r="AW39" s="104" t="n">
        <v>1.12</v>
      </c>
      <c r="AX39" s="104" t="n">
        <v>0.28</v>
      </c>
      <c r="AY39" s="104" t="n">
        <v>-0.56</v>
      </c>
      <c r="AZ39" s="104" t="n">
        <v>-1.4</v>
      </c>
      <c r="BA39" s="104" t="n">
        <v>-2.24</v>
      </c>
      <c r="BB39" s="104" t="n">
        <v>-3.08</v>
      </c>
      <c r="BC39" s="104" t="n">
        <v>-3.92</v>
      </c>
      <c r="BD39" s="104" t="n">
        <v>-4.76</v>
      </c>
      <c r="BE39" s="104" t="n">
        <v>-5.6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1.3865</v>
      </c>
      <c r="D40" s="104" t="n">
        <v>2.773</v>
      </c>
      <c r="E40" s="104" t="n">
        <v>4.1595</v>
      </c>
      <c r="F40" s="104" t="n">
        <v>5.546</v>
      </c>
      <c r="G40" s="104" t="n">
        <v>6.203</v>
      </c>
      <c r="H40" s="104" t="n">
        <v>6.86</v>
      </c>
      <c r="I40" s="104" t="n">
        <v>7.517</v>
      </c>
      <c r="J40" s="104" t="n">
        <v>8.174</v>
      </c>
      <c r="K40" s="104" t="n">
        <v>8.4185</v>
      </c>
      <c r="L40" s="104" t="n">
        <v>8.663</v>
      </c>
      <c r="M40" s="104" t="n">
        <v>8.9075</v>
      </c>
      <c r="N40" s="104" t="n">
        <v>9.152</v>
      </c>
      <c r="O40" s="104" t="n">
        <v>9.29675</v>
      </c>
      <c r="P40" s="104" t="n">
        <v>9.4415</v>
      </c>
      <c r="Q40" s="104" t="n">
        <v>9.58625</v>
      </c>
      <c r="R40" s="104" t="n">
        <v>9.731</v>
      </c>
      <c r="S40" s="104" t="n">
        <v>9.779655</v>
      </c>
      <c r="T40" s="104" t="n">
        <v>9.82831</v>
      </c>
      <c r="U40" s="104" t="n">
        <v>9.876965</v>
      </c>
      <c r="V40" s="104" t="n">
        <v>9.92562</v>
      </c>
      <c r="W40" s="104" t="n">
        <v>10.037058</v>
      </c>
      <c r="X40" s="104" t="n">
        <v>10.148496</v>
      </c>
      <c r="Y40" s="104" t="n">
        <v>10.259934</v>
      </c>
      <c r="Z40" s="104" t="n">
        <v>10.371372</v>
      </c>
      <c r="AA40" s="104" t="n">
        <v>10.48281</v>
      </c>
      <c r="AB40" s="104" t="n">
        <v>10.594248</v>
      </c>
      <c r="AC40" s="104" t="n">
        <v>10.705686</v>
      </c>
      <c r="AD40" s="104" t="n">
        <v>10.817124</v>
      </c>
      <c r="AE40" s="104" t="n">
        <v>10.928562</v>
      </c>
      <c r="AF40" s="104" t="n">
        <v>11.04</v>
      </c>
      <c r="AG40" s="104" t="n">
        <v>11.092</v>
      </c>
      <c r="AH40" s="104" t="n">
        <v>11.144</v>
      </c>
      <c r="AI40" s="104" t="n">
        <v>11.196</v>
      </c>
      <c r="AJ40" s="104" t="n">
        <v>11.248</v>
      </c>
      <c r="AK40" s="104" t="n">
        <v>11.3</v>
      </c>
      <c r="AL40" s="104" t="n">
        <v>10.4525</v>
      </c>
      <c r="AM40" s="104" t="n">
        <v>9.605</v>
      </c>
      <c r="AN40" s="104" t="n">
        <v>8.7575</v>
      </c>
      <c r="AO40" s="104" t="n">
        <v>7.91</v>
      </c>
      <c r="AP40" s="104" t="n">
        <v>7.0625</v>
      </c>
      <c r="AQ40" s="104" t="n">
        <v>6.215</v>
      </c>
      <c r="AR40" s="104" t="n">
        <v>5.3675</v>
      </c>
      <c r="AS40" s="104" t="n">
        <v>4.52</v>
      </c>
      <c r="AT40" s="104" t="n">
        <v>3.6725</v>
      </c>
      <c r="AU40" s="104" t="n">
        <v>2.825</v>
      </c>
      <c r="AV40" s="104" t="n">
        <v>1.9775</v>
      </c>
      <c r="AW40" s="104" t="n">
        <v>1.13</v>
      </c>
      <c r="AX40" s="104" t="n">
        <v>0.2825</v>
      </c>
      <c r="AY40" s="104" t="n">
        <v>-0.565</v>
      </c>
      <c r="AZ40" s="104" t="n">
        <v>-1.4125</v>
      </c>
      <c r="BA40" s="104" t="n">
        <v>-2.26</v>
      </c>
      <c r="BB40" s="104" t="n">
        <v>-3.1075</v>
      </c>
      <c r="BC40" s="104" t="n">
        <v>-3.955</v>
      </c>
      <c r="BD40" s="104" t="n">
        <v>-4.8025</v>
      </c>
      <c r="BE40" s="104" t="n">
        <v>-5.65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1.3895</v>
      </c>
      <c r="D41" s="104" t="n">
        <v>2.779</v>
      </c>
      <c r="E41" s="104" t="n">
        <v>4.1685</v>
      </c>
      <c r="F41" s="104" t="n">
        <v>5.558</v>
      </c>
      <c r="G41" s="104" t="n">
        <v>6.2165</v>
      </c>
      <c r="H41" s="104" t="n">
        <v>6.875</v>
      </c>
      <c r="I41" s="104" t="n">
        <v>7.5335</v>
      </c>
      <c r="J41" s="104" t="n">
        <v>8.192</v>
      </c>
      <c r="K41" s="104" t="n">
        <v>8.4405</v>
      </c>
      <c r="L41" s="104" t="n">
        <v>8.689</v>
      </c>
      <c r="M41" s="104" t="n">
        <v>8.9375</v>
      </c>
      <c r="N41" s="104" t="n">
        <v>9.186</v>
      </c>
      <c r="O41" s="104" t="n">
        <v>9.334</v>
      </c>
      <c r="P41" s="104" t="n">
        <v>9.482</v>
      </c>
      <c r="Q41" s="104" t="n">
        <v>9.63</v>
      </c>
      <c r="R41" s="104" t="n">
        <v>9.778</v>
      </c>
      <c r="S41" s="104" t="n">
        <v>9.82689</v>
      </c>
      <c r="T41" s="104" t="n">
        <v>9.87578</v>
      </c>
      <c r="U41" s="104" t="n">
        <v>9.92467</v>
      </c>
      <c r="V41" s="104" t="n">
        <v>9.97356</v>
      </c>
      <c r="W41" s="104" t="n">
        <v>10.088204</v>
      </c>
      <c r="X41" s="104" t="n">
        <v>10.202848</v>
      </c>
      <c r="Y41" s="104" t="n">
        <v>10.317492</v>
      </c>
      <c r="Z41" s="104" t="n">
        <v>10.432136</v>
      </c>
      <c r="AA41" s="104" t="n">
        <v>10.54678</v>
      </c>
      <c r="AB41" s="104" t="n">
        <v>10.661424</v>
      </c>
      <c r="AC41" s="104" t="n">
        <v>10.776068</v>
      </c>
      <c r="AD41" s="104" t="n">
        <v>10.890712</v>
      </c>
      <c r="AE41" s="104" t="n">
        <v>11.005356</v>
      </c>
      <c r="AF41" s="104" t="n">
        <v>11.12</v>
      </c>
      <c r="AG41" s="104" t="n">
        <v>11.176</v>
      </c>
      <c r="AH41" s="104" t="n">
        <v>11.232</v>
      </c>
      <c r="AI41" s="104" t="n">
        <v>11.288</v>
      </c>
      <c r="AJ41" s="104" t="n">
        <v>11.344</v>
      </c>
      <c r="AK41" s="104" t="n">
        <v>11.4</v>
      </c>
      <c r="AL41" s="104" t="n">
        <v>10.545</v>
      </c>
      <c r="AM41" s="104" t="n">
        <v>9.69</v>
      </c>
      <c r="AN41" s="104" t="n">
        <v>8.835</v>
      </c>
      <c r="AO41" s="104" t="n">
        <v>7.98</v>
      </c>
      <c r="AP41" s="104" t="n">
        <v>7.125</v>
      </c>
      <c r="AQ41" s="104" t="n">
        <v>6.27</v>
      </c>
      <c r="AR41" s="104" t="n">
        <v>5.415</v>
      </c>
      <c r="AS41" s="104" t="n">
        <v>4.56</v>
      </c>
      <c r="AT41" s="104" t="n">
        <v>3.705</v>
      </c>
      <c r="AU41" s="104" t="n">
        <v>2.85</v>
      </c>
      <c r="AV41" s="104" t="n">
        <v>1.995</v>
      </c>
      <c r="AW41" s="104" t="n">
        <v>1.14</v>
      </c>
      <c r="AX41" s="104" t="n">
        <v>0.285</v>
      </c>
      <c r="AY41" s="104" t="n">
        <v>-0.57</v>
      </c>
      <c r="AZ41" s="104" t="n">
        <v>-1.425</v>
      </c>
      <c r="BA41" s="104" t="n">
        <v>-2.28</v>
      </c>
      <c r="BB41" s="104" t="n">
        <v>-3.135</v>
      </c>
      <c r="BC41" s="104" t="n">
        <v>-3.99</v>
      </c>
      <c r="BD41" s="104" t="n">
        <v>-4.845</v>
      </c>
      <c r="BE41" s="104" t="n">
        <v>-5.7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1.3925</v>
      </c>
      <c r="D42" s="104" t="n">
        <v>2.785</v>
      </c>
      <c r="E42" s="104" t="n">
        <v>4.1775</v>
      </c>
      <c r="F42" s="104" t="n">
        <v>5.57</v>
      </c>
      <c r="G42" s="104" t="n">
        <v>6.23</v>
      </c>
      <c r="H42" s="104" t="n">
        <v>6.89</v>
      </c>
      <c r="I42" s="104" t="n">
        <v>7.55</v>
      </c>
      <c r="J42" s="104" t="n">
        <v>8.21</v>
      </c>
      <c r="K42" s="104" t="n">
        <v>8.4625</v>
      </c>
      <c r="L42" s="104" t="n">
        <v>8.715</v>
      </c>
      <c r="M42" s="104" t="n">
        <v>8.9675</v>
      </c>
      <c r="N42" s="104" t="n">
        <v>9.22</v>
      </c>
      <c r="O42" s="104" t="n">
        <v>9.37125</v>
      </c>
      <c r="P42" s="104" t="n">
        <v>9.5225</v>
      </c>
      <c r="Q42" s="104" t="n">
        <v>9.67375</v>
      </c>
      <c r="R42" s="104" t="n">
        <v>9.825</v>
      </c>
      <c r="S42" s="104" t="n">
        <v>9.874125</v>
      </c>
      <c r="T42" s="104" t="n">
        <v>9.92325</v>
      </c>
      <c r="U42" s="104" t="n">
        <v>9.972375</v>
      </c>
      <c r="V42" s="104" t="n">
        <v>10.0215</v>
      </c>
      <c r="W42" s="104" t="n">
        <v>10.13935</v>
      </c>
      <c r="X42" s="104" t="n">
        <v>10.2572</v>
      </c>
      <c r="Y42" s="104" t="n">
        <v>10.37505</v>
      </c>
      <c r="Z42" s="104" t="n">
        <v>10.4929</v>
      </c>
      <c r="AA42" s="104" t="n">
        <v>10.61075</v>
      </c>
      <c r="AB42" s="104" t="n">
        <v>10.7286</v>
      </c>
      <c r="AC42" s="104" t="n">
        <v>10.84645</v>
      </c>
      <c r="AD42" s="104" t="n">
        <v>10.9643</v>
      </c>
      <c r="AE42" s="104" t="n">
        <v>11.08215</v>
      </c>
      <c r="AF42" s="104" t="n">
        <v>11.2</v>
      </c>
      <c r="AG42" s="104" t="n">
        <v>11.26</v>
      </c>
      <c r="AH42" s="104" t="n">
        <v>11.32</v>
      </c>
      <c r="AI42" s="104" t="n">
        <v>11.38</v>
      </c>
      <c r="AJ42" s="104" t="n">
        <v>11.44</v>
      </c>
      <c r="AK42" s="104" t="n">
        <v>11.5</v>
      </c>
      <c r="AL42" s="104" t="n">
        <v>10.6375</v>
      </c>
      <c r="AM42" s="104" t="n">
        <v>9.775</v>
      </c>
      <c r="AN42" s="104" t="n">
        <v>8.9125</v>
      </c>
      <c r="AO42" s="104" t="n">
        <v>8.05</v>
      </c>
      <c r="AP42" s="104" t="n">
        <v>7.1875</v>
      </c>
      <c r="AQ42" s="104" t="n">
        <v>6.325</v>
      </c>
      <c r="AR42" s="104" t="n">
        <v>5.4625</v>
      </c>
      <c r="AS42" s="104" t="n">
        <v>4.6</v>
      </c>
      <c r="AT42" s="104" t="n">
        <v>3.7375</v>
      </c>
      <c r="AU42" s="104" t="n">
        <v>2.875</v>
      </c>
      <c r="AV42" s="104" t="n">
        <v>2.0125</v>
      </c>
      <c r="AW42" s="104" t="n">
        <v>1.15</v>
      </c>
      <c r="AX42" s="104" t="n">
        <v>0.2875</v>
      </c>
      <c r="AY42" s="104" t="n">
        <v>-0.575</v>
      </c>
      <c r="AZ42" s="104" t="n">
        <v>-1.4375</v>
      </c>
      <c r="BA42" s="104" t="n">
        <v>-2.3</v>
      </c>
      <c r="BB42" s="104" t="n">
        <v>-3.1625</v>
      </c>
      <c r="BC42" s="104" t="n">
        <v>-4.025</v>
      </c>
      <c r="BD42" s="104" t="n">
        <v>-4.8875</v>
      </c>
      <c r="BE42" s="104" t="n">
        <v>-5.75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1.3955</v>
      </c>
      <c r="D43" s="104" t="n">
        <v>2.791</v>
      </c>
      <c r="E43" s="104" t="n">
        <v>4.1865</v>
      </c>
      <c r="F43" s="104" t="n">
        <v>5.582</v>
      </c>
      <c r="G43" s="104" t="n">
        <v>6.2435</v>
      </c>
      <c r="H43" s="104" t="n">
        <v>6.905</v>
      </c>
      <c r="I43" s="104" t="n">
        <v>7.5665</v>
      </c>
      <c r="J43" s="104" t="n">
        <v>8.228</v>
      </c>
      <c r="K43" s="104" t="n">
        <v>8.4845</v>
      </c>
      <c r="L43" s="104" t="n">
        <v>8.741</v>
      </c>
      <c r="M43" s="104" t="n">
        <v>8.9975</v>
      </c>
      <c r="N43" s="104" t="n">
        <v>9.254</v>
      </c>
      <c r="O43" s="104" t="n">
        <v>9.4085</v>
      </c>
      <c r="P43" s="104" t="n">
        <v>9.563</v>
      </c>
      <c r="Q43" s="104" t="n">
        <v>9.7175</v>
      </c>
      <c r="R43" s="104" t="n">
        <v>9.872</v>
      </c>
      <c r="S43" s="104" t="n">
        <v>9.92136</v>
      </c>
      <c r="T43" s="104" t="n">
        <v>9.97072</v>
      </c>
      <c r="U43" s="104" t="n">
        <v>10.02008</v>
      </c>
      <c r="V43" s="104" t="n">
        <v>10.06944</v>
      </c>
      <c r="W43" s="104" t="n">
        <v>10.190496</v>
      </c>
      <c r="X43" s="104" t="n">
        <v>10.311552</v>
      </c>
      <c r="Y43" s="104" t="n">
        <v>10.432608</v>
      </c>
      <c r="Z43" s="104" t="n">
        <v>10.553664</v>
      </c>
      <c r="AA43" s="104" t="n">
        <v>10.67472</v>
      </c>
      <c r="AB43" s="104" t="n">
        <v>10.795776</v>
      </c>
      <c r="AC43" s="104" t="n">
        <v>10.916832</v>
      </c>
      <c r="AD43" s="104" t="n">
        <v>11.037888</v>
      </c>
      <c r="AE43" s="104" t="n">
        <v>11.158944</v>
      </c>
      <c r="AF43" s="104" t="n">
        <v>11.28</v>
      </c>
      <c r="AG43" s="104" t="n">
        <v>11.34</v>
      </c>
      <c r="AH43" s="104" t="n">
        <v>11.4</v>
      </c>
      <c r="AI43" s="104" t="n">
        <v>11.46</v>
      </c>
      <c r="AJ43" s="104" t="n">
        <v>11.52</v>
      </c>
      <c r="AK43" s="104" t="n">
        <v>11.58</v>
      </c>
      <c r="AL43" s="104" t="n">
        <v>10.7115</v>
      </c>
      <c r="AM43" s="104" t="n">
        <v>9.843</v>
      </c>
      <c r="AN43" s="104" t="n">
        <v>8.9745</v>
      </c>
      <c r="AO43" s="104" t="n">
        <v>8.106</v>
      </c>
      <c r="AP43" s="104" t="n">
        <v>7.2375</v>
      </c>
      <c r="AQ43" s="104" t="n">
        <v>6.369</v>
      </c>
      <c r="AR43" s="104" t="n">
        <v>5.5005</v>
      </c>
      <c r="AS43" s="104" t="n">
        <v>4.632</v>
      </c>
      <c r="AT43" s="104" t="n">
        <v>3.7635</v>
      </c>
      <c r="AU43" s="104" t="n">
        <v>2.895</v>
      </c>
      <c r="AV43" s="104" t="n">
        <v>2.0265</v>
      </c>
      <c r="AW43" s="104" t="n">
        <v>1.158</v>
      </c>
      <c r="AX43" s="104" t="n">
        <v>0.2895</v>
      </c>
      <c r="AY43" s="104" t="n">
        <v>-0.579</v>
      </c>
      <c r="AZ43" s="104" t="n">
        <v>-1.4475</v>
      </c>
      <c r="BA43" s="104" t="n">
        <v>-2.316</v>
      </c>
      <c r="BB43" s="104" t="n">
        <v>-3.1845</v>
      </c>
      <c r="BC43" s="104" t="n">
        <v>-4.053</v>
      </c>
      <c r="BD43" s="104" t="n">
        <v>-4.9215</v>
      </c>
      <c r="BE43" s="104" t="n">
        <v>-5.79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1.3985</v>
      </c>
      <c r="D44" s="104" t="n">
        <v>2.797</v>
      </c>
      <c r="E44" s="104" t="n">
        <v>4.1955</v>
      </c>
      <c r="F44" s="104" t="n">
        <v>5.594</v>
      </c>
      <c r="G44" s="104" t="n">
        <v>6.257</v>
      </c>
      <c r="H44" s="104" t="n">
        <v>6.92</v>
      </c>
      <c r="I44" s="104" t="n">
        <v>7.583</v>
      </c>
      <c r="J44" s="104" t="n">
        <v>8.246</v>
      </c>
      <c r="K44" s="104" t="n">
        <v>8.5065</v>
      </c>
      <c r="L44" s="104" t="n">
        <v>8.767</v>
      </c>
      <c r="M44" s="104" t="n">
        <v>9.0275</v>
      </c>
      <c r="N44" s="104" t="n">
        <v>9.288</v>
      </c>
      <c r="O44" s="104" t="n">
        <v>9.44575</v>
      </c>
      <c r="P44" s="104" t="n">
        <v>9.6035</v>
      </c>
      <c r="Q44" s="104" t="n">
        <v>9.76125</v>
      </c>
      <c r="R44" s="104" t="n">
        <v>9.919</v>
      </c>
      <c r="S44" s="104" t="n">
        <v>9.968595</v>
      </c>
      <c r="T44" s="104" t="n">
        <v>10.01819</v>
      </c>
      <c r="U44" s="104" t="n">
        <v>10.067785</v>
      </c>
      <c r="V44" s="104" t="n">
        <v>10.11738</v>
      </c>
      <c r="W44" s="104" t="n">
        <v>10.241642</v>
      </c>
      <c r="X44" s="104" t="n">
        <v>10.365904</v>
      </c>
      <c r="Y44" s="104" t="n">
        <v>10.490166</v>
      </c>
      <c r="Z44" s="104" t="n">
        <v>10.614428</v>
      </c>
      <c r="AA44" s="104" t="n">
        <v>10.73869</v>
      </c>
      <c r="AB44" s="104" t="n">
        <v>10.862952</v>
      </c>
      <c r="AC44" s="104" t="n">
        <v>10.987214</v>
      </c>
      <c r="AD44" s="104" t="n">
        <v>11.111476</v>
      </c>
      <c r="AE44" s="104" t="n">
        <v>11.235738</v>
      </c>
      <c r="AF44" s="104" t="n">
        <v>11.36</v>
      </c>
      <c r="AG44" s="104" t="n">
        <v>11.42</v>
      </c>
      <c r="AH44" s="104" t="n">
        <v>11.48</v>
      </c>
      <c r="AI44" s="104" t="n">
        <v>11.54</v>
      </c>
      <c r="AJ44" s="104" t="n">
        <v>11.6</v>
      </c>
      <c r="AK44" s="104" t="n">
        <v>11.66</v>
      </c>
      <c r="AL44" s="104" t="n">
        <v>10.7855</v>
      </c>
      <c r="AM44" s="104" t="n">
        <v>9.911</v>
      </c>
      <c r="AN44" s="104" t="n">
        <v>9.0365</v>
      </c>
      <c r="AO44" s="104" t="n">
        <v>8.162</v>
      </c>
      <c r="AP44" s="104" t="n">
        <v>7.2875</v>
      </c>
      <c r="AQ44" s="104" t="n">
        <v>6.413</v>
      </c>
      <c r="AR44" s="104" t="n">
        <v>5.5385</v>
      </c>
      <c r="AS44" s="104" t="n">
        <v>4.664</v>
      </c>
      <c r="AT44" s="104" t="n">
        <v>3.7895</v>
      </c>
      <c r="AU44" s="104" t="n">
        <v>2.915</v>
      </c>
      <c r="AV44" s="104" t="n">
        <v>2.0405</v>
      </c>
      <c r="AW44" s="104" t="n">
        <v>1.166</v>
      </c>
      <c r="AX44" s="104" t="n">
        <v>0.2915</v>
      </c>
      <c r="AY44" s="104" t="n">
        <v>-0.583</v>
      </c>
      <c r="AZ44" s="104" t="n">
        <v>-1.4575</v>
      </c>
      <c r="BA44" s="104" t="n">
        <v>-2.332</v>
      </c>
      <c r="BB44" s="104" t="n">
        <v>-3.2065</v>
      </c>
      <c r="BC44" s="104" t="n">
        <v>-4.081</v>
      </c>
      <c r="BD44" s="104" t="n">
        <v>-4.9555</v>
      </c>
      <c r="BE44" s="104" t="n">
        <v>-5.83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1.4015</v>
      </c>
      <c r="D45" s="104" t="n">
        <v>2.803</v>
      </c>
      <c r="E45" s="104" t="n">
        <v>4.2045</v>
      </c>
      <c r="F45" s="104" t="n">
        <v>5.606</v>
      </c>
      <c r="G45" s="104" t="n">
        <v>6.2705</v>
      </c>
      <c r="H45" s="104" t="n">
        <v>6.935</v>
      </c>
      <c r="I45" s="104" t="n">
        <v>7.5995</v>
      </c>
      <c r="J45" s="104" t="n">
        <v>8.264</v>
      </c>
      <c r="K45" s="104" t="n">
        <v>8.5285</v>
      </c>
      <c r="L45" s="104" t="n">
        <v>8.793</v>
      </c>
      <c r="M45" s="104" t="n">
        <v>9.0575</v>
      </c>
      <c r="N45" s="104" t="n">
        <v>9.322</v>
      </c>
      <c r="O45" s="104" t="n">
        <v>9.483</v>
      </c>
      <c r="P45" s="104" t="n">
        <v>9.644</v>
      </c>
      <c r="Q45" s="104" t="n">
        <v>9.805</v>
      </c>
      <c r="R45" s="104" t="n">
        <v>9.966</v>
      </c>
      <c r="S45" s="104" t="n">
        <v>10.01583</v>
      </c>
      <c r="T45" s="104" t="n">
        <v>10.06566</v>
      </c>
      <c r="U45" s="104" t="n">
        <v>10.11549</v>
      </c>
      <c r="V45" s="104" t="n">
        <v>10.16532</v>
      </c>
      <c r="W45" s="104" t="n">
        <v>10.292788</v>
      </c>
      <c r="X45" s="104" t="n">
        <v>10.420256</v>
      </c>
      <c r="Y45" s="104" t="n">
        <v>10.547724</v>
      </c>
      <c r="Z45" s="104" t="n">
        <v>10.675192</v>
      </c>
      <c r="AA45" s="104" t="n">
        <v>10.80266</v>
      </c>
      <c r="AB45" s="104" t="n">
        <v>10.930128</v>
      </c>
      <c r="AC45" s="104" t="n">
        <v>11.057596</v>
      </c>
      <c r="AD45" s="104" t="n">
        <v>11.185064</v>
      </c>
      <c r="AE45" s="104" t="n">
        <v>11.312532</v>
      </c>
      <c r="AF45" s="104" t="n">
        <v>11.44</v>
      </c>
      <c r="AG45" s="104" t="n">
        <v>11.5</v>
      </c>
      <c r="AH45" s="104" t="n">
        <v>11.56</v>
      </c>
      <c r="AI45" s="104" t="n">
        <v>11.62</v>
      </c>
      <c r="AJ45" s="104" t="n">
        <v>11.68</v>
      </c>
      <c r="AK45" s="104" t="n">
        <v>11.74</v>
      </c>
      <c r="AL45" s="104" t="n">
        <v>10.8595</v>
      </c>
      <c r="AM45" s="104" t="n">
        <v>9.979</v>
      </c>
      <c r="AN45" s="104" t="n">
        <v>9.0985</v>
      </c>
      <c r="AO45" s="104" t="n">
        <v>8.218</v>
      </c>
      <c r="AP45" s="104" t="n">
        <v>7.3375</v>
      </c>
      <c r="AQ45" s="104" t="n">
        <v>6.457</v>
      </c>
      <c r="AR45" s="104" t="n">
        <v>5.5765</v>
      </c>
      <c r="AS45" s="104" t="n">
        <v>4.696</v>
      </c>
      <c r="AT45" s="104" t="n">
        <v>3.8155</v>
      </c>
      <c r="AU45" s="104" t="n">
        <v>2.935</v>
      </c>
      <c r="AV45" s="104" t="n">
        <v>2.0545</v>
      </c>
      <c r="AW45" s="104" t="n">
        <v>1.174</v>
      </c>
      <c r="AX45" s="104" t="n">
        <v>0.2935</v>
      </c>
      <c r="AY45" s="104" t="n">
        <v>-0.587</v>
      </c>
      <c r="AZ45" s="104" t="n">
        <v>-1.4675</v>
      </c>
      <c r="BA45" s="104" t="n">
        <v>-2.348</v>
      </c>
      <c r="BB45" s="104" t="n">
        <v>-3.2285</v>
      </c>
      <c r="BC45" s="104" t="n">
        <v>-4.109</v>
      </c>
      <c r="BD45" s="104" t="n">
        <v>-4.9895</v>
      </c>
      <c r="BE45" s="104" t="n">
        <v>-5.87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1.4045</v>
      </c>
      <c r="D46" s="104" t="n">
        <v>2.809</v>
      </c>
      <c r="E46" s="104" t="n">
        <v>4.2135</v>
      </c>
      <c r="F46" s="104" t="n">
        <v>5.618</v>
      </c>
      <c r="G46" s="104" t="n">
        <v>6.284</v>
      </c>
      <c r="H46" s="104" t="n">
        <v>6.95</v>
      </c>
      <c r="I46" s="104" t="n">
        <v>7.616</v>
      </c>
      <c r="J46" s="104" t="n">
        <v>8.282</v>
      </c>
      <c r="K46" s="104" t="n">
        <v>8.5505</v>
      </c>
      <c r="L46" s="104" t="n">
        <v>8.819</v>
      </c>
      <c r="M46" s="104" t="n">
        <v>9.0875</v>
      </c>
      <c r="N46" s="104" t="n">
        <v>9.356</v>
      </c>
      <c r="O46" s="104" t="n">
        <v>9.52025</v>
      </c>
      <c r="P46" s="104" t="n">
        <v>9.6845</v>
      </c>
      <c r="Q46" s="104" t="n">
        <v>9.84875</v>
      </c>
      <c r="R46" s="104" t="n">
        <v>10.013</v>
      </c>
      <c r="S46" s="104" t="n">
        <v>10.063065</v>
      </c>
      <c r="T46" s="104" t="n">
        <v>10.11313</v>
      </c>
      <c r="U46" s="104" t="n">
        <v>10.163195</v>
      </c>
      <c r="V46" s="104" t="n">
        <v>10.21326</v>
      </c>
      <c r="W46" s="104" t="n">
        <v>10.343934</v>
      </c>
      <c r="X46" s="104" t="n">
        <v>10.474608</v>
      </c>
      <c r="Y46" s="104" t="n">
        <v>10.605282</v>
      </c>
      <c r="Z46" s="104" t="n">
        <v>10.735956</v>
      </c>
      <c r="AA46" s="104" t="n">
        <v>10.86663</v>
      </c>
      <c r="AB46" s="104" t="n">
        <v>10.997304</v>
      </c>
      <c r="AC46" s="104" t="n">
        <v>11.127978</v>
      </c>
      <c r="AD46" s="104" t="n">
        <v>11.258652</v>
      </c>
      <c r="AE46" s="104" t="n">
        <v>11.389326</v>
      </c>
      <c r="AF46" s="104" t="n">
        <v>11.52</v>
      </c>
      <c r="AG46" s="104" t="n">
        <v>11.58</v>
      </c>
      <c r="AH46" s="104" t="n">
        <v>11.64</v>
      </c>
      <c r="AI46" s="104" t="n">
        <v>11.7</v>
      </c>
      <c r="AJ46" s="104" t="n">
        <v>11.76</v>
      </c>
      <c r="AK46" s="104" t="n">
        <v>11.82</v>
      </c>
      <c r="AL46" s="104" t="n">
        <v>10.9335</v>
      </c>
      <c r="AM46" s="104" t="n">
        <v>10.047</v>
      </c>
      <c r="AN46" s="104" t="n">
        <v>9.1605</v>
      </c>
      <c r="AO46" s="104" t="n">
        <v>8.274</v>
      </c>
      <c r="AP46" s="104" t="n">
        <v>7.3875</v>
      </c>
      <c r="AQ46" s="104" t="n">
        <v>6.501</v>
      </c>
      <c r="AR46" s="104" t="n">
        <v>5.6145</v>
      </c>
      <c r="AS46" s="104" t="n">
        <v>4.728</v>
      </c>
      <c r="AT46" s="104" t="n">
        <v>3.8415</v>
      </c>
      <c r="AU46" s="104" t="n">
        <v>2.955</v>
      </c>
      <c r="AV46" s="104" t="n">
        <v>2.0685</v>
      </c>
      <c r="AW46" s="104" t="n">
        <v>1.182</v>
      </c>
      <c r="AX46" s="104" t="n">
        <v>0.2955</v>
      </c>
      <c r="AY46" s="104" t="n">
        <v>-0.591</v>
      </c>
      <c r="AZ46" s="104" t="n">
        <v>-1.4775</v>
      </c>
      <c r="BA46" s="104" t="n">
        <v>-2.364</v>
      </c>
      <c r="BB46" s="104" t="n">
        <v>-3.2505</v>
      </c>
      <c r="BC46" s="104" t="n">
        <v>-4.137</v>
      </c>
      <c r="BD46" s="104" t="n">
        <v>-5.0235</v>
      </c>
      <c r="BE46" s="104" t="n">
        <v>-5.91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1.4075</v>
      </c>
      <c r="D47" s="104" t="n">
        <v>2.815</v>
      </c>
      <c r="E47" s="104" t="n">
        <v>4.2225</v>
      </c>
      <c r="F47" s="104" t="n">
        <v>5.63</v>
      </c>
      <c r="G47" s="104" t="n">
        <v>6.2975</v>
      </c>
      <c r="H47" s="104" t="n">
        <v>6.965</v>
      </c>
      <c r="I47" s="104" t="n">
        <v>7.6325</v>
      </c>
      <c r="J47" s="104" t="n">
        <v>8.3</v>
      </c>
      <c r="K47" s="104" t="n">
        <v>8.5725</v>
      </c>
      <c r="L47" s="104" t="n">
        <v>8.845</v>
      </c>
      <c r="M47" s="104" t="n">
        <v>9.1175</v>
      </c>
      <c r="N47" s="104" t="n">
        <v>9.39</v>
      </c>
      <c r="O47" s="104" t="n">
        <v>9.5575</v>
      </c>
      <c r="P47" s="104" t="n">
        <v>9.725</v>
      </c>
      <c r="Q47" s="104" t="n">
        <v>9.8925</v>
      </c>
      <c r="R47" s="104" t="n">
        <v>10.06</v>
      </c>
      <c r="S47" s="104" t="n">
        <v>10.1103</v>
      </c>
      <c r="T47" s="104" t="n">
        <v>10.1606</v>
      </c>
      <c r="U47" s="104" t="n">
        <v>10.2109</v>
      </c>
      <c r="V47" s="104" t="n">
        <v>10.2612</v>
      </c>
      <c r="W47" s="104" t="n">
        <v>10.39508</v>
      </c>
      <c r="X47" s="104" t="n">
        <v>10.52896</v>
      </c>
      <c r="Y47" s="104" t="n">
        <v>10.66284</v>
      </c>
      <c r="Z47" s="104" t="n">
        <v>10.79672</v>
      </c>
      <c r="AA47" s="104" t="n">
        <v>10.9306</v>
      </c>
      <c r="AB47" s="104" t="n">
        <v>11.06448</v>
      </c>
      <c r="AC47" s="104" t="n">
        <v>11.19836</v>
      </c>
      <c r="AD47" s="104" t="n">
        <v>11.33224</v>
      </c>
      <c r="AE47" s="104" t="n">
        <v>11.46612</v>
      </c>
      <c r="AF47" s="104" t="n">
        <v>11.6</v>
      </c>
      <c r="AG47" s="104" t="n">
        <v>11.66</v>
      </c>
      <c r="AH47" s="104" t="n">
        <v>11.72</v>
      </c>
      <c r="AI47" s="104" t="n">
        <v>11.78</v>
      </c>
      <c r="AJ47" s="104" t="n">
        <v>11.84</v>
      </c>
      <c r="AK47" s="104" t="n">
        <v>11.9</v>
      </c>
      <c r="AL47" s="104" t="n">
        <v>11.0075</v>
      </c>
      <c r="AM47" s="104" t="n">
        <v>10.115</v>
      </c>
      <c r="AN47" s="104" t="n">
        <v>9.2225</v>
      </c>
      <c r="AO47" s="104" t="n">
        <v>8.33</v>
      </c>
      <c r="AP47" s="104" t="n">
        <v>7.4375</v>
      </c>
      <c r="AQ47" s="104" t="n">
        <v>6.545</v>
      </c>
      <c r="AR47" s="104" t="n">
        <v>5.6525</v>
      </c>
      <c r="AS47" s="104" t="n">
        <v>4.76</v>
      </c>
      <c r="AT47" s="104" t="n">
        <v>3.8675</v>
      </c>
      <c r="AU47" s="104" t="n">
        <v>2.975</v>
      </c>
      <c r="AV47" s="104" t="n">
        <v>2.0825</v>
      </c>
      <c r="AW47" s="104" t="n">
        <v>1.19</v>
      </c>
      <c r="AX47" s="104" t="n">
        <v>0.2975</v>
      </c>
      <c r="AY47" s="104" t="n">
        <v>-0.595</v>
      </c>
      <c r="AZ47" s="104" t="n">
        <v>-1.4875</v>
      </c>
      <c r="BA47" s="104" t="n">
        <v>-2.38</v>
      </c>
      <c r="BB47" s="104" t="n">
        <v>-3.2725</v>
      </c>
      <c r="BC47" s="104" t="n">
        <v>-4.165</v>
      </c>
      <c r="BD47" s="104" t="n">
        <v>-5.0575</v>
      </c>
      <c r="BE47" s="104" t="n">
        <v>-5.95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1.4095</v>
      </c>
      <c r="D48" s="104" t="n">
        <v>2.819</v>
      </c>
      <c r="E48" s="104" t="n">
        <v>4.2285</v>
      </c>
      <c r="F48" s="104" t="n">
        <v>5.638</v>
      </c>
      <c r="G48" s="104" t="n">
        <v>6.307</v>
      </c>
      <c r="H48" s="104" t="n">
        <v>6.976</v>
      </c>
      <c r="I48" s="104" t="n">
        <v>7.645</v>
      </c>
      <c r="J48" s="104" t="n">
        <v>8.314</v>
      </c>
      <c r="K48" s="104" t="n">
        <v>8.588</v>
      </c>
      <c r="L48" s="104" t="n">
        <v>8.862</v>
      </c>
      <c r="M48" s="104" t="n">
        <v>9.136</v>
      </c>
      <c r="N48" s="104" t="n">
        <v>9.41</v>
      </c>
      <c r="O48" s="104" t="n">
        <v>9.5845</v>
      </c>
      <c r="P48" s="104" t="n">
        <v>9.759</v>
      </c>
      <c r="Q48" s="104" t="n">
        <v>9.9335</v>
      </c>
      <c r="R48" s="104" t="n">
        <v>10.108</v>
      </c>
      <c r="S48" s="104" t="n">
        <v>10.15854</v>
      </c>
      <c r="T48" s="104" t="n">
        <v>10.20908</v>
      </c>
      <c r="U48" s="104" t="n">
        <v>10.25962</v>
      </c>
      <c r="V48" s="104" t="n">
        <v>10.31016</v>
      </c>
      <c r="W48" s="104" t="n">
        <v>10.448782</v>
      </c>
      <c r="X48" s="104" t="n">
        <v>10.587404</v>
      </c>
      <c r="Y48" s="104" t="n">
        <v>10.726026</v>
      </c>
      <c r="Z48" s="104" t="n">
        <v>10.864648</v>
      </c>
      <c r="AA48" s="104" t="n">
        <v>11.00327</v>
      </c>
      <c r="AB48" s="104" t="n">
        <v>11.141892</v>
      </c>
      <c r="AC48" s="104" t="n">
        <v>11.280514</v>
      </c>
      <c r="AD48" s="104" t="n">
        <v>11.419136</v>
      </c>
      <c r="AE48" s="104" t="n">
        <v>11.557758</v>
      </c>
      <c r="AF48" s="104" t="n">
        <v>11.69638</v>
      </c>
      <c r="AG48" s="104" t="n">
        <v>11.757104</v>
      </c>
      <c r="AH48" s="104" t="n">
        <v>11.817828</v>
      </c>
      <c r="AI48" s="104" t="n">
        <v>11.878552</v>
      </c>
      <c r="AJ48" s="104" t="n">
        <v>11.939276</v>
      </c>
      <c r="AK48" s="104" t="n">
        <v>12</v>
      </c>
      <c r="AL48" s="104" t="n">
        <v>11.1</v>
      </c>
      <c r="AM48" s="104" t="n">
        <v>10.2</v>
      </c>
      <c r="AN48" s="104" t="n">
        <v>9.3</v>
      </c>
      <c r="AO48" s="104" t="n">
        <v>8.4</v>
      </c>
      <c r="AP48" s="104" t="n">
        <v>7.5</v>
      </c>
      <c r="AQ48" s="104" t="n">
        <v>6.6</v>
      </c>
      <c r="AR48" s="104" t="n">
        <v>5.7</v>
      </c>
      <c r="AS48" s="104" t="n">
        <v>4.8</v>
      </c>
      <c r="AT48" s="104" t="n">
        <v>3.9</v>
      </c>
      <c r="AU48" s="104" t="n">
        <v>3</v>
      </c>
      <c r="AV48" s="104" t="n">
        <v>2.1</v>
      </c>
      <c r="AW48" s="104" t="n">
        <v>1.2</v>
      </c>
      <c r="AX48" s="104" t="n">
        <v>0.3</v>
      </c>
      <c r="AY48" s="104" t="n">
        <v>-0.6</v>
      </c>
      <c r="AZ48" s="104" t="n">
        <v>-1.5</v>
      </c>
      <c r="BA48" s="104" t="n">
        <v>-2.4</v>
      </c>
      <c r="BB48" s="104" t="n">
        <v>-3.3</v>
      </c>
      <c r="BC48" s="104" t="n">
        <v>-4.2</v>
      </c>
      <c r="BD48" s="104" t="n">
        <v>-5.1</v>
      </c>
      <c r="BE48" s="104" t="n">
        <v>-6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1.4115</v>
      </c>
      <c r="D49" s="104" t="n">
        <v>2.823</v>
      </c>
      <c r="E49" s="104" t="n">
        <v>4.2345</v>
      </c>
      <c r="F49" s="104" t="n">
        <v>5.646</v>
      </c>
      <c r="G49" s="104" t="n">
        <v>6.3165</v>
      </c>
      <c r="H49" s="104" t="n">
        <v>6.987</v>
      </c>
      <c r="I49" s="104" t="n">
        <v>7.6575</v>
      </c>
      <c r="J49" s="104" t="n">
        <v>8.328</v>
      </c>
      <c r="K49" s="104" t="n">
        <v>8.6035</v>
      </c>
      <c r="L49" s="104" t="n">
        <v>8.879</v>
      </c>
      <c r="M49" s="104" t="n">
        <v>9.1545</v>
      </c>
      <c r="N49" s="104" t="n">
        <v>9.43</v>
      </c>
      <c r="O49" s="104" t="n">
        <v>9.6115</v>
      </c>
      <c r="P49" s="104" t="n">
        <v>9.793</v>
      </c>
      <c r="Q49" s="104" t="n">
        <v>9.9745</v>
      </c>
      <c r="R49" s="104" t="n">
        <v>10.156</v>
      </c>
      <c r="S49" s="104" t="n">
        <v>10.20678</v>
      </c>
      <c r="T49" s="104" t="n">
        <v>10.25756</v>
      </c>
      <c r="U49" s="104" t="n">
        <v>10.30834</v>
      </c>
      <c r="V49" s="104" t="n">
        <v>10.35912</v>
      </c>
      <c r="W49" s="104" t="n">
        <v>10.502484</v>
      </c>
      <c r="X49" s="104" t="n">
        <v>10.645848</v>
      </c>
      <c r="Y49" s="104" t="n">
        <v>10.789212</v>
      </c>
      <c r="Z49" s="104" t="n">
        <v>10.932576</v>
      </c>
      <c r="AA49" s="104" t="n">
        <v>11.07594</v>
      </c>
      <c r="AB49" s="104" t="n">
        <v>11.219304</v>
      </c>
      <c r="AC49" s="104" t="n">
        <v>11.362668</v>
      </c>
      <c r="AD49" s="104" t="n">
        <v>11.506032</v>
      </c>
      <c r="AE49" s="104" t="n">
        <v>11.649396</v>
      </c>
      <c r="AF49" s="104" t="n">
        <v>11.79276</v>
      </c>
      <c r="AG49" s="104" t="n">
        <v>11.854208</v>
      </c>
      <c r="AH49" s="104" t="n">
        <v>11.915656</v>
      </c>
      <c r="AI49" s="104" t="n">
        <v>11.977104</v>
      </c>
      <c r="AJ49" s="104" t="n">
        <v>12.038552</v>
      </c>
      <c r="AK49" s="104" t="n">
        <v>12.1</v>
      </c>
      <c r="AL49" s="104" t="n">
        <v>11.1925</v>
      </c>
      <c r="AM49" s="104" t="n">
        <v>10.285</v>
      </c>
      <c r="AN49" s="104" t="n">
        <v>9.3775</v>
      </c>
      <c r="AO49" s="104" t="n">
        <v>8.47</v>
      </c>
      <c r="AP49" s="104" t="n">
        <v>7.5625</v>
      </c>
      <c r="AQ49" s="104" t="n">
        <v>6.655</v>
      </c>
      <c r="AR49" s="104" t="n">
        <v>5.7475</v>
      </c>
      <c r="AS49" s="104" t="n">
        <v>4.84</v>
      </c>
      <c r="AT49" s="104" t="n">
        <v>3.9325</v>
      </c>
      <c r="AU49" s="104" t="n">
        <v>3.025</v>
      </c>
      <c r="AV49" s="104" t="n">
        <v>2.1175</v>
      </c>
      <c r="AW49" s="104" t="n">
        <v>1.21</v>
      </c>
      <c r="AX49" s="104" t="n">
        <v>0.3025</v>
      </c>
      <c r="AY49" s="104" t="n">
        <v>-0.605</v>
      </c>
      <c r="AZ49" s="104" t="n">
        <v>-1.5125</v>
      </c>
      <c r="BA49" s="104" t="n">
        <v>-2.42</v>
      </c>
      <c r="BB49" s="104" t="n">
        <v>-3.3275</v>
      </c>
      <c r="BC49" s="104" t="n">
        <v>-4.235</v>
      </c>
      <c r="BD49" s="104" t="n">
        <v>-5.1425</v>
      </c>
      <c r="BE49" s="104" t="n">
        <v>-6.05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1.4135</v>
      </c>
      <c r="D50" s="104" t="n">
        <v>2.827</v>
      </c>
      <c r="E50" s="104" t="n">
        <v>4.2405</v>
      </c>
      <c r="F50" s="104" t="n">
        <v>5.654</v>
      </c>
      <c r="G50" s="104" t="n">
        <v>6.326</v>
      </c>
      <c r="H50" s="104" t="n">
        <v>6.998</v>
      </c>
      <c r="I50" s="104" t="n">
        <v>7.67</v>
      </c>
      <c r="J50" s="104" t="n">
        <v>8.342</v>
      </c>
      <c r="K50" s="104" t="n">
        <v>8.619</v>
      </c>
      <c r="L50" s="104" t="n">
        <v>8.896</v>
      </c>
      <c r="M50" s="104" t="n">
        <v>9.173</v>
      </c>
      <c r="N50" s="104" t="n">
        <v>9.45</v>
      </c>
      <c r="O50" s="104" t="n">
        <v>9.6385</v>
      </c>
      <c r="P50" s="104" t="n">
        <v>9.827</v>
      </c>
      <c r="Q50" s="104" t="n">
        <v>10.0155</v>
      </c>
      <c r="R50" s="104" t="n">
        <v>10.204</v>
      </c>
      <c r="S50" s="104" t="n">
        <v>10.25502</v>
      </c>
      <c r="T50" s="104" t="n">
        <v>10.30604</v>
      </c>
      <c r="U50" s="104" t="n">
        <v>10.35706</v>
      </c>
      <c r="V50" s="104" t="n">
        <v>10.40808</v>
      </c>
      <c r="W50" s="104" t="n">
        <v>10.556186</v>
      </c>
      <c r="X50" s="104" t="n">
        <v>10.704292</v>
      </c>
      <c r="Y50" s="104" t="n">
        <v>10.852398</v>
      </c>
      <c r="Z50" s="104" t="n">
        <v>11.000504</v>
      </c>
      <c r="AA50" s="104" t="n">
        <v>11.14861</v>
      </c>
      <c r="AB50" s="104" t="n">
        <v>11.296716</v>
      </c>
      <c r="AC50" s="104" t="n">
        <v>11.444822</v>
      </c>
      <c r="AD50" s="104" t="n">
        <v>11.592928</v>
      </c>
      <c r="AE50" s="104" t="n">
        <v>11.741034</v>
      </c>
      <c r="AF50" s="104" t="n">
        <v>11.88914</v>
      </c>
      <c r="AG50" s="104" t="n">
        <v>11.951312</v>
      </c>
      <c r="AH50" s="104" t="n">
        <v>12.013484</v>
      </c>
      <c r="AI50" s="104" t="n">
        <v>12.075656</v>
      </c>
      <c r="AJ50" s="104" t="n">
        <v>12.137828</v>
      </c>
      <c r="AK50" s="104" t="n">
        <v>12.2</v>
      </c>
      <c r="AL50" s="104" t="n">
        <v>11.285</v>
      </c>
      <c r="AM50" s="104" t="n">
        <v>10.37</v>
      </c>
      <c r="AN50" s="104" t="n">
        <v>9.455</v>
      </c>
      <c r="AO50" s="104" t="n">
        <v>8.54</v>
      </c>
      <c r="AP50" s="104" t="n">
        <v>7.625</v>
      </c>
      <c r="AQ50" s="104" t="n">
        <v>6.71</v>
      </c>
      <c r="AR50" s="104" t="n">
        <v>5.795</v>
      </c>
      <c r="AS50" s="104" t="n">
        <v>4.88</v>
      </c>
      <c r="AT50" s="104" t="n">
        <v>3.965</v>
      </c>
      <c r="AU50" s="104" t="n">
        <v>3.05</v>
      </c>
      <c r="AV50" s="104" t="n">
        <v>2.135</v>
      </c>
      <c r="AW50" s="104" t="n">
        <v>1.22</v>
      </c>
      <c r="AX50" s="104" t="n">
        <v>0.305</v>
      </c>
      <c r="AY50" s="104" t="n">
        <v>-0.61</v>
      </c>
      <c r="AZ50" s="104" t="n">
        <v>-1.525</v>
      </c>
      <c r="BA50" s="104" t="n">
        <v>-2.44</v>
      </c>
      <c r="BB50" s="104" t="n">
        <v>-3.355</v>
      </c>
      <c r="BC50" s="104" t="n">
        <v>-4.27</v>
      </c>
      <c r="BD50" s="104" t="n">
        <v>-5.185</v>
      </c>
      <c r="BE50" s="104" t="n">
        <v>-6.1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1.4155</v>
      </c>
      <c r="D51" s="104" t="n">
        <v>2.831</v>
      </c>
      <c r="E51" s="104" t="n">
        <v>4.2465</v>
      </c>
      <c r="F51" s="104" t="n">
        <v>5.662</v>
      </c>
      <c r="G51" s="104" t="n">
        <v>6.3355</v>
      </c>
      <c r="H51" s="104" t="n">
        <v>7.009</v>
      </c>
      <c r="I51" s="104" t="n">
        <v>7.6825</v>
      </c>
      <c r="J51" s="104" t="n">
        <v>8.356</v>
      </c>
      <c r="K51" s="104" t="n">
        <v>8.6345</v>
      </c>
      <c r="L51" s="104" t="n">
        <v>8.913</v>
      </c>
      <c r="M51" s="104" t="n">
        <v>9.1915</v>
      </c>
      <c r="N51" s="104" t="n">
        <v>9.47</v>
      </c>
      <c r="O51" s="104" t="n">
        <v>9.6655</v>
      </c>
      <c r="P51" s="104" t="n">
        <v>9.861</v>
      </c>
      <c r="Q51" s="104" t="n">
        <v>10.0565</v>
      </c>
      <c r="R51" s="104" t="n">
        <v>10.252</v>
      </c>
      <c r="S51" s="104" t="n">
        <v>10.30326</v>
      </c>
      <c r="T51" s="104" t="n">
        <v>10.35452</v>
      </c>
      <c r="U51" s="104" t="n">
        <v>10.40578</v>
      </c>
      <c r="V51" s="104" t="n">
        <v>10.45704</v>
      </c>
      <c r="W51" s="104" t="n">
        <v>10.609888</v>
      </c>
      <c r="X51" s="104" t="n">
        <v>10.762736</v>
      </c>
      <c r="Y51" s="104" t="n">
        <v>10.915584</v>
      </c>
      <c r="Z51" s="104" t="n">
        <v>11.068432</v>
      </c>
      <c r="AA51" s="104" t="n">
        <v>11.22128</v>
      </c>
      <c r="AB51" s="104" t="n">
        <v>11.374128</v>
      </c>
      <c r="AC51" s="104" t="n">
        <v>11.526976</v>
      </c>
      <c r="AD51" s="104" t="n">
        <v>11.679824</v>
      </c>
      <c r="AE51" s="104" t="n">
        <v>11.832672</v>
      </c>
      <c r="AF51" s="104" t="n">
        <v>11.98552</v>
      </c>
      <c r="AG51" s="104" t="n">
        <v>12.048416</v>
      </c>
      <c r="AH51" s="104" t="n">
        <v>12.111312</v>
      </c>
      <c r="AI51" s="104" t="n">
        <v>12.174208</v>
      </c>
      <c r="AJ51" s="104" t="n">
        <v>12.237104</v>
      </c>
      <c r="AK51" s="104" t="n">
        <v>12.3</v>
      </c>
      <c r="AL51" s="104" t="n">
        <v>11.3775</v>
      </c>
      <c r="AM51" s="104" t="n">
        <v>10.455</v>
      </c>
      <c r="AN51" s="104" t="n">
        <v>9.5325</v>
      </c>
      <c r="AO51" s="104" t="n">
        <v>8.61</v>
      </c>
      <c r="AP51" s="104" t="n">
        <v>7.6875</v>
      </c>
      <c r="AQ51" s="104" t="n">
        <v>6.765</v>
      </c>
      <c r="AR51" s="104" t="n">
        <v>5.8425</v>
      </c>
      <c r="AS51" s="104" t="n">
        <v>4.92</v>
      </c>
      <c r="AT51" s="104" t="n">
        <v>3.9975</v>
      </c>
      <c r="AU51" s="104" t="n">
        <v>3.075</v>
      </c>
      <c r="AV51" s="104" t="n">
        <v>2.1525</v>
      </c>
      <c r="AW51" s="104" t="n">
        <v>1.23</v>
      </c>
      <c r="AX51" s="104" t="n">
        <v>0.3075</v>
      </c>
      <c r="AY51" s="104" t="n">
        <v>-0.615</v>
      </c>
      <c r="AZ51" s="104" t="n">
        <v>-1.5375</v>
      </c>
      <c r="BA51" s="104" t="n">
        <v>-2.46</v>
      </c>
      <c r="BB51" s="104" t="n">
        <v>-3.3825</v>
      </c>
      <c r="BC51" s="104" t="n">
        <v>-4.305</v>
      </c>
      <c r="BD51" s="104" t="n">
        <v>-5.2275</v>
      </c>
      <c r="BE51" s="104" t="n">
        <v>-6.15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1.4175</v>
      </c>
      <c r="D52" s="104" t="n">
        <v>2.835</v>
      </c>
      <c r="E52" s="104" t="n">
        <v>4.2525</v>
      </c>
      <c r="F52" s="104" t="n">
        <v>5.67</v>
      </c>
      <c r="G52" s="104" t="n">
        <v>6.345</v>
      </c>
      <c r="H52" s="104" t="n">
        <v>7.02</v>
      </c>
      <c r="I52" s="104" t="n">
        <v>7.695</v>
      </c>
      <c r="J52" s="104" t="n">
        <v>8.37</v>
      </c>
      <c r="K52" s="104" t="n">
        <v>8.65</v>
      </c>
      <c r="L52" s="104" t="n">
        <v>8.93</v>
      </c>
      <c r="M52" s="104" t="n">
        <v>9.21</v>
      </c>
      <c r="N52" s="104" t="n">
        <v>9.49</v>
      </c>
      <c r="O52" s="104" t="n">
        <v>9.6925</v>
      </c>
      <c r="P52" s="104" t="n">
        <v>9.895</v>
      </c>
      <c r="Q52" s="104" t="n">
        <v>10.0975</v>
      </c>
      <c r="R52" s="104" t="n">
        <v>10.3</v>
      </c>
      <c r="S52" s="104" t="n">
        <v>10.3515</v>
      </c>
      <c r="T52" s="104" t="n">
        <v>10.403</v>
      </c>
      <c r="U52" s="104" t="n">
        <v>10.4545</v>
      </c>
      <c r="V52" s="104" t="n">
        <v>10.506</v>
      </c>
      <c r="W52" s="104" t="n">
        <v>10.66359</v>
      </c>
      <c r="X52" s="104" t="n">
        <v>10.82118</v>
      </c>
      <c r="Y52" s="104" t="n">
        <v>10.97877</v>
      </c>
      <c r="Z52" s="104" t="n">
        <v>11.13636</v>
      </c>
      <c r="AA52" s="104" t="n">
        <v>11.29395</v>
      </c>
      <c r="AB52" s="104" t="n">
        <v>11.45154</v>
      </c>
      <c r="AC52" s="104" t="n">
        <v>11.60913</v>
      </c>
      <c r="AD52" s="104" t="n">
        <v>11.76672</v>
      </c>
      <c r="AE52" s="104" t="n">
        <v>11.92431</v>
      </c>
      <c r="AF52" s="104" t="n">
        <v>12.0819</v>
      </c>
      <c r="AG52" s="104" t="n">
        <v>12.14552</v>
      </c>
      <c r="AH52" s="104" t="n">
        <v>12.20914</v>
      </c>
      <c r="AI52" s="104" t="n">
        <v>12.27276</v>
      </c>
      <c r="AJ52" s="104" t="n">
        <v>12.33638</v>
      </c>
      <c r="AK52" s="104" t="n">
        <v>12.4</v>
      </c>
      <c r="AL52" s="104" t="n">
        <v>11.47</v>
      </c>
      <c r="AM52" s="104" t="n">
        <v>10.54</v>
      </c>
      <c r="AN52" s="104" t="n">
        <v>9.61</v>
      </c>
      <c r="AO52" s="104" t="n">
        <v>8.68</v>
      </c>
      <c r="AP52" s="104" t="n">
        <v>7.75</v>
      </c>
      <c r="AQ52" s="104" t="n">
        <v>6.82</v>
      </c>
      <c r="AR52" s="104" t="n">
        <v>5.89</v>
      </c>
      <c r="AS52" s="104" t="n">
        <v>4.96</v>
      </c>
      <c r="AT52" s="104" t="n">
        <v>4.03</v>
      </c>
      <c r="AU52" s="104" t="n">
        <v>3.1</v>
      </c>
      <c r="AV52" s="104" t="n">
        <v>2.17</v>
      </c>
      <c r="AW52" s="104" t="n">
        <v>1.24</v>
      </c>
      <c r="AX52" s="104" t="n">
        <v>0.31</v>
      </c>
      <c r="AY52" s="104" t="n">
        <v>-0.62</v>
      </c>
      <c r="AZ52" s="104" t="n">
        <v>-1.55</v>
      </c>
      <c r="BA52" s="104" t="n">
        <v>-2.48</v>
      </c>
      <c r="BB52" s="104" t="n">
        <v>-3.41</v>
      </c>
      <c r="BC52" s="104" t="n">
        <v>-4.34</v>
      </c>
      <c r="BD52" s="104" t="n">
        <v>-5.27</v>
      </c>
      <c r="BE52" s="104" t="n">
        <v>-6.2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1.4195</v>
      </c>
      <c r="D53" s="104" t="n">
        <v>2.839</v>
      </c>
      <c r="E53" s="104" t="n">
        <v>4.2585</v>
      </c>
      <c r="F53" s="104" t="n">
        <v>5.678</v>
      </c>
      <c r="G53" s="104" t="n">
        <v>6.3545</v>
      </c>
      <c r="H53" s="104" t="n">
        <v>7.031</v>
      </c>
      <c r="I53" s="104" t="n">
        <v>7.7075</v>
      </c>
      <c r="J53" s="104" t="n">
        <v>8.384</v>
      </c>
      <c r="K53" s="104" t="n">
        <v>8.6655</v>
      </c>
      <c r="L53" s="104" t="n">
        <v>8.947</v>
      </c>
      <c r="M53" s="104" t="n">
        <v>9.2285</v>
      </c>
      <c r="N53" s="104" t="n">
        <v>9.51</v>
      </c>
      <c r="O53" s="104" t="n">
        <v>9.7195</v>
      </c>
      <c r="P53" s="104" t="n">
        <v>9.929</v>
      </c>
      <c r="Q53" s="104" t="n">
        <v>10.1385</v>
      </c>
      <c r="R53" s="104" t="n">
        <v>10.348</v>
      </c>
      <c r="S53" s="104" t="n">
        <v>10.39974</v>
      </c>
      <c r="T53" s="104" t="n">
        <v>10.45148</v>
      </c>
      <c r="U53" s="104" t="n">
        <v>10.50322</v>
      </c>
      <c r="V53" s="104" t="n">
        <v>10.55496</v>
      </c>
      <c r="W53" s="104" t="n">
        <v>10.7132844</v>
      </c>
      <c r="X53" s="104" t="n">
        <v>10.8716088</v>
      </c>
      <c r="Y53" s="104" t="n">
        <v>11.0299332</v>
      </c>
      <c r="Z53" s="104" t="n">
        <v>11.1882576</v>
      </c>
      <c r="AA53" s="104" t="n">
        <v>11.346582</v>
      </c>
      <c r="AB53" s="104" t="n">
        <v>11.5049064</v>
      </c>
      <c r="AC53" s="104" t="n">
        <v>11.6632308</v>
      </c>
      <c r="AD53" s="104" t="n">
        <v>11.8215552</v>
      </c>
      <c r="AE53" s="104" t="n">
        <v>11.9798796</v>
      </c>
      <c r="AF53" s="104" t="n">
        <v>12.138204</v>
      </c>
      <c r="AG53" s="104" t="n">
        <v>12.2145632</v>
      </c>
      <c r="AH53" s="104" t="n">
        <v>12.2909224</v>
      </c>
      <c r="AI53" s="104" t="n">
        <v>12.3672816</v>
      </c>
      <c r="AJ53" s="104" t="n">
        <v>12.4436408</v>
      </c>
      <c r="AK53" s="104" t="n">
        <v>12.52</v>
      </c>
      <c r="AL53" s="104" t="n">
        <v>11.581</v>
      </c>
      <c r="AM53" s="104" t="n">
        <v>10.642</v>
      </c>
      <c r="AN53" s="104" t="n">
        <v>9.703</v>
      </c>
      <c r="AO53" s="104" t="n">
        <v>8.764</v>
      </c>
      <c r="AP53" s="104" t="n">
        <v>7.825</v>
      </c>
      <c r="AQ53" s="104" t="n">
        <v>6.886</v>
      </c>
      <c r="AR53" s="104" t="n">
        <v>5.947</v>
      </c>
      <c r="AS53" s="104" t="n">
        <v>5.008</v>
      </c>
      <c r="AT53" s="104" t="n">
        <v>4.069</v>
      </c>
      <c r="AU53" s="104" t="n">
        <v>3.13</v>
      </c>
      <c r="AV53" s="104" t="n">
        <v>2.191</v>
      </c>
      <c r="AW53" s="104" t="n">
        <v>1.252</v>
      </c>
      <c r="AX53" s="104" t="n">
        <v>0.313</v>
      </c>
      <c r="AY53" s="104" t="n">
        <v>-0.626</v>
      </c>
      <c r="AZ53" s="104" t="n">
        <v>-1.565</v>
      </c>
      <c r="BA53" s="104" t="n">
        <v>-2.504</v>
      </c>
      <c r="BB53" s="104" t="n">
        <v>-3.443</v>
      </c>
      <c r="BC53" s="104" t="n">
        <v>-4.382</v>
      </c>
      <c r="BD53" s="104" t="n">
        <v>-5.321</v>
      </c>
      <c r="BE53" s="104" t="n">
        <v>-6.26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1.4215</v>
      </c>
      <c r="D54" s="104" t="n">
        <v>2.843</v>
      </c>
      <c r="E54" s="104" t="n">
        <v>4.2645</v>
      </c>
      <c r="F54" s="104" t="n">
        <v>5.686</v>
      </c>
      <c r="G54" s="104" t="n">
        <v>6.364</v>
      </c>
      <c r="H54" s="104" t="n">
        <v>7.042</v>
      </c>
      <c r="I54" s="104" t="n">
        <v>7.72</v>
      </c>
      <c r="J54" s="104" t="n">
        <v>8.398</v>
      </c>
      <c r="K54" s="104" t="n">
        <v>8.681</v>
      </c>
      <c r="L54" s="104" t="n">
        <v>8.964</v>
      </c>
      <c r="M54" s="104" t="n">
        <v>9.247</v>
      </c>
      <c r="N54" s="104" t="n">
        <v>9.53</v>
      </c>
      <c r="O54" s="104" t="n">
        <v>9.7465</v>
      </c>
      <c r="P54" s="104" t="n">
        <v>9.963</v>
      </c>
      <c r="Q54" s="104" t="n">
        <v>10.1795</v>
      </c>
      <c r="R54" s="104" t="n">
        <v>10.396</v>
      </c>
      <c r="S54" s="104" t="n">
        <v>10.44798</v>
      </c>
      <c r="T54" s="104" t="n">
        <v>10.49996</v>
      </c>
      <c r="U54" s="104" t="n">
        <v>10.55194</v>
      </c>
      <c r="V54" s="104" t="n">
        <v>10.60392</v>
      </c>
      <c r="W54" s="104" t="n">
        <v>10.7629788</v>
      </c>
      <c r="X54" s="104" t="n">
        <v>10.9220376</v>
      </c>
      <c r="Y54" s="104" t="n">
        <v>11.0810964</v>
      </c>
      <c r="Z54" s="104" t="n">
        <v>11.2401552</v>
      </c>
      <c r="AA54" s="104" t="n">
        <v>11.399214</v>
      </c>
      <c r="AB54" s="104" t="n">
        <v>11.5582728</v>
      </c>
      <c r="AC54" s="104" t="n">
        <v>11.7173316</v>
      </c>
      <c r="AD54" s="104" t="n">
        <v>11.8763904</v>
      </c>
      <c r="AE54" s="104" t="n">
        <v>12.0354492</v>
      </c>
      <c r="AF54" s="104" t="n">
        <v>12.194508</v>
      </c>
      <c r="AG54" s="104" t="n">
        <v>12.2836064</v>
      </c>
      <c r="AH54" s="104" t="n">
        <v>12.3727048</v>
      </c>
      <c r="AI54" s="104" t="n">
        <v>12.4618032</v>
      </c>
      <c r="AJ54" s="104" t="n">
        <v>12.5509016</v>
      </c>
      <c r="AK54" s="104" t="n">
        <v>12.64</v>
      </c>
      <c r="AL54" s="104" t="n">
        <v>11.692</v>
      </c>
      <c r="AM54" s="104" t="n">
        <v>10.744</v>
      </c>
      <c r="AN54" s="104" t="n">
        <v>9.796</v>
      </c>
      <c r="AO54" s="104" t="n">
        <v>8.848</v>
      </c>
      <c r="AP54" s="104" t="n">
        <v>7.9</v>
      </c>
      <c r="AQ54" s="104" t="n">
        <v>6.952</v>
      </c>
      <c r="AR54" s="104" t="n">
        <v>6.004</v>
      </c>
      <c r="AS54" s="104" t="n">
        <v>5.056</v>
      </c>
      <c r="AT54" s="104" t="n">
        <v>4.108</v>
      </c>
      <c r="AU54" s="104" t="n">
        <v>3.16</v>
      </c>
      <c r="AV54" s="104" t="n">
        <v>2.212</v>
      </c>
      <c r="AW54" s="104" t="n">
        <v>1.264</v>
      </c>
      <c r="AX54" s="104" t="n">
        <v>0.316</v>
      </c>
      <c r="AY54" s="104" t="n">
        <v>-0.632</v>
      </c>
      <c r="AZ54" s="104" t="n">
        <v>-1.58</v>
      </c>
      <c r="BA54" s="104" t="n">
        <v>-2.528</v>
      </c>
      <c r="BB54" s="104" t="n">
        <v>-3.476</v>
      </c>
      <c r="BC54" s="104" t="n">
        <v>-4.424</v>
      </c>
      <c r="BD54" s="104" t="n">
        <v>-5.372</v>
      </c>
      <c r="BE54" s="104" t="n">
        <v>-6.32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1.4235</v>
      </c>
      <c r="D55" s="104" t="n">
        <v>2.847</v>
      </c>
      <c r="E55" s="104" t="n">
        <v>4.2705</v>
      </c>
      <c r="F55" s="104" t="n">
        <v>5.694</v>
      </c>
      <c r="G55" s="104" t="n">
        <v>6.3735</v>
      </c>
      <c r="H55" s="104" t="n">
        <v>7.053</v>
      </c>
      <c r="I55" s="104" t="n">
        <v>7.7325</v>
      </c>
      <c r="J55" s="104" t="n">
        <v>8.412</v>
      </c>
      <c r="K55" s="104" t="n">
        <v>8.6965</v>
      </c>
      <c r="L55" s="104" t="n">
        <v>8.981</v>
      </c>
      <c r="M55" s="104" t="n">
        <v>9.2655</v>
      </c>
      <c r="N55" s="104" t="n">
        <v>9.55</v>
      </c>
      <c r="O55" s="104" t="n">
        <v>9.7735</v>
      </c>
      <c r="P55" s="104" t="n">
        <v>9.997</v>
      </c>
      <c r="Q55" s="104" t="n">
        <v>10.2205</v>
      </c>
      <c r="R55" s="104" t="n">
        <v>10.444</v>
      </c>
      <c r="S55" s="104" t="n">
        <v>10.49622</v>
      </c>
      <c r="T55" s="104" t="n">
        <v>10.54844</v>
      </c>
      <c r="U55" s="104" t="n">
        <v>10.60066</v>
      </c>
      <c r="V55" s="104" t="n">
        <v>10.65288</v>
      </c>
      <c r="W55" s="104" t="n">
        <v>10.8126732</v>
      </c>
      <c r="X55" s="104" t="n">
        <v>10.9724664</v>
      </c>
      <c r="Y55" s="104" t="n">
        <v>11.1322596</v>
      </c>
      <c r="Z55" s="104" t="n">
        <v>11.2920528</v>
      </c>
      <c r="AA55" s="104" t="n">
        <v>11.451846</v>
      </c>
      <c r="AB55" s="104" t="n">
        <v>11.6116392</v>
      </c>
      <c r="AC55" s="104" t="n">
        <v>11.7714324</v>
      </c>
      <c r="AD55" s="104" t="n">
        <v>11.9312256</v>
      </c>
      <c r="AE55" s="104" t="n">
        <v>12.0910188</v>
      </c>
      <c r="AF55" s="104" t="n">
        <v>12.250812</v>
      </c>
      <c r="AG55" s="104" t="n">
        <v>12.3526496</v>
      </c>
      <c r="AH55" s="104" t="n">
        <v>12.4544872</v>
      </c>
      <c r="AI55" s="104" t="n">
        <v>12.5563248</v>
      </c>
      <c r="AJ55" s="104" t="n">
        <v>12.6581624</v>
      </c>
      <c r="AK55" s="104" t="n">
        <v>12.76</v>
      </c>
      <c r="AL55" s="104" t="n">
        <v>11.803</v>
      </c>
      <c r="AM55" s="104" t="n">
        <v>10.846</v>
      </c>
      <c r="AN55" s="104" t="n">
        <v>9.889</v>
      </c>
      <c r="AO55" s="104" t="n">
        <v>8.932</v>
      </c>
      <c r="AP55" s="104" t="n">
        <v>7.975</v>
      </c>
      <c r="AQ55" s="104" t="n">
        <v>7.018</v>
      </c>
      <c r="AR55" s="104" t="n">
        <v>6.061</v>
      </c>
      <c r="AS55" s="104" t="n">
        <v>5.104</v>
      </c>
      <c r="AT55" s="104" t="n">
        <v>4.147</v>
      </c>
      <c r="AU55" s="104" t="n">
        <v>3.19</v>
      </c>
      <c r="AV55" s="104" t="n">
        <v>2.233</v>
      </c>
      <c r="AW55" s="104" t="n">
        <v>1.276</v>
      </c>
      <c r="AX55" s="104" t="n">
        <v>0.319</v>
      </c>
      <c r="AY55" s="104" t="n">
        <v>-0.638</v>
      </c>
      <c r="AZ55" s="104" t="n">
        <v>-1.595</v>
      </c>
      <c r="BA55" s="104" t="n">
        <v>-2.552</v>
      </c>
      <c r="BB55" s="104" t="n">
        <v>-3.509</v>
      </c>
      <c r="BC55" s="104" t="n">
        <v>-4.466</v>
      </c>
      <c r="BD55" s="104" t="n">
        <v>-5.423</v>
      </c>
      <c r="BE55" s="104" t="n">
        <v>-6.38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1.4255</v>
      </c>
      <c r="D56" s="104" t="n">
        <v>2.851</v>
      </c>
      <c r="E56" s="104" t="n">
        <v>4.2765</v>
      </c>
      <c r="F56" s="104" t="n">
        <v>5.702</v>
      </c>
      <c r="G56" s="104" t="n">
        <v>6.383</v>
      </c>
      <c r="H56" s="104" t="n">
        <v>7.064</v>
      </c>
      <c r="I56" s="104" t="n">
        <v>7.745</v>
      </c>
      <c r="J56" s="104" t="n">
        <v>8.426</v>
      </c>
      <c r="K56" s="104" t="n">
        <v>8.712</v>
      </c>
      <c r="L56" s="104" t="n">
        <v>8.998</v>
      </c>
      <c r="M56" s="104" t="n">
        <v>9.284</v>
      </c>
      <c r="N56" s="104" t="n">
        <v>9.57</v>
      </c>
      <c r="O56" s="104" t="n">
        <v>9.8005</v>
      </c>
      <c r="P56" s="104" t="n">
        <v>10.031</v>
      </c>
      <c r="Q56" s="104" t="n">
        <v>10.2615</v>
      </c>
      <c r="R56" s="104" t="n">
        <v>10.492</v>
      </c>
      <c r="S56" s="104" t="n">
        <v>10.54446</v>
      </c>
      <c r="T56" s="104" t="n">
        <v>10.59692</v>
      </c>
      <c r="U56" s="104" t="n">
        <v>10.64938</v>
      </c>
      <c r="V56" s="104" t="n">
        <v>10.70184</v>
      </c>
      <c r="W56" s="104" t="n">
        <v>10.8623676</v>
      </c>
      <c r="X56" s="104" t="n">
        <v>11.0228952</v>
      </c>
      <c r="Y56" s="104" t="n">
        <v>11.1834228</v>
      </c>
      <c r="Z56" s="104" t="n">
        <v>11.3439504</v>
      </c>
      <c r="AA56" s="104" t="n">
        <v>11.504478</v>
      </c>
      <c r="AB56" s="104" t="n">
        <v>11.6650056</v>
      </c>
      <c r="AC56" s="104" t="n">
        <v>11.8255332</v>
      </c>
      <c r="AD56" s="104" t="n">
        <v>11.9860608</v>
      </c>
      <c r="AE56" s="104" t="n">
        <v>12.1465884</v>
      </c>
      <c r="AF56" s="104" t="n">
        <v>12.307116</v>
      </c>
      <c r="AG56" s="104" t="n">
        <v>12.4216928</v>
      </c>
      <c r="AH56" s="104" t="n">
        <v>12.5362696</v>
      </c>
      <c r="AI56" s="104" t="n">
        <v>12.6508464</v>
      </c>
      <c r="AJ56" s="104" t="n">
        <v>12.7654232</v>
      </c>
      <c r="AK56" s="104" t="n">
        <v>12.88</v>
      </c>
      <c r="AL56" s="104" t="n">
        <v>11.914</v>
      </c>
      <c r="AM56" s="104" t="n">
        <v>10.948</v>
      </c>
      <c r="AN56" s="104" t="n">
        <v>9.982</v>
      </c>
      <c r="AO56" s="104" t="n">
        <v>9.016</v>
      </c>
      <c r="AP56" s="104" t="n">
        <v>8.05</v>
      </c>
      <c r="AQ56" s="104" t="n">
        <v>7.084</v>
      </c>
      <c r="AR56" s="104" t="n">
        <v>6.118</v>
      </c>
      <c r="AS56" s="104" t="n">
        <v>5.152</v>
      </c>
      <c r="AT56" s="104" t="n">
        <v>4.186</v>
      </c>
      <c r="AU56" s="104" t="n">
        <v>3.22</v>
      </c>
      <c r="AV56" s="104" t="n">
        <v>2.254</v>
      </c>
      <c r="AW56" s="104" t="n">
        <v>1.288</v>
      </c>
      <c r="AX56" s="104" t="n">
        <v>0.322</v>
      </c>
      <c r="AY56" s="104" t="n">
        <v>-0.644</v>
      </c>
      <c r="AZ56" s="104" t="n">
        <v>-1.61</v>
      </c>
      <c r="BA56" s="104" t="n">
        <v>-2.576</v>
      </c>
      <c r="BB56" s="104" t="n">
        <v>-3.542</v>
      </c>
      <c r="BC56" s="104" t="n">
        <v>-4.508</v>
      </c>
      <c r="BD56" s="104" t="n">
        <v>-5.474</v>
      </c>
      <c r="BE56" s="104" t="n">
        <v>-6.44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1.4275</v>
      </c>
      <c r="D57" s="104" t="n">
        <v>2.855</v>
      </c>
      <c r="E57" s="104" t="n">
        <v>4.2825</v>
      </c>
      <c r="F57" s="104" t="n">
        <v>5.71</v>
      </c>
      <c r="G57" s="104" t="n">
        <v>6.3925</v>
      </c>
      <c r="H57" s="104" t="n">
        <v>7.075</v>
      </c>
      <c r="I57" s="104" t="n">
        <v>7.7575</v>
      </c>
      <c r="J57" s="104" t="n">
        <v>8.44</v>
      </c>
      <c r="K57" s="104" t="n">
        <v>8.7275</v>
      </c>
      <c r="L57" s="104" t="n">
        <v>9.015</v>
      </c>
      <c r="M57" s="104" t="n">
        <v>9.3025</v>
      </c>
      <c r="N57" s="104" t="n">
        <v>9.59</v>
      </c>
      <c r="O57" s="104" t="n">
        <v>9.8275</v>
      </c>
      <c r="P57" s="104" t="n">
        <v>10.065</v>
      </c>
      <c r="Q57" s="104" t="n">
        <v>10.3025</v>
      </c>
      <c r="R57" s="104" t="n">
        <v>10.54</v>
      </c>
      <c r="S57" s="104" t="n">
        <v>10.5927</v>
      </c>
      <c r="T57" s="104" t="n">
        <v>10.6454</v>
      </c>
      <c r="U57" s="104" t="n">
        <v>10.6981</v>
      </c>
      <c r="V57" s="104" t="n">
        <v>10.7508</v>
      </c>
      <c r="W57" s="104" t="n">
        <v>10.912062</v>
      </c>
      <c r="X57" s="104" t="n">
        <v>11.073324</v>
      </c>
      <c r="Y57" s="104" t="n">
        <v>11.234586</v>
      </c>
      <c r="Z57" s="104" t="n">
        <v>11.395848</v>
      </c>
      <c r="AA57" s="104" t="n">
        <v>11.55711</v>
      </c>
      <c r="AB57" s="104" t="n">
        <v>11.718372</v>
      </c>
      <c r="AC57" s="104" t="n">
        <v>11.879634</v>
      </c>
      <c r="AD57" s="104" t="n">
        <v>12.040896</v>
      </c>
      <c r="AE57" s="104" t="n">
        <v>12.202158</v>
      </c>
      <c r="AF57" s="104" t="n">
        <v>12.36342</v>
      </c>
      <c r="AG57" s="104" t="n">
        <v>12.490736</v>
      </c>
      <c r="AH57" s="104" t="n">
        <v>12.618052</v>
      </c>
      <c r="AI57" s="104" t="n">
        <v>12.745368</v>
      </c>
      <c r="AJ57" s="104" t="n">
        <v>12.872684</v>
      </c>
      <c r="AK57" s="104" t="n">
        <v>13</v>
      </c>
      <c r="AL57" s="104" t="n">
        <v>12.025</v>
      </c>
      <c r="AM57" s="104" t="n">
        <v>11.05</v>
      </c>
      <c r="AN57" s="104" t="n">
        <v>10.075</v>
      </c>
      <c r="AO57" s="104" t="n">
        <v>9.1</v>
      </c>
      <c r="AP57" s="104" t="n">
        <v>8.125</v>
      </c>
      <c r="AQ57" s="104" t="n">
        <v>7.15</v>
      </c>
      <c r="AR57" s="104" t="n">
        <v>6.175</v>
      </c>
      <c r="AS57" s="104" t="n">
        <v>5.2</v>
      </c>
      <c r="AT57" s="104" t="n">
        <v>4.225</v>
      </c>
      <c r="AU57" s="104" t="n">
        <v>3.25</v>
      </c>
      <c r="AV57" s="104" t="n">
        <v>2.275</v>
      </c>
      <c r="AW57" s="104" t="n">
        <v>1.3</v>
      </c>
      <c r="AX57" s="104" t="n">
        <v>0.325</v>
      </c>
      <c r="AY57" s="104" t="n">
        <v>-0.65</v>
      </c>
      <c r="AZ57" s="104" t="n">
        <v>-1.625</v>
      </c>
      <c r="BA57" s="104" t="n">
        <v>-2.6</v>
      </c>
      <c r="BB57" s="104" t="n">
        <v>-3.575</v>
      </c>
      <c r="BC57" s="104" t="n">
        <v>-4.55</v>
      </c>
      <c r="BD57" s="104" t="n">
        <v>-5.525</v>
      </c>
      <c r="BE57" s="104" t="n">
        <v>-6.5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1.431</v>
      </c>
      <c r="D58" s="104" t="n">
        <v>2.862</v>
      </c>
      <c r="E58" s="104" t="n">
        <v>4.293</v>
      </c>
      <c r="F58" s="104" t="n">
        <v>5.724</v>
      </c>
      <c r="G58" s="104" t="n">
        <v>6.40775</v>
      </c>
      <c r="H58" s="104" t="n">
        <v>7.0915</v>
      </c>
      <c r="I58" s="104" t="n">
        <v>7.77525</v>
      </c>
      <c r="J58" s="104" t="n">
        <v>8.459</v>
      </c>
      <c r="K58" s="104" t="n">
        <v>8.7435</v>
      </c>
      <c r="L58" s="104" t="n">
        <v>9.028</v>
      </c>
      <c r="M58" s="104" t="n">
        <v>9.3125</v>
      </c>
      <c r="N58" s="104" t="n">
        <v>9.597</v>
      </c>
      <c r="O58" s="104" t="n">
        <v>9.8346744505</v>
      </c>
      <c r="P58" s="104" t="n">
        <v>10.072348901</v>
      </c>
      <c r="Q58" s="104" t="n">
        <v>10.3100233515</v>
      </c>
      <c r="R58" s="104" t="n">
        <v>10.547697802</v>
      </c>
      <c r="S58" s="104" t="n">
        <v>10.600436291</v>
      </c>
      <c r="T58" s="104" t="n">
        <v>10.65317478</v>
      </c>
      <c r="U58" s="104" t="n">
        <v>10.705913269</v>
      </c>
      <c r="V58" s="104" t="n">
        <v>10.758651758</v>
      </c>
      <c r="W58" s="104" t="n">
        <v>10.9200315344</v>
      </c>
      <c r="X58" s="104" t="n">
        <v>11.0814113108</v>
      </c>
      <c r="Y58" s="104" t="n">
        <v>11.2427910872</v>
      </c>
      <c r="Z58" s="104" t="n">
        <v>11.4041708636</v>
      </c>
      <c r="AA58" s="104" t="n">
        <v>11.56555064</v>
      </c>
      <c r="AB58" s="104" t="n">
        <v>11.7269304164</v>
      </c>
      <c r="AC58" s="104" t="n">
        <v>11.8883101928</v>
      </c>
      <c r="AD58" s="104" t="n">
        <v>12.0496899692</v>
      </c>
      <c r="AE58" s="104" t="n">
        <v>12.2110697456</v>
      </c>
      <c r="AF58" s="104" t="n">
        <v>12.372449522</v>
      </c>
      <c r="AG58" s="104" t="n">
        <v>12.5099596176</v>
      </c>
      <c r="AH58" s="104" t="n">
        <v>12.6474697132</v>
      </c>
      <c r="AI58" s="104" t="n">
        <v>12.7849798088</v>
      </c>
      <c r="AJ58" s="104" t="n">
        <v>12.9224899044</v>
      </c>
      <c r="AK58" s="104" t="n">
        <v>13.06</v>
      </c>
      <c r="AL58" s="104" t="n">
        <v>12.0805</v>
      </c>
      <c r="AM58" s="104" t="n">
        <v>11.101</v>
      </c>
      <c r="AN58" s="104" t="n">
        <v>10.1215</v>
      </c>
      <c r="AO58" s="104" t="n">
        <v>9.142</v>
      </c>
      <c r="AP58" s="104" t="n">
        <v>8.1625</v>
      </c>
      <c r="AQ58" s="104" t="n">
        <v>7.183</v>
      </c>
      <c r="AR58" s="104" t="n">
        <v>6.2035</v>
      </c>
      <c r="AS58" s="104" t="n">
        <v>5.224</v>
      </c>
      <c r="AT58" s="104" t="n">
        <v>4.2445</v>
      </c>
      <c r="AU58" s="104" t="n">
        <v>3.265</v>
      </c>
      <c r="AV58" s="104" t="n">
        <v>2.2855</v>
      </c>
      <c r="AW58" s="104" t="n">
        <v>1.306</v>
      </c>
      <c r="AX58" s="104" t="n">
        <v>0.3265</v>
      </c>
      <c r="AY58" s="104" t="n">
        <v>-0.653</v>
      </c>
      <c r="AZ58" s="104" t="n">
        <v>-1.6325</v>
      </c>
      <c r="BA58" s="104" t="n">
        <v>-2.612</v>
      </c>
      <c r="BB58" s="104" t="n">
        <v>-3.5915</v>
      </c>
      <c r="BC58" s="104" t="n">
        <v>-4.571</v>
      </c>
      <c r="BD58" s="104" t="n">
        <v>-5.5505</v>
      </c>
      <c r="BE58" s="104" t="n">
        <v>-6.53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1.4345</v>
      </c>
      <c r="D59" s="104" t="n">
        <v>2.869</v>
      </c>
      <c r="E59" s="104" t="n">
        <v>4.3035</v>
      </c>
      <c r="F59" s="104" t="n">
        <v>5.738</v>
      </c>
      <c r="G59" s="104" t="n">
        <v>6.423</v>
      </c>
      <c r="H59" s="104" t="n">
        <v>7.108</v>
      </c>
      <c r="I59" s="104" t="n">
        <v>7.793</v>
      </c>
      <c r="J59" s="104" t="n">
        <v>8.478</v>
      </c>
      <c r="K59" s="104" t="n">
        <v>8.7595</v>
      </c>
      <c r="L59" s="104" t="n">
        <v>9.041</v>
      </c>
      <c r="M59" s="104" t="n">
        <v>9.3225</v>
      </c>
      <c r="N59" s="104" t="n">
        <v>9.604</v>
      </c>
      <c r="O59" s="104" t="n">
        <v>9.841848901</v>
      </c>
      <c r="P59" s="104" t="n">
        <v>10.079697802</v>
      </c>
      <c r="Q59" s="104" t="n">
        <v>10.317546703</v>
      </c>
      <c r="R59" s="104" t="n">
        <v>10.555395604</v>
      </c>
      <c r="S59" s="104" t="n">
        <v>10.608172582</v>
      </c>
      <c r="T59" s="104" t="n">
        <v>10.66094956</v>
      </c>
      <c r="U59" s="104" t="n">
        <v>10.713726538</v>
      </c>
      <c r="V59" s="104" t="n">
        <v>10.766503516</v>
      </c>
      <c r="W59" s="104" t="n">
        <v>10.9280010688</v>
      </c>
      <c r="X59" s="104" t="n">
        <v>11.0894986216</v>
      </c>
      <c r="Y59" s="104" t="n">
        <v>11.2509961744</v>
      </c>
      <c r="Z59" s="104" t="n">
        <v>11.4124937272</v>
      </c>
      <c r="AA59" s="104" t="n">
        <v>11.57399128</v>
      </c>
      <c r="AB59" s="104" t="n">
        <v>11.7354888328</v>
      </c>
      <c r="AC59" s="104" t="n">
        <v>11.8969863856</v>
      </c>
      <c r="AD59" s="104" t="n">
        <v>12.0584839384</v>
      </c>
      <c r="AE59" s="104" t="n">
        <v>12.2199814912</v>
      </c>
      <c r="AF59" s="104" t="n">
        <v>12.381479044</v>
      </c>
      <c r="AG59" s="104" t="n">
        <v>12.5291832352</v>
      </c>
      <c r="AH59" s="104" t="n">
        <v>12.6768874264</v>
      </c>
      <c r="AI59" s="104" t="n">
        <v>12.8245916176</v>
      </c>
      <c r="AJ59" s="104" t="n">
        <v>12.9722958088</v>
      </c>
      <c r="AK59" s="104" t="n">
        <v>13.12</v>
      </c>
      <c r="AL59" s="104" t="n">
        <v>12.136</v>
      </c>
      <c r="AM59" s="104" t="n">
        <v>11.152</v>
      </c>
      <c r="AN59" s="104" t="n">
        <v>10.168</v>
      </c>
      <c r="AO59" s="104" t="n">
        <v>9.184</v>
      </c>
      <c r="AP59" s="104" t="n">
        <v>8.2</v>
      </c>
      <c r="AQ59" s="104" t="n">
        <v>7.216</v>
      </c>
      <c r="AR59" s="104" t="n">
        <v>6.232</v>
      </c>
      <c r="AS59" s="104" t="n">
        <v>5.248</v>
      </c>
      <c r="AT59" s="104" t="n">
        <v>4.264</v>
      </c>
      <c r="AU59" s="104" t="n">
        <v>3.28</v>
      </c>
      <c r="AV59" s="104" t="n">
        <v>2.296</v>
      </c>
      <c r="AW59" s="104" t="n">
        <v>1.312</v>
      </c>
      <c r="AX59" s="104" t="n">
        <v>0.328</v>
      </c>
      <c r="AY59" s="104" t="n">
        <v>-0.656</v>
      </c>
      <c r="AZ59" s="104" t="n">
        <v>-1.64</v>
      </c>
      <c r="BA59" s="104" t="n">
        <v>-2.624</v>
      </c>
      <c r="BB59" s="104" t="n">
        <v>-3.608</v>
      </c>
      <c r="BC59" s="104" t="n">
        <v>-4.592</v>
      </c>
      <c r="BD59" s="104" t="n">
        <v>-5.576</v>
      </c>
      <c r="BE59" s="104" t="n">
        <v>-6.56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1.438</v>
      </c>
      <c r="D60" s="104" t="n">
        <v>2.876</v>
      </c>
      <c r="E60" s="104" t="n">
        <v>4.314</v>
      </c>
      <c r="F60" s="104" t="n">
        <v>5.752</v>
      </c>
      <c r="G60" s="104" t="n">
        <v>6.43825</v>
      </c>
      <c r="H60" s="104" t="n">
        <v>7.1245</v>
      </c>
      <c r="I60" s="104" t="n">
        <v>7.81075</v>
      </c>
      <c r="J60" s="104" t="n">
        <v>8.497</v>
      </c>
      <c r="K60" s="104" t="n">
        <v>8.7755</v>
      </c>
      <c r="L60" s="104" t="n">
        <v>9.054</v>
      </c>
      <c r="M60" s="104" t="n">
        <v>9.3325</v>
      </c>
      <c r="N60" s="104" t="n">
        <v>9.611</v>
      </c>
      <c r="O60" s="104" t="n">
        <v>9.8490233515</v>
      </c>
      <c r="P60" s="104" t="n">
        <v>10.087046703</v>
      </c>
      <c r="Q60" s="104" t="n">
        <v>10.3250700545</v>
      </c>
      <c r="R60" s="104" t="n">
        <v>10.563093406</v>
      </c>
      <c r="S60" s="104" t="n">
        <v>10.615908873</v>
      </c>
      <c r="T60" s="104" t="n">
        <v>10.66872434</v>
      </c>
      <c r="U60" s="104" t="n">
        <v>10.721539807</v>
      </c>
      <c r="V60" s="104" t="n">
        <v>10.774355274</v>
      </c>
      <c r="W60" s="104" t="n">
        <v>10.9359706032</v>
      </c>
      <c r="X60" s="104" t="n">
        <v>11.0975859324</v>
      </c>
      <c r="Y60" s="104" t="n">
        <v>11.2592012616</v>
      </c>
      <c r="Z60" s="104" t="n">
        <v>11.4208165908</v>
      </c>
      <c r="AA60" s="104" t="n">
        <v>11.58243192</v>
      </c>
      <c r="AB60" s="104" t="n">
        <v>11.7440472492</v>
      </c>
      <c r="AC60" s="104" t="n">
        <v>11.9056625784</v>
      </c>
      <c r="AD60" s="104" t="n">
        <v>12.0672779076</v>
      </c>
      <c r="AE60" s="104" t="n">
        <v>12.2288932368</v>
      </c>
      <c r="AF60" s="104" t="n">
        <v>12.390508566</v>
      </c>
      <c r="AG60" s="104" t="n">
        <v>12.5484068528</v>
      </c>
      <c r="AH60" s="104" t="n">
        <v>12.7063051396</v>
      </c>
      <c r="AI60" s="104" t="n">
        <v>12.8642034264</v>
      </c>
      <c r="AJ60" s="104" t="n">
        <v>13.0221017132</v>
      </c>
      <c r="AK60" s="104" t="n">
        <v>13.18</v>
      </c>
      <c r="AL60" s="104" t="n">
        <v>12.1915</v>
      </c>
      <c r="AM60" s="104" t="n">
        <v>11.203</v>
      </c>
      <c r="AN60" s="104" t="n">
        <v>10.2145</v>
      </c>
      <c r="AO60" s="104" t="n">
        <v>9.226</v>
      </c>
      <c r="AP60" s="104" t="n">
        <v>8.2375</v>
      </c>
      <c r="AQ60" s="104" t="n">
        <v>7.249</v>
      </c>
      <c r="AR60" s="104" t="n">
        <v>6.2605</v>
      </c>
      <c r="AS60" s="104" t="n">
        <v>5.272</v>
      </c>
      <c r="AT60" s="104" t="n">
        <v>4.2835</v>
      </c>
      <c r="AU60" s="104" t="n">
        <v>3.295</v>
      </c>
      <c r="AV60" s="104" t="n">
        <v>2.3065</v>
      </c>
      <c r="AW60" s="104" t="n">
        <v>1.318</v>
      </c>
      <c r="AX60" s="104" t="n">
        <v>0.3295</v>
      </c>
      <c r="AY60" s="104" t="n">
        <v>-0.659</v>
      </c>
      <c r="AZ60" s="104" t="n">
        <v>-1.6475</v>
      </c>
      <c r="BA60" s="104" t="n">
        <v>-2.636</v>
      </c>
      <c r="BB60" s="104" t="n">
        <v>-3.6245</v>
      </c>
      <c r="BC60" s="104" t="n">
        <v>-4.613</v>
      </c>
      <c r="BD60" s="104" t="n">
        <v>-5.6015</v>
      </c>
      <c r="BE60" s="104" t="n">
        <v>-6.59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1.4415</v>
      </c>
      <c r="D61" s="104" t="n">
        <v>2.883</v>
      </c>
      <c r="E61" s="104" t="n">
        <v>4.3245</v>
      </c>
      <c r="F61" s="104" t="n">
        <v>5.766</v>
      </c>
      <c r="G61" s="104" t="n">
        <v>6.4535</v>
      </c>
      <c r="H61" s="104" t="n">
        <v>7.141</v>
      </c>
      <c r="I61" s="104" t="n">
        <v>7.8285</v>
      </c>
      <c r="J61" s="104" t="n">
        <v>8.516</v>
      </c>
      <c r="K61" s="104" t="n">
        <v>8.7915</v>
      </c>
      <c r="L61" s="104" t="n">
        <v>9.067</v>
      </c>
      <c r="M61" s="104" t="n">
        <v>9.3425</v>
      </c>
      <c r="N61" s="104" t="n">
        <v>9.618</v>
      </c>
      <c r="O61" s="104" t="n">
        <v>9.856197802</v>
      </c>
      <c r="P61" s="104" t="n">
        <v>10.094395604</v>
      </c>
      <c r="Q61" s="104" t="n">
        <v>10.332593406</v>
      </c>
      <c r="R61" s="104" t="n">
        <v>10.570791208</v>
      </c>
      <c r="S61" s="104" t="n">
        <v>10.623645164</v>
      </c>
      <c r="T61" s="104" t="n">
        <v>10.67649912</v>
      </c>
      <c r="U61" s="104" t="n">
        <v>10.729353076</v>
      </c>
      <c r="V61" s="104" t="n">
        <v>10.782207032</v>
      </c>
      <c r="W61" s="104" t="n">
        <v>10.9439401376</v>
      </c>
      <c r="X61" s="104" t="n">
        <v>11.1056732432</v>
      </c>
      <c r="Y61" s="104" t="n">
        <v>11.2674063488</v>
      </c>
      <c r="Z61" s="104" t="n">
        <v>11.4291394544</v>
      </c>
      <c r="AA61" s="104" t="n">
        <v>11.59087256</v>
      </c>
      <c r="AB61" s="104" t="n">
        <v>11.7526056656</v>
      </c>
      <c r="AC61" s="104" t="n">
        <v>11.9143387712</v>
      </c>
      <c r="AD61" s="104" t="n">
        <v>12.0760718768</v>
      </c>
      <c r="AE61" s="104" t="n">
        <v>12.2378049824</v>
      </c>
      <c r="AF61" s="104" t="n">
        <v>12.399538088</v>
      </c>
      <c r="AG61" s="104" t="n">
        <v>12.5676304704</v>
      </c>
      <c r="AH61" s="104" t="n">
        <v>12.7357228528</v>
      </c>
      <c r="AI61" s="104" t="n">
        <v>12.9038152352</v>
      </c>
      <c r="AJ61" s="104" t="n">
        <v>13.0719076176</v>
      </c>
      <c r="AK61" s="104" t="n">
        <v>13.24</v>
      </c>
      <c r="AL61" s="104" t="n">
        <v>12.247</v>
      </c>
      <c r="AM61" s="104" t="n">
        <v>11.254</v>
      </c>
      <c r="AN61" s="104" t="n">
        <v>10.261</v>
      </c>
      <c r="AO61" s="104" t="n">
        <v>9.268</v>
      </c>
      <c r="AP61" s="104" t="n">
        <v>8.275</v>
      </c>
      <c r="AQ61" s="104" t="n">
        <v>7.282</v>
      </c>
      <c r="AR61" s="104" t="n">
        <v>6.289</v>
      </c>
      <c r="AS61" s="104" t="n">
        <v>5.296</v>
      </c>
      <c r="AT61" s="104" t="n">
        <v>4.303</v>
      </c>
      <c r="AU61" s="104" t="n">
        <v>3.31</v>
      </c>
      <c r="AV61" s="104" t="n">
        <v>2.317</v>
      </c>
      <c r="AW61" s="104" t="n">
        <v>1.324</v>
      </c>
      <c r="AX61" s="104" t="n">
        <v>0.331</v>
      </c>
      <c r="AY61" s="104" t="n">
        <v>-0.662</v>
      </c>
      <c r="AZ61" s="104" t="n">
        <v>-1.655</v>
      </c>
      <c r="BA61" s="104" t="n">
        <v>-2.648</v>
      </c>
      <c r="BB61" s="104" t="n">
        <v>-3.641</v>
      </c>
      <c r="BC61" s="104" t="n">
        <v>-4.634</v>
      </c>
      <c r="BD61" s="104" t="n">
        <v>-5.627</v>
      </c>
      <c r="BE61" s="104" t="n">
        <v>-6.62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1.445</v>
      </c>
      <c r="D62" s="104" t="n">
        <v>2.89</v>
      </c>
      <c r="E62" s="104" t="n">
        <v>4.335</v>
      </c>
      <c r="F62" s="104" t="n">
        <v>5.78</v>
      </c>
      <c r="G62" s="104" t="n">
        <v>6.46875</v>
      </c>
      <c r="H62" s="104" t="n">
        <v>7.1575</v>
      </c>
      <c r="I62" s="104" t="n">
        <v>7.84625</v>
      </c>
      <c r="J62" s="104" t="n">
        <v>8.535</v>
      </c>
      <c r="K62" s="104" t="n">
        <v>8.8075</v>
      </c>
      <c r="L62" s="104" t="n">
        <v>9.08</v>
      </c>
      <c r="M62" s="104" t="n">
        <v>9.3525</v>
      </c>
      <c r="N62" s="104" t="n">
        <v>9.625</v>
      </c>
      <c r="O62" s="104" t="n">
        <v>9.8633722525</v>
      </c>
      <c r="P62" s="104" t="n">
        <v>10.101744505</v>
      </c>
      <c r="Q62" s="104" t="n">
        <v>10.3401167575</v>
      </c>
      <c r="R62" s="104" t="n">
        <v>10.57848901</v>
      </c>
      <c r="S62" s="104" t="n">
        <v>10.631381455</v>
      </c>
      <c r="T62" s="104" t="n">
        <v>10.6842739</v>
      </c>
      <c r="U62" s="104" t="n">
        <v>10.737166345</v>
      </c>
      <c r="V62" s="104" t="n">
        <v>10.79005879</v>
      </c>
      <c r="W62" s="104" t="n">
        <v>10.951909672</v>
      </c>
      <c r="X62" s="104" t="n">
        <v>11.113760554</v>
      </c>
      <c r="Y62" s="104" t="n">
        <v>11.275611436</v>
      </c>
      <c r="Z62" s="104" t="n">
        <v>11.437462318</v>
      </c>
      <c r="AA62" s="104" t="n">
        <v>11.5993132</v>
      </c>
      <c r="AB62" s="104" t="n">
        <v>11.761164082</v>
      </c>
      <c r="AC62" s="104" t="n">
        <v>11.923014964</v>
      </c>
      <c r="AD62" s="104" t="n">
        <v>12.084865846</v>
      </c>
      <c r="AE62" s="104" t="n">
        <v>12.246716728</v>
      </c>
      <c r="AF62" s="104" t="n">
        <v>12.40856761</v>
      </c>
      <c r="AG62" s="104" t="n">
        <v>12.586854088</v>
      </c>
      <c r="AH62" s="104" t="n">
        <v>12.765140566</v>
      </c>
      <c r="AI62" s="104" t="n">
        <v>12.943427044</v>
      </c>
      <c r="AJ62" s="104" t="n">
        <v>13.121713522</v>
      </c>
      <c r="AK62" s="104" t="n">
        <v>13.3</v>
      </c>
      <c r="AL62" s="104" t="n">
        <v>12.3025</v>
      </c>
      <c r="AM62" s="104" t="n">
        <v>11.305</v>
      </c>
      <c r="AN62" s="104" t="n">
        <v>10.3075</v>
      </c>
      <c r="AO62" s="104" t="n">
        <v>9.31</v>
      </c>
      <c r="AP62" s="104" t="n">
        <v>8.3125</v>
      </c>
      <c r="AQ62" s="104" t="n">
        <v>7.315</v>
      </c>
      <c r="AR62" s="104" t="n">
        <v>6.3175</v>
      </c>
      <c r="AS62" s="104" t="n">
        <v>5.32</v>
      </c>
      <c r="AT62" s="104" t="n">
        <v>4.3225</v>
      </c>
      <c r="AU62" s="104" t="n">
        <v>3.325</v>
      </c>
      <c r="AV62" s="104" t="n">
        <v>2.3275</v>
      </c>
      <c r="AW62" s="104" t="n">
        <v>1.33</v>
      </c>
      <c r="AX62" s="104" t="n">
        <v>0.3325</v>
      </c>
      <c r="AY62" s="104" t="n">
        <v>-0.665</v>
      </c>
      <c r="AZ62" s="104" t="n">
        <v>-1.6625</v>
      </c>
      <c r="BA62" s="104" t="n">
        <v>-2.66</v>
      </c>
      <c r="BB62" s="104" t="n">
        <v>-3.6575</v>
      </c>
      <c r="BC62" s="104" t="n">
        <v>-4.655</v>
      </c>
      <c r="BD62" s="104" t="n">
        <v>-5.6525</v>
      </c>
      <c r="BE62" s="104" t="n">
        <v>-6.65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1.4435</v>
      </c>
      <c r="D63" s="104" t="n">
        <v>2.887</v>
      </c>
      <c r="E63" s="104" t="n">
        <v>4.3305</v>
      </c>
      <c r="F63" s="104" t="n">
        <v>5.774</v>
      </c>
      <c r="G63" s="104" t="n">
        <v>6.46</v>
      </c>
      <c r="H63" s="104" t="n">
        <v>7.146</v>
      </c>
      <c r="I63" s="104" t="n">
        <v>7.832</v>
      </c>
      <c r="J63" s="104" t="n">
        <v>8.518</v>
      </c>
      <c r="K63" s="104" t="n">
        <v>8.7935</v>
      </c>
      <c r="L63" s="104" t="n">
        <v>9.069</v>
      </c>
      <c r="M63" s="104" t="n">
        <v>9.3445</v>
      </c>
      <c r="N63" s="104" t="n">
        <v>9.62</v>
      </c>
      <c r="O63" s="104" t="n">
        <v>9.8582484225</v>
      </c>
      <c r="P63" s="104" t="n">
        <v>10.096496845</v>
      </c>
      <c r="Q63" s="104" t="n">
        <v>10.3347452675</v>
      </c>
      <c r="R63" s="104" t="n">
        <v>10.57299369</v>
      </c>
      <c r="S63" s="104" t="n">
        <v>10.6258586585</v>
      </c>
      <c r="T63" s="104" t="n">
        <v>10.678723627</v>
      </c>
      <c r="U63" s="104" t="n">
        <v>10.7315885955</v>
      </c>
      <c r="V63" s="104" t="n">
        <v>10.784453564</v>
      </c>
      <c r="W63" s="104" t="n">
        <v>10.9476936164</v>
      </c>
      <c r="X63" s="104" t="n">
        <v>11.1109336688</v>
      </c>
      <c r="Y63" s="104" t="n">
        <v>11.2741737212</v>
      </c>
      <c r="Z63" s="104" t="n">
        <v>11.4374137736</v>
      </c>
      <c r="AA63" s="104" t="n">
        <v>11.600653826</v>
      </c>
      <c r="AB63" s="104" t="n">
        <v>11.7638938784</v>
      </c>
      <c r="AC63" s="104" t="n">
        <v>11.9271339308</v>
      </c>
      <c r="AD63" s="104" t="n">
        <v>12.0903739832</v>
      </c>
      <c r="AE63" s="104" t="n">
        <v>12.2536140356</v>
      </c>
      <c r="AF63" s="104" t="n">
        <v>12.416854088</v>
      </c>
      <c r="AG63" s="104" t="n">
        <v>12.6054832704</v>
      </c>
      <c r="AH63" s="104" t="n">
        <v>12.7941124528</v>
      </c>
      <c r="AI63" s="104" t="n">
        <v>12.9827416352</v>
      </c>
      <c r="AJ63" s="104" t="n">
        <v>13.1713708176</v>
      </c>
      <c r="AK63" s="104" t="n">
        <v>13.36</v>
      </c>
      <c r="AL63" s="104" t="n">
        <v>12.358</v>
      </c>
      <c r="AM63" s="104" t="n">
        <v>11.356</v>
      </c>
      <c r="AN63" s="104" t="n">
        <v>10.354</v>
      </c>
      <c r="AO63" s="104" t="n">
        <v>9.352</v>
      </c>
      <c r="AP63" s="104" t="n">
        <v>8.35</v>
      </c>
      <c r="AQ63" s="104" t="n">
        <v>7.348</v>
      </c>
      <c r="AR63" s="104" t="n">
        <v>6.346</v>
      </c>
      <c r="AS63" s="104" t="n">
        <v>5.344</v>
      </c>
      <c r="AT63" s="104" t="n">
        <v>4.342</v>
      </c>
      <c r="AU63" s="104" t="n">
        <v>3.34</v>
      </c>
      <c r="AV63" s="104" t="n">
        <v>2.338</v>
      </c>
      <c r="AW63" s="104" t="n">
        <v>1.336</v>
      </c>
      <c r="AX63" s="104" t="n">
        <v>0.334</v>
      </c>
      <c r="AY63" s="104" t="n">
        <v>-0.668000000000001</v>
      </c>
      <c r="AZ63" s="104" t="n">
        <v>-1.67</v>
      </c>
      <c r="BA63" s="104" t="n">
        <v>-2.672</v>
      </c>
      <c r="BB63" s="104" t="n">
        <v>-3.674</v>
      </c>
      <c r="BC63" s="104" t="n">
        <v>-4.676</v>
      </c>
      <c r="BD63" s="104" t="n">
        <v>-5.678</v>
      </c>
      <c r="BE63" s="104" t="n">
        <v>-6.68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1.442</v>
      </c>
      <c r="D64" s="104" t="n">
        <v>2.884</v>
      </c>
      <c r="E64" s="104" t="n">
        <v>4.326</v>
      </c>
      <c r="F64" s="104" t="n">
        <v>5.768</v>
      </c>
      <c r="G64" s="104" t="n">
        <v>6.45125</v>
      </c>
      <c r="H64" s="104" t="n">
        <v>7.1345</v>
      </c>
      <c r="I64" s="104" t="n">
        <v>7.81775</v>
      </c>
      <c r="J64" s="104" t="n">
        <v>8.501</v>
      </c>
      <c r="K64" s="104" t="n">
        <v>8.7795</v>
      </c>
      <c r="L64" s="104" t="n">
        <v>9.058</v>
      </c>
      <c r="M64" s="104" t="n">
        <v>9.3365</v>
      </c>
      <c r="N64" s="104" t="n">
        <v>9.615</v>
      </c>
      <c r="O64" s="104" t="n">
        <v>9.8531245925</v>
      </c>
      <c r="P64" s="104" t="n">
        <v>10.091249185</v>
      </c>
      <c r="Q64" s="104" t="n">
        <v>10.3293737775</v>
      </c>
      <c r="R64" s="104" t="n">
        <v>10.56749837</v>
      </c>
      <c r="S64" s="104" t="n">
        <v>10.620335862</v>
      </c>
      <c r="T64" s="104" t="n">
        <v>10.673173354</v>
      </c>
      <c r="U64" s="104" t="n">
        <v>10.726010846</v>
      </c>
      <c r="V64" s="104" t="n">
        <v>10.778848338</v>
      </c>
      <c r="W64" s="104" t="n">
        <v>10.9434775608</v>
      </c>
      <c r="X64" s="104" t="n">
        <v>11.1081067836</v>
      </c>
      <c r="Y64" s="104" t="n">
        <v>11.2727360064</v>
      </c>
      <c r="Z64" s="104" t="n">
        <v>11.4373652292</v>
      </c>
      <c r="AA64" s="104" t="n">
        <v>11.601994452</v>
      </c>
      <c r="AB64" s="104" t="n">
        <v>11.7666236748</v>
      </c>
      <c r="AC64" s="104" t="n">
        <v>11.9312528976</v>
      </c>
      <c r="AD64" s="104" t="n">
        <v>12.0958821204</v>
      </c>
      <c r="AE64" s="104" t="n">
        <v>12.2605113432</v>
      </c>
      <c r="AF64" s="104" t="n">
        <v>12.425140566</v>
      </c>
      <c r="AG64" s="104" t="n">
        <v>12.6241124528</v>
      </c>
      <c r="AH64" s="104" t="n">
        <v>12.8230843396</v>
      </c>
      <c r="AI64" s="104" t="n">
        <v>13.0220562264</v>
      </c>
      <c r="AJ64" s="104" t="n">
        <v>13.2210281132</v>
      </c>
      <c r="AK64" s="104" t="n">
        <v>13.42</v>
      </c>
      <c r="AL64" s="104" t="n">
        <v>12.4135</v>
      </c>
      <c r="AM64" s="104" t="n">
        <v>11.407</v>
      </c>
      <c r="AN64" s="104" t="n">
        <v>10.4005</v>
      </c>
      <c r="AO64" s="104" t="n">
        <v>9.394</v>
      </c>
      <c r="AP64" s="104" t="n">
        <v>8.3875</v>
      </c>
      <c r="AQ64" s="104" t="n">
        <v>7.381</v>
      </c>
      <c r="AR64" s="104" t="n">
        <v>6.3745</v>
      </c>
      <c r="AS64" s="104" t="n">
        <v>5.368</v>
      </c>
      <c r="AT64" s="104" t="n">
        <v>4.3615</v>
      </c>
      <c r="AU64" s="104" t="n">
        <v>3.355</v>
      </c>
      <c r="AV64" s="104" t="n">
        <v>2.3485</v>
      </c>
      <c r="AW64" s="104" t="n">
        <v>1.342</v>
      </c>
      <c r="AX64" s="104" t="n">
        <v>0.3355</v>
      </c>
      <c r="AY64" s="104" t="n">
        <v>-0.671</v>
      </c>
      <c r="AZ64" s="104" t="n">
        <v>-1.6775</v>
      </c>
      <c r="BA64" s="104" t="n">
        <v>-2.684</v>
      </c>
      <c r="BB64" s="104" t="n">
        <v>-3.6905</v>
      </c>
      <c r="BC64" s="104" t="n">
        <v>-4.697</v>
      </c>
      <c r="BD64" s="104" t="n">
        <v>-5.7035</v>
      </c>
      <c r="BE64" s="104" t="n">
        <v>-6.71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1.4405</v>
      </c>
      <c r="D65" s="104" t="n">
        <v>2.881</v>
      </c>
      <c r="E65" s="104" t="n">
        <v>4.3215</v>
      </c>
      <c r="F65" s="104" t="n">
        <v>5.762</v>
      </c>
      <c r="G65" s="104" t="n">
        <v>6.4425</v>
      </c>
      <c r="H65" s="104" t="n">
        <v>7.123</v>
      </c>
      <c r="I65" s="104" t="n">
        <v>7.8035</v>
      </c>
      <c r="J65" s="104" t="n">
        <v>8.484</v>
      </c>
      <c r="K65" s="104" t="n">
        <v>8.7655</v>
      </c>
      <c r="L65" s="104" t="n">
        <v>9.047</v>
      </c>
      <c r="M65" s="104" t="n">
        <v>9.3285</v>
      </c>
      <c r="N65" s="104" t="n">
        <v>9.61</v>
      </c>
      <c r="O65" s="104" t="n">
        <v>9.8480007625</v>
      </c>
      <c r="P65" s="104" t="n">
        <v>10.086001525</v>
      </c>
      <c r="Q65" s="104" t="n">
        <v>10.3240022875</v>
      </c>
      <c r="R65" s="104" t="n">
        <v>10.56200305</v>
      </c>
      <c r="S65" s="104" t="n">
        <v>10.6148130655</v>
      </c>
      <c r="T65" s="104" t="n">
        <v>10.667623081</v>
      </c>
      <c r="U65" s="104" t="n">
        <v>10.7204330965</v>
      </c>
      <c r="V65" s="104" t="n">
        <v>10.773243112</v>
      </c>
      <c r="W65" s="104" t="n">
        <v>10.9392615052</v>
      </c>
      <c r="X65" s="104" t="n">
        <v>11.1052798984</v>
      </c>
      <c r="Y65" s="104" t="n">
        <v>11.2712982916</v>
      </c>
      <c r="Z65" s="104" t="n">
        <v>11.4373166848</v>
      </c>
      <c r="AA65" s="104" t="n">
        <v>11.603335078</v>
      </c>
      <c r="AB65" s="104" t="n">
        <v>11.7693534712</v>
      </c>
      <c r="AC65" s="104" t="n">
        <v>11.9353718644</v>
      </c>
      <c r="AD65" s="104" t="n">
        <v>12.1013902576</v>
      </c>
      <c r="AE65" s="104" t="n">
        <v>12.2674086508</v>
      </c>
      <c r="AF65" s="104" t="n">
        <v>12.433427044</v>
      </c>
      <c r="AG65" s="104" t="n">
        <v>12.6427416352</v>
      </c>
      <c r="AH65" s="104" t="n">
        <v>12.8520562264</v>
      </c>
      <c r="AI65" s="104" t="n">
        <v>13.0613708176</v>
      </c>
      <c r="AJ65" s="104" t="n">
        <v>13.2706854088</v>
      </c>
      <c r="AK65" s="104" t="n">
        <v>13.48</v>
      </c>
      <c r="AL65" s="104" t="n">
        <v>12.469</v>
      </c>
      <c r="AM65" s="104" t="n">
        <v>11.458</v>
      </c>
      <c r="AN65" s="104" t="n">
        <v>10.447</v>
      </c>
      <c r="AO65" s="104" t="n">
        <v>9.436</v>
      </c>
      <c r="AP65" s="104" t="n">
        <v>8.425</v>
      </c>
      <c r="AQ65" s="104" t="n">
        <v>7.414</v>
      </c>
      <c r="AR65" s="104" t="n">
        <v>6.403</v>
      </c>
      <c r="AS65" s="104" t="n">
        <v>5.392</v>
      </c>
      <c r="AT65" s="104" t="n">
        <v>4.381</v>
      </c>
      <c r="AU65" s="104" t="n">
        <v>3.37</v>
      </c>
      <c r="AV65" s="104" t="n">
        <v>2.359</v>
      </c>
      <c r="AW65" s="104" t="n">
        <v>1.348</v>
      </c>
      <c r="AX65" s="104" t="n">
        <v>0.337</v>
      </c>
      <c r="AY65" s="104" t="n">
        <v>-0.674</v>
      </c>
      <c r="AZ65" s="104" t="n">
        <v>-1.685</v>
      </c>
      <c r="BA65" s="104" t="n">
        <v>-2.696</v>
      </c>
      <c r="BB65" s="104" t="n">
        <v>-3.707</v>
      </c>
      <c r="BC65" s="104" t="n">
        <v>-4.718</v>
      </c>
      <c r="BD65" s="104" t="n">
        <v>-5.729</v>
      </c>
      <c r="BE65" s="104" t="n">
        <v>-6.74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1.439</v>
      </c>
      <c r="D66" s="104" t="n">
        <v>2.878</v>
      </c>
      <c r="E66" s="104" t="n">
        <v>4.317</v>
      </c>
      <c r="F66" s="104" t="n">
        <v>5.756</v>
      </c>
      <c r="G66" s="104" t="n">
        <v>6.43375</v>
      </c>
      <c r="H66" s="104" t="n">
        <v>7.1115</v>
      </c>
      <c r="I66" s="104" t="n">
        <v>7.78925</v>
      </c>
      <c r="J66" s="104" t="n">
        <v>8.467</v>
      </c>
      <c r="K66" s="104" t="n">
        <v>8.7515</v>
      </c>
      <c r="L66" s="104" t="n">
        <v>9.036</v>
      </c>
      <c r="M66" s="104" t="n">
        <v>9.3205</v>
      </c>
      <c r="N66" s="104" t="n">
        <v>9.605</v>
      </c>
      <c r="O66" s="104" t="n">
        <v>9.8428769325</v>
      </c>
      <c r="P66" s="104" t="n">
        <v>10.080753865</v>
      </c>
      <c r="Q66" s="104" t="n">
        <v>10.3186307975</v>
      </c>
      <c r="R66" s="104" t="n">
        <v>10.55650773</v>
      </c>
      <c r="S66" s="104" t="n">
        <v>10.609290269</v>
      </c>
      <c r="T66" s="104" t="n">
        <v>10.662072808</v>
      </c>
      <c r="U66" s="104" t="n">
        <v>10.714855347</v>
      </c>
      <c r="V66" s="104" t="n">
        <v>10.767637886</v>
      </c>
      <c r="W66" s="104" t="n">
        <v>10.9350454496</v>
      </c>
      <c r="X66" s="104" t="n">
        <v>11.1024530132</v>
      </c>
      <c r="Y66" s="104" t="n">
        <v>11.2698605768</v>
      </c>
      <c r="Z66" s="104" t="n">
        <v>11.4372681404</v>
      </c>
      <c r="AA66" s="104" t="n">
        <v>11.604675704</v>
      </c>
      <c r="AB66" s="104" t="n">
        <v>11.7720832676</v>
      </c>
      <c r="AC66" s="104" t="n">
        <v>11.9394908312</v>
      </c>
      <c r="AD66" s="104" t="n">
        <v>12.1068983948</v>
      </c>
      <c r="AE66" s="104" t="n">
        <v>12.2743059584</v>
      </c>
      <c r="AF66" s="104" t="n">
        <v>12.441713522</v>
      </c>
      <c r="AG66" s="104" t="n">
        <v>12.6613708176</v>
      </c>
      <c r="AH66" s="104" t="n">
        <v>12.8810281132</v>
      </c>
      <c r="AI66" s="104" t="n">
        <v>13.1006854088</v>
      </c>
      <c r="AJ66" s="104" t="n">
        <v>13.3203427044</v>
      </c>
      <c r="AK66" s="104" t="n">
        <v>13.54</v>
      </c>
      <c r="AL66" s="104" t="n">
        <v>12.5245</v>
      </c>
      <c r="AM66" s="104" t="n">
        <v>11.509</v>
      </c>
      <c r="AN66" s="104" t="n">
        <v>10.4935</v>
      </c>
      <c r="AO66" s="104" t="n">
        <v>9.47800000000001</v>
      </c>
      <c r="AP66" s="104" t="n">
        <v>8.46250000000001</v>
      </c>
      <c r="AQ66" s="104" t="n">
        <v>7.44700000000001</v>
      </c>
      <c r="AR66" s="104" t="n">
        <v>6.43150000000001</v>
      </c>
      <c r="AS66" s="104" t="n">
        <v>5.41600000000001</v>
      </c>
      <c r="AT66" s="104" t="n">
        <v>4.4005</v>
      </c>
      <c r="AU66" s="104" t="n">
        <v>3.385</v>
      </c>
      <c r="AV66" s="104" t="n">
        <v>2.3695</v>
      </c>
      <c r="AW66" s="104" t="n">
        <v>1.354</v>
      </c>
      <c r="AX66" s="104" t="n">
        <v>0.3385</v>
      </c>
      <c r="AY66" s="104" t="n">
        <v>-0.677</v>
      </c>
      <c r="AZ66" s="104" t="n">
        <v>-1.6925</v>
      </c>
      <c r="BA66" s="104" t="n">
        <v>-2.708</v>
      </c>
      <c r="BB66" s="104" t="n">
        <v>-3.7235</v>
      </c>
      <c r="BC66" s="104" t="n">
        <v>-4.739</v>
      </c>
      <c r="BD66" s="104" t="n">
        <v>-5.7545</v>
      </c>
      <c r="BE66" s="104" t="n">
        <v>-6.77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1.4375</v>
      </c>
      <c r="D67" s="104" t="n">
        <v>2.875</v>
      </c>
      <c r="E67" s="104" t="n">
        <v>4.3125</v>
      </c>
      <c r="F67" s="104" t="n">
        <v>5.75</v>
      </c>
      <c r="G67" s="104" t="n">
        <v>6.425</v>
      </c>
      <c r="H67" s="104" t="n">
        <v>7.1</v>
      </c>
      <c r="I67" s="104" t="n">
        <v>7.775</v>
      </c>
      <c r="J67" s="104" t="n">
        <v>8.45</v>
      </c>
      <c r="K67" s="104" t="n">
        <v>8.7375</v>
      </c>
      <c r="L67" s="104" t="n">
        <v>9.025</v>
      </c>
      <c r="M67" s="104" t="n">
        <v>9.3125</v>
      </c>
      <c r="N67" s="104" t="n">
        <v>9.6</v>
      </c>
      <c r="O67" s="104" t="n">
        <v>9.8377531025</v>
      </c>
      <c r="P67" s="104" t="n">
        <v>10.075506205</v>
      </c>
      <c r="Q67" s="104" t="n">
        <v>10.3132593075</v>
      </c>
      <c r="R67" s="104" t="n">
        <v>10.55101241</v>
      </c>
      <c r="S67" s="104" t="n">
        <v>10.6037674725</v>
      </c>
      <c r="T67" s="104" t="n">
        <v>10.656522535</v>
      </c>
      <c r="U67" s="104" t="n">
        <v>10.7092775975</v>
      </c>
      <c r="V67" s="104" t="n">
        <v>10.76203266</v>
      </c>
      <c r="W67" s="104" t="n">
        <v>10.930829394</v>
      </c>
      <c r="X67" s="104" t="n">
        <v>11.099626128</v>
      </c>
      <c r="Y67" s="104" t="n">
        <v>11.268422862</v>
      </c>
      <c r="Z67" s="104" t="n">
        <v>11.437219596</v>
      </c>
      <c r="AA67" s="104" t="n">
        <v>11.60601633</v>
      </c>
      <c r="AB67" s="104" t="n">
        <v>11.774813064</v>
      </c>
      <c r="AC67" s="104" t="n">
        <v>11.943609798</v>
      </c>
      <c r="AD67" s="104" t="n">
        <v>12.112406532</v>
      </c>
      <c r="AE67" s="104" t="n">
        <v>12.281203266</v>
      </c>
      <c r="AF67" s="104" t="n">
        <v>12.45</v>
      </c>
      <c r="AG67" s="104" t="n">
        <v>12.68</v>
      </c>
      <c r="AH67" s="104" t="n">
        <v>12.91</v>
      </c>
      <c r="AI67" s="104" t="n">
        <v>13.14</v>
      </c>
      <c r="AJ67" s="104" t="n">
        <v>13.37</v>
      </c>
      <c r="AK67" s="104" t="n">
        <v>13.6</v>
      </c>
      <c r="AL67" s="104" t="n">
        <v>12.58</v>
      </c>
      <c r="AM67" s="104" t="n">
        <v>11.56</v>
      </c>
      <c r="AN67" s="104" t="n">
        <v>10.54</v>
      </c>
      <c r="AO67" s="104" t="n">
        <v>9.52</v>
      </c>
      <c r="AP67" s="104" t="n">
        <v>8.5</v>
      </c>
      <c r="AQ67" s="104" t="n">
        <v>7.48</v>
      </c>
      <c r="AR67" s="104" t="n">
        <v>6.46</v>
      </c>
      <c r="AS67" s="104" t="n">
        <v>5.44</v>
      </c>
      <c r="AT67" s="104" t="n">
        <v>4.42</v>
      </c>
      <c r="AU67" s="104" t="n">
        <v>3.4</v>
      </c>
      <c r="AV67" s="104" t="n">
        <v>2.38</v>
      </c>
      <c r="AW67" s="104" t="n">
        <v>1.36</v>
      </c>
      <c r="AX67" s="104" t="n">
        <v>0.34</v>
      </c>
      <c r="AY67" s="104" t="n">
        <v>-0.68</v>
      </c>
      <c r="AZ67" s="104" t="n">
        <v>-1.7</v>
      </c>
      <c r="BA67" s="104" t="n">
        <v>-2.72</v>
      </c>
      <c r="BB67" s="104" t="n">
        <v>-3.74</v>
      </c>
      <c r="BC67" s="104" t="n">
        <v>-4.76</v>
      </c>
      <c r="BD67" s="104" t="n">
        <v>-5.78</v>
      </c>
      <c r="BE67" s="104" t="n">
        <v>-6.8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1.43</v>
      </c>
      <c r="D68" s="104" t="n">
        <v>2.86</v>
      </c>
      <c r="E68" s="104" t="n">
        <v>4.29</v>
      </c>
      <c r="F68" s="104" t="n">
        <v>5.72</v>
      </c>
      <c r="G68" s="104" t="n">
        <v>6.395</v>
      </c>
      <c r="H68" s="104" t="n">
        <v>7.07</v>
      </c>
      <c r="I68" s="104" t="n">
        <v>7.745</v>
      </c>
      <c r="J68" s="104" t="n">
        <v>8.42</v>
      </c>
      <c r="K68" s="104" t="n">
        <v>8.70647928995</v>
      </c>
      <c r="L68" s="104" t="n">
        <v>8.9929585799</v>
      </c>
      <c r="M68" s="104" t="n">
        <v>9.27943786985</v>
      </c>
      <c r="N68" s="104" t="n">
        <v>9.5659171598</v>
      </c>
      <c r="O68" s="104" t="n">
        <v>9.80282616835</v>
      </c>
      <c r="P68" s="104" t="n">
        <v>10.0397351769</v>
      </c>
      <c r="Q68" s="104" t="n">
        <v>10.27664418545</v>
      </c>
      <c r="R68" s="104" t="n">
        <v>10.513553194</v>
      </c>
      <c r="S68" s="104" t="n">
        <v>10.5661209605</v>
      </c>
      <c r="T68" s="104" t="n">
        <v>10.618688727</v>
      </c>
      <c r="U68" s="104" t="n">
        <v>10.6712564935</v>
      </c>
      <c r="V68" s="104" t="n">
        <v>10.72382426</v>
      </c>
      <c r="W68" s="104" t="n">
        <v>10.898441834</v>
      </c>
      <c r="X68" s="104" t="n">
        <v>11.073059408</v>
      </c>
      <c r="Y68" s="104" t="n">
        <v>11.247676982</v>
      </c>
      <c r="Z68" s="104" t="n">
        <v>11.422294556</v>
      </c>
      <c r="AA68" s="104" t="n">
        <v>11.59691213</v>
      </c>
      <c r="AB68" s="104" t="n">
        <v>11.771529704</v>
      </c>
      <c r="AC68" s="104" t="n">
        <v>11.946147278</v>
      </c>
      <c r="AD68" s="104" t="n">
        <v>12.120764852</v>
      </c>
      <c r="AE68" s="104" t="n">
        <v>12.295382426</v>
      </c>
      <c r="AF68" s="104" t="n">
        <v>12.47</v>
      </c>
      <c r="AG68" s="104" t="n">
        <v>12.708</v>
      </c>
      <c r="AH68" s="104" t="n">
        <v>12.946</v>
      </c>
      <c r="AI68" s="104" t="n">
        <v>13.184</v>
      </c>
      <c r="AJ68" s="104" t="n">
        <v>13.422</v>
      </c>
      <c r="AK68" s="104" t="n">
        <v>13.66</v>
      </c>
      <c r="AL68" s="104" t="n">
        <v>12.6355</v>
      </c>
      <c r="AM68" s="104" t="n">
        <v>11.611</v>
      </c>
      <c r="AN68" s="104" t="n">
        <v>10.5865</v>
      </c>
      <c r="AO68" s="104" t="n">
        <v>9.562</v>
      </c>
      <c r="AP68" s="104" t="n">
        <v>8.5375</v>
      </c>
      <c r="AQ68" s="104" t="n">
        <v>7.513</v>
      </c>
      <c r="AR68" s="104" t="n">
        <v>6.4885</v>
      </c>
      <c r="AS68" s="104" t="n">
        <v>5.464</v>
      </c>
      <c r="AT68" s="104" t="n">
        <v>4.4395</v>
      </c>
      <c r="AU68" s="104" t="n">
        <v>3.415</v>
      </c>
      <c r="AV68" s="104" t="n">
        <v>2.3905</v>
      </c>
      <c r="AW68" s="104" t="n">
        <v>1.366</v>
      </c>
      <c r="AX68" s="104" t="n">
        <v>0.341499999999999</v>
      </c>
      <c r="AY68" s="104" t="n">
        <v>-0.683000000000001</v>
      </c>
      <c r="AZ68" s="104" t="n">
        <v>-1.7075</v>
      </c>
      <c r="BA68" s="104" t="n">
        <v>-2.732</v>
      </c>
      <c r="BB68" s="104" t="n">
        <v>-3.7565</v>
      </c>
      <c r="BC68" s="104" t="n">
        <v>-4.781</v>
      </c>
      <c r="BD68" s="104" t="n">
        <v>-5.8055</v>
      </c>
      <c r="BE68" s="104" t="n">
        <v>-6.83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1.4225</v>
      </c>
      <c r="D69" s="104" t="n">
        <v>2.845</v>
      </c>
      <c r="E69" s="104" t="n">
        <v>4.2675</v>
      </c>
      <c r="F69" s="104" t="n">
        <v>5.69</v>
      </c>
      <c r="G69" s="104" t="n">
        <v>6.365</v>
      </c>
      <c r="H69" s="104" t="n">
        <v>7.04</v>
      </c>
      <c r="I69" s="104" t="n">
        <v>7.715</v>
      </c>
      <c r="J69" s="104" t="n">
        <v>8.39</v>
      </c>
      <c r="K69" s="104" t="n">
        <v>8.6754585799</v>
      </c>
      <c r="L69" s="104" t="n">
        <v>8.9609171598</v>
      </c>
      <c r="M69" s="104" t="n">
        <v>9.2463757397</v>
      </c>
      <c r="N69" s="104" t="n">
        <v>9.5318343196</v>
      </c>
      <c r="O69" s="104" t="n">
        <v>9.7678992342</v>
      </c>
      <c r="P69" s="104" t="n">
        <v>10.0039641488</v>
      </c>
      <c r="Q69" s="104" t="n">
        <v>10.2400290634</v>
      </c>
      <c r="R69" s="104" t="n">
        <v>10.476093978</v>
      </c>
      <c r="S69" s="104" t="n">
        <v>10.5284744485</v>
      </c>
      <c r="T69" s="104" t="n">
        <v>10.580854919</v>
      </c>
      <c r="U69" s="104" t="n">
        <v>10.6332353895</v>
      </c>
      <c r="V69" s="104" t="n">
        <v>10.68561586</v>
      </c>
      <c r="W69" s="104" t="n">
        <v>10.866054274</v>
      </c>
      <c r="X69" s="104" t="n">
        <v>11.046492688</v>
      </c>
      <c r="Y69" s="104" t="n">
        <v>11.226931102</v>
      </c>
      <c r="Z69" s="104" t="n">
        <v>11.407369516</v>
      </c>
      <c r="AA69" s="104" t="n">
        <v>11.58780793</v>
      </c>
      <c r="AB69" s="104" t="n">
        <v>11.768246344</v>
      </c>
      <c r="AC69" s="104" t="n">
        <v>11.948684758</v>
      </c>
      <c r="AD69" s="104" t="n">
        <v>12.129123172</v>
      </c>
      <c r="AE69" s="104" t="n">
        <v>12.309561586</v>
      </c>
      <c r="AF69" s="104" t="n">
        <v>12.49</v>
      </c>
      <c r="AG69" s="104" t="n">
        <v>12.736</v>
      </c>
      <c r="AH69" s="104" t="n">
        <v>12.982</v>
      </c>
      <c r="AI69" s="104" t="n">
        <v>13.228</v>
      </c>
      <c r="AJ69" s="104" t="n">
        <v>13.474</v>
      </c>
      <c r="AK69" s="104" t="n">
        <v>13.72</v>
      </c>
      <c r="AL69" s="104" t="n">
        <v>12.691</v>
      </c>
      <c r="AM69" s="104" t="n">
        <v>11.662</v>
      </c>
      <c r="AN69" s="104" t="n">
        <v>10.633</v>
      </c>
      <c r="AO69" s="104" t="n">
        <v>9.604</v>
      </c>
      <c r="AP69" s="104" t="n">
        <v>8.575</v>
      </c>
      <c r="AQ69" s="104" t="n">
        <v>7.546</v>
      </c>
      <c r="AR69" s="104" t="n">
        <v>6.517</v>
      </c>
      <c r="AS69" s="104" t="n">
        <v>5.488</v>
      </c>
      <c r="AT69" s="104" t="n">
        <v>4.459</v>
      </c>
      <c r="AU69" s="104" t="n">
        <v>3.43</v>
      </c>
      <c r="AV69" s="104" t="n">
        <v>2.401</v>
      </c>
      <c r="AW69" s="104" t="n">
        <v>1.372</v>
      </c>
      <c r="AX69" s="104" t="n">
        <v>0.343</v>
      </c>
      <c r="AY69" s="104" t="n">
        <v>-0.686000000000001</v>
      </c>
      <c r="AZ69" s="104" t="n">
        <v>-1.715</v>
      </c>
      <c r="BA69" s="104" t="n">
        <v>-2.744</v>
      </c>
      <c r="BB69" s="104" t="n">
        <v>-3.773</v>
      </c>
      <c r="BC69" s="104" t="n">
        <v>-4.802</v>
      </c>
      <c r="BD69" s="104" t="n">
        <v>-5.831</v>
      </c>
      <c r="BE69" s="104" t="n">
        <v>-6.86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1.415</v>
      </c>
      <c r="D70" s="104" t="n">
        <v>2.83</v>
      </c>
      <c r="E70" s="104" t="n">
        <v>4.245</v>
      </c>
      <c r="F70" s="104" t="n">
        <v>5.66</v>
      </c>
      <c r="G70" s="104" t="n">
        <v>6.335</v>
      </c>
      <c r="H70" s="104" t="n">
        <v>7.01</v>
      </c>
      <c r="I70" s="104" t="n">
        <v>7.685</v>
      </c>
      <c r="J70" s="104" t="n">
        <v>8.36</v>
      </c>
      <c r="K70" s="104" t="n">
        <v>8.64443786985</v>
      </c>
      <c r="L70" s="104" t="n">
        <v>8.9288757397</v>
      </c>
      <c r="M70" s="104" t="n">
        <v>9.21331360955</v>
      </c>
      <c r="N70" s="104" t="n">
        <v>9.4977514794</v>
      </c>
      <c r="O70" s="104" t="n">
        <v>9.73297230005</v>
      </c>
      <c r="P70" s="104" t="n">
        <v>9.9681931207</v>
      </c>
      <c r="Q70" s="104" t="n">
        <v>10.20341394135</v>
      </c>
      <c r="R70" s="104" t="n">
        <v>10.438634762</v>
      </c>
      <c r="S70" s="104" t="n">
        <v>10.4908279365</v>
      </c>
      <c r="T70" s="104" t="n">
        <v>10.543021111</v>
      </c>
      <c r="U70" s="104" t="n">
        <v>10.5952142855</v>
      </c>
      <c r="V70" s="104" t="n">
        <v>10.64740746</v>
      </c>
      <c r="W70" s="104" t="n">
        <v>10.833666714</v>
      </c>
      <c r="X70" s="104" t="n">
        <v>11.019925968</v>
      </c>
      <c r="Y70" s="104" t="n">
        <v>11.206185222</v>
      </c>
      <c r="Z70" s="104" t="n">
        <v>11.392444476</v>
      </c>
      <c r="AA70" s="104" t="n">
        <v>11.57870373</v>
      </c>
      <c r="AB70" s="104" t="n">
        <v>11.764962984</v>
      </c>
      <c r="AC70" s="104" t="n">
        <v>11.951222238</v>
      </c>
      <c r="AD70" s="104" t="n">
        <v>12.137481492</v>
      </c>
      <c r="AE70" s="104" t="n">
        <v>12.323740746</v>
      </c>
      <c r="AF70" s="104" t="n">
        <v>12.51</v>
      </c>
      <c r="AG70" s="104" t="n">
        <v>12.764</v>
      </c>
      <c r="AH70" s="104" t="n">
        <v>13.018</v>
      </c>
      <c r="AI70" s="104" t="n">
        <v>13.272</v>
      </c>
      <c r="AJ70" s="104" t="n">
        <v>13.526</v>
      </c>
      <c r="AK70" s="104" t="n">
        <v>13.78</v>
      </c>
      <c r="AL70" s="104" t="n">
        <v>12.7465</v>
      </c>
      <c r="AM70" s="104" t="n">
        <v>11.713</v>
      </c>
      <c r="AN70" s="104" t="n">
        <v>10.6795</v>
      </c>
      <c r="AO70" s="104" t="n">
        <v>9.646</v>
      </c>
      <c r="AP70" s="104" t="n">
        <v>8.6125</v>
      </c>
      <c r="AQ70" s="104" t="n">
        <v>7.579</v>
      </c>
      <c r="AR70" s="104" t="n">
        <v>6.5455</v>
      </c>
      <c r="AS70" s="104" t="n">
        <v>5.512</v>
      </c>
      <c r="AT70" s="104" t="n">
        <v>4.4785</v>
      </c>
      <c r="AU70" s="104" t="n">
        <v>3.445</v>
      </c>
      <c r="AV70" s="104" t="n">
        <v>2.4115</v>
      </c>
      <c r="AW70" s="104" t="n">
        <v>1.378</v>
      </c>
      <c r="AX70" s="104" t="n">
        <v>0.3445</v>
      </c>
      <c r="AY70" s="104" t="n">
        <v>-0.689</v>
      </c>
      <c r="AZ70" s="104" t="n">
        <v>-1.7225</v>
      </c>
      <c r="BA70" s="104" t="n">
        <v>-2.756</v>
      </c>
      <c r="BB70" s="104" t="n">
        <v>-3.7895</v>
      </c>
      <c r="BC70" s="104" t="n">
        <v>-4.823</v>
      </c>
      <c r="BD70" s="104" t="n">
        <v>-5.8565</v>
      </c>
      <c r="BE70" s="104" t="n">
        <v>-6.89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1.4075</v>
      </c>
      <c r="D71" s="104" t="n">
        <v>2.815</v>
      </c>
      <c r="E71" s="104" t="n">
        <v>4.2225</v>
      </c>
      <c r="F71" s="104" t="n">
        <v>5.63</v>
      </c>
      <c r="G71" s="104" t="n">
        <v>6.305</v>
      </c>
      <c r="H71" s="104" t="n">
        <v>6.98</v>
      </c>
      <c r="I71" s="104" t="n">
        <v>7.655</v>
      </c>
      <c r="J71" s="104" t="n">
        <v>8.33</v>
      </c>
      <c r="K71" s="104" t="n">
        <v>8.6134171598</v>
      </c>
      <c r="L71" s="104" t="n">
        <v>8.8968343196</v>
      </c>
      <c r="M71" s="104" t="n">
        <v>9.1802514794</v>
      </c>
      <c r="N71" s="104" t="n">
        <v>9.4636686392</v>
      </c>
      <c r="O71" s="104" t="n">
        <v>9.6980453659</v>
      </c>
      <c r="P71" s="104" t="n">
        <v>9.9324220926</v>
      </c>
      <c r="Q71" s="104" t="n">
        <v>10.1667988193</v>
      </c>
      <c r="R71" s="104" t="n">
        <v>10.401175546</v>
      </c>
      <c r="S71" s="104" t="n">
        <v>10.4531814245</v>
      </c>
      <c r="T71" s="104" t="n">
        <v>10.505187303</v>
      </c>
      <c r="U71" s="104" t="n">
        <v>10.5571931815</v>
      </c>
      <c r="V71" s="104" t="n">
        <v>10.60919906</v>
      </c>
      <c r="W71" s="104" t="n">
        <v>10.801279154</v>
      </c>
      <c r="X71" s="104" t="n">
        <v>10.993359248</v>
      </c>
      <c r="Y71" s="104" t="n">
        <v>11.185439342</v>
      </c>
      <c r="Z71" s="104" t="n">
        <v>11.377519436</v>
      </c>
      <c r="AA71" s="104" t="n">
        <v>11.56959953</v>
      </c>
      <c r="AB71" s="104" t="n">
        <v>11.761679624</v>
      </c>
      <c r="AC71" s="104" t="n">
        <v>11.953759718</v>
      </c>
      <c r="AD71" s="104" t="n">
        <v>12.145839812</v>
      </c>
      <c r="AE71" s="104" t="n">
        <v>12.337919906</v>
      </c>
      <c r="AF71" s="104" t="n">
        <v>12.53</v>
      </c>
      <c r="AG71" s="104" t="n">
        <v>12.792</v>
      </c>
      <c r="AH71" s="104" t="n">
        <v>13.054</v>
      </c>
      <c r="AI71" s="104" t="n">
        <v>13.316</v>
      </c>
      <c r="AJ71" s="104" t="n">
        <v>13.578</v>
      </c>
      <c r="AK71" s="104" t="n">
        <v>13.84</v>
      </c>
      <c r="AL71" s="104" t="n">
        <v>12.802</v>
      </c>
      <c r="AM71" s="104" t="n">
        <v>11.764</v>
      </c>
      <c r="AN71" s="104" t="n">
        <v>10.726</v>
      </c>
      <c r="AO71" s="104" t="n">
        <v>9.688</v>
      </c>
      <c r="AP71" s="104" t="n">
        <v>8.65</v>
      </c>
      <c r="AQ71" s="104" t="n">
        <v>7.612</v>
      </c>
      <c r="AR71" s="104" t="n">
        <v>6.574</v>
      </c>
      <c r="AS71" s="104" t="n">
        <v>5.536</v>
      </c>
      <c r="AT71" s="104" t="n">
        <v>4.498</v>
      </c>
      <c r="AU71" s="104" t="n">
        <v>3.46</v>
      </c>
      <c r="AV71" s="104" t="n">
        <v>2.422</v>
      </c>
      <c r="AW71" s="104" t="n">
        <v>1.384</v>
      </c>
      <c r="AX71" s="104" t="n">
        <v>0.346000000000001</v>
      </c>
      <c r="AY71" s="104" t="n">
        <v>-0.691999999999999</v>
      </c>
      <c r="AZ71" s="104" t="n">
        <v>-1.73</v>
      </c>
      <c r="BA71" s="104" t="n">
        <v>-2.768</v>
      </c>
      <c r="BB71" s="104" t="n">
        <v>-3.806</v>
      </c>
      <c r="BC71" s="104" t="n">
        <v>-4.844</v>
      </c>
      <c r="BD71" s="104" t="n">
        <v>-5.882</v>
      </c>
      <c r="BE71" s="104" t="n">
        <v>-6.92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1.4</v>
      </c>
      <c r="D72" s="104" t="n">
        <v>2.8</v>
      </c>
      <c r="E72" s="104" t="n">
        <v>4.2</v>
      </c>
      <c r="F72" s="104" t="n">
        <v>5.6</v>
      </c>
      <c r="G72" s="104" t="n">
        <v>6.275</v>
      </c>
      <c r="H72" s="104" t="n">
        <v>6.95</v>
      </c>
      <c r="I72" s="104" t="n">
        <v>7.625</v>
      </c>
      <c r="J72" s="104" t="n">
        <v>8.3</v>
      </c>
      <c r="K72" s="104" t="n">
        <v>8.58239644975</v>
      </c>
      <c r="L72" s="104" t="n">
        <v>8.8647928995</v>
      </c>
      <c r="M72" s="104" t="n">
        <v>9.14718934925</v>
      </c>
      <c r="N72" s="104" t="n">
        <v>9.429585799</v>
      </c>
      <c r="O72" s="104" t="n">
        <v>9.66311843175</v>
      </c>
      <c r="P72" s="104" t="n">
        <v>9.8966510645</v>
      </c>
      <c r="Q72" s="104" t="n">
        <v>10.13018369725</v>
      </c>
      <c r="R72" s="104" t="n">
        <v>10.36371633</v>
      </c>
      <c r="S72" s="104" t="n">
        <v>10.4155349125</v>
      </c>
      <c r="T72" s="104" t="n">
        <v>10.467353495</v>
      </c>
      <c r="U72" s="104" t="n">
        <v>10.5191720775</v>
      </c>
      <c r="V72" s="104" t="n">
        <v>10.57099066</v>
      </c>
      <c r="W72" s="104" t="n">
        <v>10.768891594</v>
      </c>
      <c r="X72" s="104" t="n">
        <v>10.966792528</v>
      </c>
      <c r="Y72" s="104" t="n">
        <v>11.164693462</v>
      </c>
      <c r="Z72" s="104" t="n">
        <v>11.362594396</v>
      </c>
      <c r="AA72" s="104" t="n">
        <v>11.56049533</v>
      </c>
      <c r="AB72" s="104" t="n">
        <v>11.758396264</v>
      </c>
      <c r="AC72" s="104" t="n">
        <v>11.956297198</v>
      </c>
      <c r="AD72" s="104" t="n">
        <v>12.154198132</v>
      </c>
      <c r="AE72" s="104" t="n">
        <v>12.352099066</v>
      </c>
      <c r="AF72" s="104" t="n">
        <v>12.55</v>
      </c>
      <c r="AG72" s="104" t="n">
        <v>12.82</v>
      </c>
      <c r="AH72" s="104" t="n">
        <v>13.09</v>
      </c>
      <c r="AI72" s="104" t="n">
        <v>13.36</v>
      </c>
      <c r="AJ72" s="104" t="n">
        <v>13.63</v>
      </c>
      <c r="AK72" s="104" t="n">
        <v>13.9</v>
      </c>
      <c r="AL72" s="104" t="n">
        <v>12.8575</v>
      </c>
      <c r="AM72" s="104" t="n">
        <v>11.815</v>
      </c>
      <c r="AN72" s="104" t="n">
        <v>10.7725</v>
      </c>
      <c r="AO72" s="104" t="n">
        <v>9.73</v>
      </c>
      <c r="AP72" s="104" t="n">
        <v>8.6875</v>
      </c>
      <c r="AQ72" s="104" t="n">
        <v>7.645</v>
      </c>
      <c r="AR72" s="104" t="n">
        <v>6.6025</v>
      </c>
      <c r="AS72" s="104" t="n">
        <v>5.56</v>
      </c>
      <c r="AT72" s="104" t="n">
        <v>4.5175</v>
      </c>
      <c r="AU72" s="104" t="n">
        <v>3.475</v>
      </c>
      <c r="AV72" s="104" t="n">
        <v>2.4325</v>
      </c>
      <c r="AW72" s="104" t="n">
        <v>1.39</v>
      </c>
      <c r="AX72" s="104" t="n">
        <v>0.3475</v>
      </c>
      <c r="AY72" s="104" t="n">
        <v>-0.695</v>
      </c>
      <c r="AZ72" s="104" t="n">
        <v>-1.7375</v>
      </c>
      <c r="BA72" s="104" t="n">
        <v>-2.78</v>
      </c>
      <c r="BB72" s="104" t="n">
        <v>-3.8225</v>
      </c>
      <c r="BC72" s="104" t="n">
        <v>-4.865</v>
      </c>
      <c r="BD72" s="104" t="n">
        <v>-5.9075</v>
      </c>
      <c r="BE72" s="104" t="n">
        <v>-6.95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1.39</v>
      </c>
      <c r="D73" s="104" t="n">
        <v>2.78</v>
      </c>
      <c r="E73" s="104" t="n">
        <v>4.17</v>
      </c>
      <c r="F73" s="104" t="n">
        <v>5.56</v>
      </c>
      <c r="G73" s="104" t="n">
        <v>6.23</v>
      </c>
      <c r="H73" s="104" t="n">
        <v>6.9</v>
      </c>
      <c r="I73" s="104" t="n">
        <v>7.57</v>
      </c>
      <c r="J73" s="104" t="n">
        <v>8.24</v>
      </c>
      <c r="K73" s="104" t="n">
        <v>8.5203550296</v>
      </c>
      <c r="L73" s="104" t="n">
        <v>8.8007100592</v>
      </c>
      <c r="M73" s="104" t="n">
        <v>9.0810650888</v>
      </c>
      <c r="N73" s="104" t="n">
        <v>9.3614201184</v>
      </c>
      <c r="O73" s="104" t="n">
        <v>9.5932645637</v>
      </c>
      <c r="P73" s="104" t="n">
        <v>9.825109009</v>
      </c>
      <c r="Q73" s="104" t="n">
        <v>10.0569534543</v>
      </c>
      <c r="R73" s="104" t="n">
        <v>10.2887978996</v>
      </c>
      <c r="S73" s="104" t="n">
        <v>10.3402418897</v>
      </c>
      <c r="T73" s="104" t="n">
        <v>10.3916858798</v>
      </c>
      <c r="U73" s="104" t="n">
        <v>10.4431298699</v>
      </c>
      <c r="V73" s="104" t="n">
        <v>10.49457386</v>
      </c>
      <c r="W73" s="104" t="n">
        <v>10.701116474</v>
      </c>
      <c r="X73" s="104" t="n">
        <v>10.907659088</v>
      </c>
      <c r="Y73" s="104" t="n">
        <v>11.114201702</v>
      </c>
      <c r="Z73" s="104" t="n">
        <v>11.320744316</v>
      </c>
      <c r="AA73" s="104" t="n">
        <v>11.52728693</v>
      </c>
      <c r="AB73" s="104" t="n">
        <v>11.733829544</v>
      </c>
      <c r="AC73" s="104" t="n">
        <v>11.940372158</v>
      </c>
      <c r="AD73" s="104" t="n">
        <v>12.146914772</v>
      </c>
      <c r="AE73" s="104" t="n">
        <v>12.353457386</v>
      </c>
      <c r="AF73" s="104" t="n">
        <v>12.56</v>
      </c>
      <c r="AG73" s="104" t="n">
        <v>12.84</v>
      </c>
      <c r="AH73" s="104" t="n">
        <v>13.12</v>
      </c>
      <c r="AI73" s="104" t="n">
        <v>13.4</v>
      </c>
      <c r="AJ73" s="104" t="n">
        <v>13.68</v>
      </c>
      <c r="AK73" s="104" t="n">
        <v>13.96</v>
      </c>
      <c r="AL73" s="104" t="n">
        <v>12.913</v>
      </c>
      <c r="AM73" s="104" t="n">
        <v>11.866</v>
      </c>
      <c r="AN73" s="104" t="n">
        <v>10.819</v>
      </c>
      <c r="AO73" s="104" t="n">
        <v>9.772</v>
      </c>
      <c r="AP73" s="104" t="n">
        <v>8.725</v>
      </c>
      <c r="AQ73" s="104" t="n">
        <v>7.678</v>
      </c>
      <c r="AR73" s="104" t="n">
        <v>6.631</v>
      </c>
      <c r="AS73" s="104" t="n">
        <v>5.584</v>
      </c>
      <c r="AT73" s="104" t="n">
        <v>4.537</v>
      </c>
      <c r="AU73" s="104" t="n">
        <v>3.49</v>
      </c>
      <c r="AV73" s="104" t="n">
        <v>2.443</v>
      </c>
      <c r="AW73" s="104" t="n">
        <v>1.396</v>
      </c>
      <c r="AX73" s="104" t="n">
        <v>0.349</v>
      </c>
      <c r="AY73" s="104" t="n">
        <v>-0.698</v>
      </c>
      <c r="AZ73" s="104" t="n">
        <v>-1.745</v>
      </c>
      <c r="BA73" s="104" t="n">
        <v>-2.792</v>
      </c>
      <c r="BB73" s="104" t="n">
        <v>-3.839</v>
      </c>
      <c r="BC73" s="104" t="n">
        <v>-4.886</v>
      </c>
      <c r="BD73" s="104" t="n">
        <v>-5.933</v>
      </c>
      <c r="BE73" s="104" t="n">
        <v>-6.98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1.38</v>
      </c>
      <c r="D74" s="104" t="n">
        <v>2.76</v>
      </c>
      <c r="E74" s="104" t="n">
        <v>4.14</v>
      </c>
      <c r="F74" s="104" t="n">
        <v>5.52</v>
      </c>
      <c r="G74" s="104" t="n">
        <v>6.185</v>
      </c>
      <c r="H74" s="104" t="n">
        <v>6.85</v>
      </c>
      <c r="I74" s="104" t="n">
        <v>7.515</v>
      </c>
      <c r="J74" s="104" t="n">
        <v>8.18</v>
      </c>
      <c r="K74" s="104" t="n">
        <v>8.45831360945</v>
      </c>
      <c r="L74" s="104" t="n">
        <v>8.7366272189</v>
      </c>
      <c r="M74" s="104" t="n">
        <v>9.01494082835</v>
      </c>
      <c r="N74" s="104" t="n">
        <v>9.2932544378</v>
      </c>
      <c r="O74" s="104" t="n">
        <v>9.52341069565</v>
      </c>
      <c r="P74" s="104" t="n">
        <v>9.7535669535</v>
      </c>
      <c r="Q74" s="104" t="n">
        <v>9.98372321135</v>
      </c>
      <c r="R74" s="104" t="n">
        <v>10.2138794692</v>
      </c>
      <c r="S74" s="104" t="n">
        <v>10.2649488669</v>
      </c>
      <c r="T74" s="104" t="n">
        <v>10.3160182646</v>
      </c>
      <c r="U74" s="104" t="n">
        <v>10.3670876623</v>
      </c>
      <c r="V74" s="104" t="n">
        <v>10.41815706</v>
      </c>
      <c r="W74" s="104" t="n">
        <v>10.633341354</v>
      </c>
      <c r="X74" s="104" t="n">
        <v>10.848525648</v>
      </c>
      <c r="Y74" s="104" t="n">
        <v>11.063709942</v>
      </c>
      <c r="Z74" s="104" t="n">
        <v>11.278894236</v>
      </c>
      <c r="AA74" s="104" t="n">
        <v>11.49407853</v>
      </c>
      <c r="AB74" s="104" t="n">
        <v>11.709262824</v>
      </c>
      <c r="AC74" s="104" t="n">
        <v>11.924447118</v>
      </c>
      <c r="AD74" s="104" t="n">
        <v>12.139631412</v>
      </c>
      <c r="AE74" s="104" t="n">
        <v>12.354815706</v>
      </c>
      <c r="AF74" s="104" t="n">
        <v>12.57</v>
      </c>
      <c r="AG74" s="104" t="n">
        <v>12.86</v>
      </c>
      <c r="AH74" s="104" t="n">
        <v>13.15</v>
      </c>
      <c r="AI74" s="104" t="n">
        <v>13.44</v>
      </c>
      <c r="AJ74" s="104" t="n">
        <v>13.73</v>
      </c>
      <c r="AK74" s="104" t="n">
        <v>14.02</v>
      </c>
      <c r="AL74" s="104" t="n">
        <v>12.9685</v>
      </c>
      <c r="AM74" s="104" t="n">
        <v>11.917</v>
      </c>
      <c r="AN74" s="104" t="n">
        <v>10.8655</v>
      </c>
      <c r="AO74" s="104" t="n">
        <v>9.814</v>
      </c>
      <c r="AP74" s="104" t="n">
        <v>8.7625</v>
      </c>
      <c r="AQ74" s="104" t="n">
        <v>7.711</v>
      </c>
      <c r="AR74" s="104" t="n">
        <v>6.6595</v>
      </c>
      <c r="AS74" s="104" t="n">
        <v>5.608</v>
      </c>
      <c r="AT74" s="104" t="n">
        <v>4.5565</v>
      </c>
      <c r="AU74" s="104" t="n">
        <v>3.505</v>
      </c>
      <c r="AV74" s="104" t="n">
        <v>2.4535</v>
      </c>
      <c r="AW74" s="104" t="n">
        <v>1.402</v>
      </c>
      <c r="AX74" s="104" t="n">
        <v>0.3505</v>
      </c>
      <c r="AY74" s="104" t="n">
        <v>-0.701</v>
      </c>
      <c r="AZ74" s="104" t="n">
        <v>-1.7525</v>
      </c>
      <c r="BA74" s="104" t="n">
        <v>-2.804</v>
      </c>
      <c r="BB74" s="104" t="n">
        <v>-3.8555</v>
      </c>
      <c r="BC74" s="104" t="n">
        <v>-4.907</v>
      </c>
      <c r="BD74" s="104" t="n">
        <v>-5.9585</v>
      </c>
      <c r="BE74" s="104" t="n">
        <v>-7.01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1.37</v>
      </c>
      <c r="D75" s="104" t="n">
        <v>2.74</v>
      </c>
      <c r="E75" s="104" t="n">
        <v>4.11</v>
      </c>
      <c r="F75" s="104" t="n">
        <v>5.48</v>
      </c>
      <c r="G75" s="104" t="n">
        <v>6.14</v>
      </c>
      <c r="H75" s="104" t="n">
        <v>6.8</v>
      </c>
      <c r="I75" s="104" t="n">
        <v>7.46</v>
      </c>
      <c r="J75" s="104" t="n">
        <v>8.12</v>
      </c>
      <c r="K75" s="104" t="n">
        <v>8.3962721893</v>
      </c>
      <c r="L75" s="104" t="n">
        <v>8.6725443786</v>
      </c>
      <c r="M75" s="104" t="n">
        <v>8.9488165679</v>
      </c>
      <c r="N75" s="104" t="n">
        <v>9.2250887572</v>
      </c>
      <c r="O75" s="104" t="n">
        <v>9.4535568276</v>
      </c>
      <c r="P75" s="104" t="n">
        <v>9.682024898</v>
      </c>
      <c r="Q75" s="104" t="n">
        <v>9.9104929684</v>
      </c>
      <c r="R75" s="104" t="n">
        <v>10.1389610388</v>
      </c>
      <c r="S75" s="104" t="n">
        <v>10.1896558441</v>
      </c>
      <c r="T75" s="104" t="n">
        <v>10.2403506494</v>
      </c>
      <c r="U75" s="104" t="n">
        <v>10.2910454547</v>
      </c>
      <c r="V75" s="104" t="n">
        <v>10.34174026</v>
      </c>
      <c r="W75" s="104" t="n">
        <v>10.565566234</v>
      </c>
      <c r="X75" s="104" t="n">
        <v>10.789392208</v>
      </c>
      <c r="Y75" s="104" t="n">
        <v>11.013218182</v>
      </c>
      <c r="Z75" s="104" t="n">
        <v>11.237044156</v>
      </c>
      <c r="AA75" s="104" t="n">
        <v>11.46087013</v>
      </c>
      <c r="AB75" s="104" t="n">
        <v>11.684696104</v>
      </c>
      <c r="AC75" s="104" t="n">
        <v>11.908522078</v>
      </c>
      <c r="AD75" s="104" t="n">
        <v>12.132348052</v>
      </c>
      <c r="AE75" s="104" t="n">
        <v>12.356174026</v>
      </c>
      <c r="AF75" s="104" t="n">
        <v>12.58</v>
      </c>
      <c r="AG75" s="104" t="n">
        <v>12.88</v>
      </c>
      <c r="AH75" s="104" t="n">
        <v>13.18</v>
      </c>
      <c r="AI75" s="104" t="n">
        <v>13.48</v>
      </c>
      <c r="AJ75" s="104" t="n">
        <v>13.78</v>
      </c>
      <c r="AK75" s="104" t="n">
        <v>14.08</v>
      </c>
      <c r="AL75" s="104" t="n">
        <v>13.024</v>
      </c>
      <c r="AM75" s="104" t="n">
        <v>11.968</v>
      </c>
      <c r="AN75" s="104" t="n">
        <v>10.912</v>
      </c>
      <c r="AO75" s="104" t="n">
        <v>9.856</v>
      </c>
      <c r="AP75" s="104" t="n">
        <v>8.8</v>
      </c>
      <c r="AQ75" s="104" t="n">
        <v>7.744</v>
      </c>
      <c r="AR75" s="104" t="n">
        <v>6.688</v>
      </c>
      <c r="AS75" s="104" t="n">
        <v>5.632</v>
      </c>
      <c r="AT75" s="104" t="n">
        <v>4.576</v>
      </c>
      <c r="AU75" s="104" t="n">
        <v>3.52</v>
      </c>
      <c r="AV75" s="104" t="n">
        <v>2.464</v>
      </c>
      <c r="AW75" s="104" t="n">
        <v>1.408</v>
      </c>
      <c r="AX75" s="104" t="n">
        <v>0.352</v>
      </c>
      <c r="AY75" s="104" t="n">
        <v>-0.704</v>
      </c>
      <c r="AZ75" s="104" t="n">
        <v>-1.76</v>
      </c>
      <c r="BA75" s="104" t="n">
        <v>-2.816</v>
      </c>
      <c r="BB75" s="104" t="n">
        <v>-3.872</v>
      </c>
      <c r="BC75" s="104" t="n">
        <v>-4.928</v>
      </c>
      <c r="BD75" s="104" t="n">
        <v>-5.984</v>
      </c>
      <c r="BE75" s="104" t="n">
        <v>-7.04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1.36</v>
      </c>
      <c r="D76" s="104" t="n">
        <v>2.72</v>
      </c>
      <c r="E76" s="104" t="n">
        <v>4.08</v>
      </c>
      <c r="F76" s="104" t="n">
        <v>5.44</v>
      </c>
      <c r="G76" s="104" t="n">
        <v>6.095</v>
      </c>
      <c r="H76" s="104" t="n">
        <v>6.75</v>
      </c>
      <c r="I76" s="104" t="n">
        <v>7.405</v>
      </c>
      <c r="J76" s="104" t="n">
        <v>8.06</v>
      </c>
      <c r="K76" s="104" t="n">
        <v>8.33423076915</v>
      </c>
      <c r="L76" s="104" t="n">
        <v>8.6084615383</v>
      </c>
      <c r="M76" s="104" t="n">
        <v>8.88269230745</v>
      </c>
      <c r="N76" s="104" t="n">
        <v>9.1569230766</v>
      </c>
      <c r="O76" s="104" t="n">
        <v>9.38370295955</v>
      </c>
      <c r="P76" s="104" t="n">
        <v>9.6104828425</v>
      </c>
      <c r="Q76" s="104" t="n">
        <v>9.83726272545</v>
      </c>
      <c r="R76" s="104" t="n">
        <v>10.0640426084</v>
      </c>
      <c r="S76" s="104" t="n">
        <v>10.1143628213</v>
      </c>
      <c r="T76" s="104" t="n">
        <v>10.1646830342</v>
      </c>
      <c r="U76" s="104" t="n">
        <v>10.2150032471</v>
      </c>
      <c r="V76" s="104" t="n">
        <v>10.26532346</v>
      </c>
      <c r="W76" s="104" t="n">
        <v>10.497791114</v>
      </c>
      <c r="X76" s="104" t="n">
        <v>10.730258768</v>
      </c>
      <c r="Y76" s="104" t="n">
        <v>10.962726422</v>
      </c>
      <c r="Z76" s="104" t="n">
        <v>11.195194076</v>
      </c>
      <c r="AA76" s="104" t="n">
        <v>11.42766173</v>
      </c>
      <c r="AB76" s="104" t="n">
        <v>11.660129384</v>
      </c>
      <c r="AC76" s="104" t="n">
        <v>11.892597038</v>
      </c>
      <c r="AD76" s="104" t="n">
        <v>12.125064692</v>
      </c>
      <c r="AE76" s="104" t="n">
        <v>12.357532346</v>
      </c>
      <c r="AF76" s="104" t="n">
        <v>12.59</v>
      </c>
      <c r="AG76" s="104" t="n">
        <v>12.9</v>
      </c>
      <c r="AH76" s="104" t="n">
        <v>13.21</v>
      </c>
      <c r="AI76" s="104" t="n">
        <v>13.52</v>
      </c>
      <c r="AJ76" s="104" t="n">
        <v>13.83</v>
      </c>
      <c r="AK76" s="104" t="n">
        <v>14.14</v>
      </c>
      <c r="AL76" s="104" t="n">
        <v>13.0795</v>
      </c>
      <c r="AM76" s="104" t="n">
        <v>12.019</v>
      </c>
      <c r="AN76" s="104" t="n">
        <v>10.9585</v>
      </c>
      <c r="AO76" s="104" t="n">
        <v>9.898</v>
      </c>
      <c r="AP76" s="104" t="n">
        <v>8.8375</v>
      </c>
      <c r="AQ76" s="104" t="n">
        <v>7.777</v>
      </c>
      <c r="AR76" s="104" t="n">
        <v>6.7165</v>
      </c>
      <c r="AS76" s="104" t="n">
        <v>5.656</v>
      </c>
      <c r="AT76" s="104" t="n">
        <v>4.5955</v>
      </c>
      <c r="AU76" s="104" t="n">
        <v>3.535</v>
      </c>
      <c r="AV76" s="104" t="n">
        <v>2.4745</v>
      </c>
      <c r="AW76" s="104" t="n">
        <v>1.414</v>
      </c>
      <c r="AX76" s="104" t="n">
        <v>0.3535</v>
      </c>
      <c r="AY76" s="104" t="n">
        <v>-0.707</v>
      </c>
      <c r="AZ76" s="104" t="n">
        <v>-1.7675</v>
      </c>
      <c r="BA76" s="104" t="n">
        <v>-2.828</v>
      </c>
      <c r="BB76" s="104" t="n">
        <v>-3.8885</v>
      </c>
      <c r="BC76" s="104" t="n">
        <v>-4.949</v>
      </c>
      <c r="BD76" s="104" t="n">
        <v>-6.0095</v>
      </c>
      <c r="BE76" s="104" t="n">
        <v>-7.07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1.35</v>
      </c>
      <c r="D77" s="104" t="n">
        <v>2.7</v>
      </c>
      <c r="E77" s="104" t="n">
        <v>4.05</v>
      </c>
      <c r="F77" s="104" t="n">
        <v>5.4</v>
      </c>
      <c r="G77" s="104" t="n">
        <v>6.05</v>
      </c>
      <c r="H77" s="104" t="n">
        <v>6.7</v>
      </c>
      <c r="I77" s="104" t="n">
        <v>7.35</v>
      </c>
      <c r="J77" s="104" t="n">
        <v>8</v>
      </c>
      <c r="K77" s="104" t="n">
        <v>8.272189349</v>
      </c>
      <c r="L77" s="104" t="n">
        <v>8.544378698</v>
      </c>
      <c r="M77" s="104" t="n">
        <v>8.816568047</v>
      </c>
      <c r="N77" s="104" t="n">
        <v>9.088757396</v>
      </c>
      <c r="O77" s="104" t="n">
        <v>9.3138490915</v>
      </c>
      <c r="P77" s="104" t="n">
        <v>9.538940787</v>
      </c>
      <c r="Q77" s="104" t="n">
        <v>9.7640324825</v>
      </c>
      <c r="R77" s="104" t="n">
        <v>9.989124178</v>
      </c>
      <c r="S77" s="104" t="n">
        <v>10.0390697985</v>
      </c>
      <c r="T77" s="104" t="n">
        <v>10.089015419</v>
      </c>
      <c r="U77" s="104" t="n">
        <v>10.1389610395</v>
      </c>
      <c r="V77" s="104" t="n">
        <v>10.18890666</v>
      </c>
      <c r="W77" s="104" t="n">
        <v>10.430015994</v>
      </c>
      <c r="X77" s="104" t="n">
        <v>10.671125328</v>
      </c>
      <c r="Y77" s="104" t="n">
        <v>10.912234662</v>
      </c>
      <c r="Z77" s="104" t="n">
        <v>11.153343996</v>
      </c>
      <c r="AA77" s="104" t="n">
        <v>11.39445333</v>
      </c>
      <c r="AB77" s="104" t="n">
        <v>11.635562664</v>
      </c>
      <c r="AC77" s="104" t="n">
        <v>11.876671998</v>
      </c>
      <c r="AD77" s="104" t="n">
        <v>12.117781332</v>
      </c>
      <c r="AE77" s="104" t="n">
        <v>12.358890666</v>
      </c>
      <c r="AF77" s="104" t="n">
        <v>12.6</v>
      </c>
      <c r="AG77" s="104" t="n">
        <v>12.92</v>
      </c>
      <c r="AH77" s="104" t="n">
        <v>13.24</v>
      </c>
      <c r="AI77" s="104" t="n">
        <v>13.56</v>
      </c>
      <c r="AJ77" s="104" t="n">
        <v>13.88</v>
      </c>
      <c r="AK77" s="104" t="n">
        <v>14.2</v>
      </c>
      <c r="AL77" s="104" t="n">
        <v>13.135</v>
      </c>
      <c r="AM77" s="104" t="n">
        <v>12.07</v>
      </c>
      <c r="AN77" s="104" t="n">
        <v>11.005</v>
      </c>
      <c r="AO77" s="104" t="n">
        <v>9.94</v>
      </c>
      <c r="AP77" s="104" t="n">
        <v>8.875</v>
      </c>
      <c r="AQ77" s="104" t="n">
        <v>7.81</v>
      </c>
      <c r="AR77" s="104" t="n">
        <v>6.745</v>
      </c>
      <c r="AS77" s="104" t="n">
        <v>5.68</v>
      </c>
      <c r="AT77" s="104" t="n">
        <v>4.615</v>
      </c>
      <c r="AU77" s="104" t="n">
        <v>3.55</v>
      </c>
      <c r="AV77" s="104" t="n">
        <v>2.485</v>
      </c>
      <c r="AW77" s="104" t="n">
        <v>1.42</v>
      </c>
      <c r="AX77" s="104" t="n">
        <v>0.355</v>
      </c>
      <c r="AY77" s="104" t="n">
        <v>-0.71</v>
      </c>
      <c r="AZ77" s="104" t="n">
        <v>-1.775</v>
      </c>
      <c r="BA77" s="104" t="n">
        <v>-2.84</v>
      </c>
      <c r="BB77" s="104" t="n">
        <v>-3.905</v>
      </c>
      <c r="BC77" s="104" t="n">
        <v>-4.97</v>
      </c>
      <c r="BD77" s="104" t="n">
        <v>-6.035</v>
      </c>
      <c r="BE77" s="104" t="n">
        <v>-7.1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1.3325</v>
      </c>
      <c r="D78" s="104" t="n">
        <v>2.665</v>
      </c>
      <c r="E78" s="104" t="n">
        <v>3.9975</v>
      </c>
      <c r="F78" s="104" t="n">
        <v>5.33</v>
      </c>
      <c r="G78" s="104" t="n">
        <v>5.975</v>
      </c>
      <c r="H78" s="104" t="n">
        <v>6.62</v>
      </c>
      <c r="I78" s="104" t="n">
        <v>7.265</v>
      </c>
      <c r="J78" s="104" t="n">
        <v>7.91</v>
      </c>
      <c r="K78" s="104" t="n">
        <v>8.17912721885</v>
      </c>
      <c r="L78" s="104" t="n">
        <v>8.4482544377</v>
      </c>
      <c r="M78" s="104" t="n">
        <v>8.71738165655</v>
      </c>
      <c r="N78" s="104" t="n">
        <v>8.9865088754</v>
      </c>
      <c r="O78" s="104" t="n">
        <v>9.2090682893</v>
      </c>
      <c r="P78" s="104" t="n">
        <v>9.4316277032</v>
      </c>
      <c r="Q78" s="104" t="n">
        <v>9.6541871171</v>
      </c>
      <c r="R78" s="104" t="n">
        <v>9.876746531</v>
      </c>
      <c r="S78" s="104" t="n">
        <v>9.92613026335</v>
      </c>
      <c r="T78" s="104" t="n">
        <v>9.9755139957</v>
      </c>
      <c r="U78" s="104" t="n">
        <v>10.02489772805</v>
      </c>
      <c r="V78" s="104" t="n">
        <v>10.0742814604</v>
      </c>
      <c r="W78" s="104" t="n">
        <v>10.32486361156</v>
      </c>
      <c r="X78" s="104" t="n">
        <v>10.57544576272</v>
      </c>
      <c r="Y78" s="104" t="n">
        <v>10.82602791388</v>
      </c>
      <c r="Z78" s="104" t="n">
        <v>11.07661006504</v>
      </c>
      <c r="AA78" s="104" t="n">
        <v>11.3271922162</v>
      </c>
      <c r="AB78" s="104" t="n">
        <v>11.57777436736</v>
      </c>
      <c r="AC78" s="104" t="n">
        <v>11.82835651852</v>
      </c>
      <c r="AD78" s="104" t="n">
        <v>12.07893866968</v>
      </c>
      <c r="AE78" s="104" t="n">
        <v>12.32952082084</v>
      </c>
      <c r="AF78" s="104" t="n">
        <v>12.580102972</v>
      </c>
      <c r="AG78" s="104" t="n">
        <v>12.9160823776</v>
      </c>
      <c r="AH78" s="104" t="n">
        <v>13.2520617832</v>
      </c>
      <c r="AI78" s="104" t="n">
        <v>13.5880411888</v>
      </c>
      <c r="AJ78" s="104" t="n">
        <v>13.9240205944</v>
      </c>
      <c r="AK78" s="104" t="n">
        <v>14.26</v>
      </c>
      <c r="AL78" s="104" t="n">
        <v>13.1905</v>
      </c>
      <c r="AM78" s="104" t="n">
        <v>12.121</v>
      </c>
      <c r="AN78" s="104" t="n">
        <v>11.0515</v>
      </c>
      <c r="AO78" s="104" t="n">
        <v>9.982</v>
      </c>
      <c r="AP78" s="104" t="n">
        <v>8.9125</v>
      </c>
      <c r="AQ78" s="104" t="n">
        <v>7.843</v>
      </c>
      <c r="AR78" s="104" t="n">
        <v>6.7735</v>
      </c>
      <c r="AS78" s="104" t="n">
        <v>5.704</v>
      </c>
      <c r="AT78" s="104" t="n">
        <v>4.6345</v>
      </c>
      <c r="AU78" s="104" t="n">
        <v>3.565</v>
      </c>
      <c r="AV78" s="104" t="n">
        <v>2.4955</v>
      </c>
      <c r="AW78" s="104" t="n">
        <v>1.426</v>
      </c>
      <c r="AX78" s="104" t="n">
        <v>0.3565</v>
      </c>
      <c r="AY78" s="104" t="n">
        <v>-0.713000000000001</v>
      </c>
      <c r="AZ78" s="104" t="n">
        <v>-1.7825</v>
      </c>
      <c r="BA78" s="104" t="n">
        <v>-2.852</v>
      </c>
      <c r="BB78" s="104" t="n">
        <v>-3.9215</v>
      </c>
      <c r="BC78" s="104" t="n">
        <v>-4.991</v>
      </c>
      <c r="BD78" s="104" t="n">
        <v>-6.0605</v>
      </c>
      <c r="BE78" s="104" t="n">
        <v>-7.13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1.315</v>
      </c>
      <c r="D79" s="104" t="n">
        <v>2.63</v>
      </c>
      <c r="E79" s="104" t="n">
        <v>3.945</v>
      </c>
      <c r="F79" s="104" t="n">
        <v>5.26</v>
      </c>
      <c r="G79" s="104" t="n">
        <v>5.9</v>
      </c>
      <c r="H79" s="104" t="n">
        <v>6.54</v>
      </c>
      <c r="I79" s="104" t="n">
        <v>7.18</v>
      </c>
      <c r="J79" s="104" t="n">
        <v>7.82</v>
      </c>
      <c r="K79" s="104" t="n">
        <v>8.0860650887</v>
      </c>
      <c r="L79" s="104" t="n">
        <v>8.3521301774</v>
      </c>
      <c r="M79" s="104" t="n">
        <v>8.6181952661</v>
      </c>
      <c r="N79" s="104" t="n">
        <v>8.8842603548</v>
      </c>
      <c r="O79" s="104" t="n">
        <v>9.1042874871</v>
      </c>
      <c r="P79" s="104" t="n">
        <v>9.3243146194</v>
      </c>
      <c r="Q79" s="104" t="n">
        <v>9.5443417517</v>
      </c>
      <c r="R79" s="104" t="n">
        <v>9.764368884</v>
      </c>
      <c r="S79" s="104" t="n">
        <v>9.8131907282</v>
      </c>
      <c r="T79" s="104" t="n">
        <v>9.8620125724</v>
      </c>
      <c r="U79" s="104" t="n">
        <v>9.9108344166</v>
      </c>
      <c r="V79" s="104" t="n">
        <v>9.9596562608</v>
      </c>
      <c r="W79" s="104" t="n">
        <v>10.21971122912</v>
      </c>
      <c r="X79" s="104" t="n">
        <v>10.47976619744</v>
      </c>
      <c r="Y79" s="104" t="n">
        <v>10.73982116576</v>
      </c>
      <c r="Z79" s="104" t="n">
        <v>10.99987613408</v>
      </c>
      <c r="AA79" s="104" t="n">
        <v>11.2599311024</v>
      </c>
      <c r="AB79" s="104" t="n">
        <v>11.51998607072</v>
      </c>
      <c r="AC79" s="104" t="n">
        <v>11.78004103904</v>
      </c>
      <c r="AD79" s="104" t="n">
        <v>12.04009600736</v>
      </c>
      <c r="AE79" s="104" t="n">
        <v>12.30015097568</v>
      </c>
      <c r="AF79" s="104" t="n">
        <v>12.560205944</v>
      </c>
      <c r="AG79" s="104" t="n">
        <v>12.9121647552</v>
      </c>
      <c r="AH79" s="104" t="n">
        <v>13.2641235664</v>
      </c>
      <c r="AI79" s="104" t="n">
        <v>13.6160823776</v>
      </c>
      <c r="AJ79" s="104" t="n">
        <v>13.9680411888</v>
      </c>
      <c r="AK79" s="104" t="n">
        <v>14.32</v>
      </c>
      <c r="AL79" s="104" t="n">
        <v>13.246</v>
      </c>
      <c r="AM79" s="104" t="n">
        <v>12.172</v>
      </c>
      <c r="AN79" s="104" t="n">
        <v>11.098</v>
      </c>
      <c r="AO79" s="104" t="n">
        <v>10.024</v>
      </c>
      <c r="AP79" s="104" t="n">
        <v>8.95</v>
      </c>
      <c r="AQ79" s="104" t="n">
        <v>7.876</v>
      </c>
      <c r="AR79" s="104" t="n">
        <v>6.802</v>
      </c>
      <c r="AS79" s="104" t="n">
        <v>5.728</v>
      </c>
      <c r="AT79" s="104" t="n">
        <v>4.654</v>
      </c>
      <c r="AU79" s="104" t="n">
        <v>3.58</v>
      </c>
      <c r="AV79" s="104" t="n">
        <v>2.506</v>
      </c>
      <c r="AW79" s="104" t="n">
        <v>1.432</v>
      </c>
      <c r="AX79" s="104" t="n">
        <v>0.358</v>
      </c>
      <c r="AY79" s="104" t="n">
        <v>-0.716</v>
      </c>
      <c r="AZ79" s="104" t="n">
        <v>-1.79</v>
      </c>
      <c r="BA79" s="104" t="n">
        <v>-2.864</v>
      </c>
      <c r="BB79" s="104" t="n">
        <v>-3.938</v>
      </c>
      <c r="BC79" s="104" t="n">
        <v>-5.012</v>
      </c>
      <c r="BD79" s="104" t="n">
        <v>-6.086</v>
      </c>
      <c r="BE79" s="104" t="n">
        <v>-7.16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1.2975</v>
      </c>
      <c r="D80" s="104" t="n">
        <v>2.595</v>
      </c>
      <c r="E80" s="104" t="n">
        <v>3.8925</v>
      </c>
      <c r="F80" s="104" t="n">
        <v>5.19</v>
      </c>
      <c r="G80" s="104" t="n">
        <v>5.825</v>
      </c>
      <c r="H80" s="104" t="n">
        <v>6.46</v>
      </c>
      <c r="I80" s="104" t="n">
        <v>7.095</v>
      </c>
      <c r="J80" s="104" t="n">
        <v>7.73</v>
      </c>
      <c r="K80" s="104" t="n">
        <v>7.99300295855</v>
      </c>
      <c r="L80" s="104" t="n">
        <v>8.2560059171</v>
      </c>
      <c r="M80" s="104" t="n">
        <v>8.51900887565</v>
      </c>
      <c r="N80" s="104" t="n">
        <v>8.7820118342</v>
      </c>
      <c r="O80" s="104" t="n">
        <v>8.9995066849</v>
      </c>
      <c r="P80" s="104" t="n">
        <v>9.2170015356</v>
      </c>
      <c r="Q80" s="104" t="n">
        <v>9.4344963863</v>
      </c>
      <c r="R80" s="104" t="n">
        <v>9.651991237</v>
      </c>
      <c r="S80" s="104" t="n">
        <v>9.70025119305</v>
      </c>
      <c r="T80" s="104" t="n">
        <v>9.7485111491</v>
      </c>
      <c r="U80" s="104" t="n">
        <v>9.79677110515</v>
      </c>
      <c r="V80" s="104" t="n">
        <v>9.8450310612</v>
      </c>
      <c r="W80" s="104" t="n">
        <v>10.11455884668</v>
      </c>
      <c r="X80" s="104" t="n">
        <v>10.38408663216</v>
      </c>
      <c r="Y80" s="104" t="n">
        <v>10.65361441764</v>
      </c>
      <c r="Z80" s="104" t="n">
        <v>10.92314220312</v>
      </c>
      <c r="AA80" s="104" t="n">
        <v>11.1926699886</v>
      </c>
      <c r="AB80" s="104" t="n">
        <v>11.46219777408</v>
      </c>
      <c r="AC80" s="104" t="n">
        <v>11.73172555956</v>
      </c>
      <c r="AD80" s="104" t="n">
        <v>12.00125334504</v>
      </c>
      <c r="AE80" s="104" t="n">
        <v>12.27078113052</v>
      </c>
      <c r="AF80" s="104" t="n">
        <v>12.540308916</v>
      </c>
      <c r="AG80" s="104" t="n">
        <v>12.9082471328</v>
      </c>
      <c r="AH80" s="104" t="n">
        <v>13.2761853496</v>
      </c>
      <c r="AI80" s="104" t="n">
        <v>13.6441235664</v>
      </c>
      <c r="AJ80" s="104" t="n">
        <v>14.0120617832</v>
      </c>
      <c r="AK80" s="104" t="n">
        <v>14.38</v>
      </c>
      <c r="AL80" s="104" t="n">
        <v>13.3015</v>
      </c>
      <c r="AM80" s="104" t="n">
        <v>12.223</v>
      </c>
      <c r="AN80" s="104" t="n">
        <v>11.1445</v>
      </c>
      <c r="AO80" s="104" t="n">
        <v>10.066</v>
      </c>
      <c r="AP80" s="104" t="n">
        <v>8.9875</v>
      </c>
      <c r="AQ80" s="104" t="n">
        <v>7.909</v>
      </c>
      <c r="AR80" s="104" t="n">
        <v>6.8305</v>
      </c>
      <c r="AS80" s="104" t="n">
        <v>5.752</v>
      </c>
      <c r="AT80" s="104" t="n">
        <v>4.6735</v>
      </c>
      <c r="AU80" s="104" t="n">
        <v>3.595</v>
      </c>
      <c r="AV80" s="104" t="n">
        <v>2.5165</v>
      </c>
      <c r="AW80" s="104" t="n">
        <v>1.438</v>
      </c>
      <c r="AX80" s="104" t="n">
        <v>0.3595</v>
      </c>
      <c r="AY80" s="104" t="n">
        <v>-0.719</v>
      </c>
      <c r="AZ80" s="104" t="n">
        <v>-1.7975</v>
      </c>
      <c r="BA80" s="104" t="n">
        <v>-2.876</v>
      </c>
      <c r="BB80" s="104" t="n">
        <v>-3.9545</v>
      </c>
      <c r="BC80" s="104" t="n">
        <v>-5.033</v>
      </c>
      <c r="BD80" s="104" t="n">
        <v>-6.1115</v>
      </c>
      <c r="BE80" s="104" t="n">
        <v>-7.19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1.28</v>
      </c>
      <c r="D81" s="104" t="n">
        <v>2.56</v>
      </c>
      <c r="E81" s="104" t="n">
        <v>3.84</v>
      </c>
      <c r="F81" s="104" t="n">
        <v>5.12</v>
      </c>
      <c r="G81" s="104" t="n">
        <v>5.75</v>
      </c>
      <c r="H81" s="104" t="n">
        <v>6.38</v>
      </c>
      <c r="I81" s="104" t="n">
        <v>7.01</v>
      </c>
      <c r="J81" s="104" t="n">
        <v>7.64</v>
      </c>
      <c r="K81" s="104" t="n">
        <v>7.8999408284</v>
      </c>
      <c r="L81" s="104" t="n">
        <v>8.1598816568</v>
      </c>
      <c r="M81" s="104" t="n">
        <v>8.4198224852</v>
      </c>
      <c r="N81" s="104" t="n">
        <v>8.6797633136</v>
      </c>
      <c r="O81" s="104" t="n">
        <v>8.8947258827</v>
      </c>
      <c r="P81" s="104" t="n">
        <v>9.1096884518</v>
      </c>
      <c r="Q81" s="104" t="n">
        <v>9.3246510209</v>
      </c>
      <c r="R81" s="104" t="n">
        <v>9.53961359</v>
      </c>
      <c r="S81" s="104" t="n">
        <v>9.5873116579</v>
      </c>
      <c r="T81" s="104" t="n">
        <v>9.6350097258</v>
      </c>
      <c r="U81" s="104" t="n">
        <v>9.6827077937</v>
      </c>
      <c r="V81" s="104" t="n">
        <v>9.7304058616</v>
      </c>
      <c r="W81" s="104" t="n">
        <v>10.00940646424</v>
      </c>
      <c r="X81" s="104" t="n">
        <v>10.28840706688</v>
      </c>
      <c r="Y81" s="104" t="n">
        <v>10.56740766952</v>
      </c>
      <c r="Z81" s="104" t="n">
        <v>10.84640827216</v>
      </c>
      <c r="AA81" s="104" t="n">
        <v>11.1254088748</v>
      </c>
      <c r="AB81" s="104" t="n">
        <v>11.40440947744</v>
      </c>
      <c r="AC81" s="104" t="n">
        <v>11.68341008008</v>
      </c>
      <c r="AD81" s="104" t="n">
        <v>11.96241068272</v>
      </c>
      <c r="AE81" s="104" t="n">
        <v>12.24141128536</v>
      </c>
      <c r="AF81" s="104" t="n">
        <v>12.520411888</v>
      </c>
      <c r="AG81" s="104" t="n">
        <v>12.9043295104</v>
      </c>
      <c r="AH81" s="104" t="n">
        <v>13.2882471328</v>
      </c>
      <c r="AI81" s="104" t="n">
        <v>13.6721647552</v>
      </c>
      <c r="AJ81" s="104" t="n">
        <v>14.0560823776</v>
      </c>
      <c r="AK81" s="104" t="n">
        <v>14.44</v>
      </c>
      <c r="AL81" s="104" t="n">
        <v>13.357</v>
      </c>
      <c r="AM81" s="104" t="n">
        <v>12.274</v>
      </c>
      <c r="AN81" s="104" t="n">
        <v>11.191</v>
      </c>
      <c r="AO81" s="104" t="n">
        <v>10.108</v>
      </c>
      <c r="AP81" s="104" t="n">
        <v>9.025</v>
      </c>
      <c r="AQ81" s="104" t="n">
        <v>7.942</v>
      </c>
      <c r="AR81" s="104" t="n">
        <v>6.859</v>
      </c>
      <c r="AS81" s="104" t="n">
        <v>5.776</v>
      </c>
      <c r="AT81" s="104" t="n">
        <v>4.693</v>
      </c>
      <c r="AU81" s="104" t="n">
        <v>3.61</v>
      </c>
      <c r="AV81" s="104" t="n">
        <v>2.527</v>
      </c>
      <c r="AW81" s="104" t="n">
        <v>1.444</v>
      </c>
      <c r="AX81" s="104" t="n">
        <v>0.361</v>
      </c>
      <c r="AY81" s="104" t="n">
        <v>-0.722</v>
      </c>
      <c r="AZ81" s="104" t="n">
        <v>-1.805</v>
      </c>
      <c r="BA81" s="104" t="n">
        <v>-2.888</v>
      </c>
      <c r="BB81" s="104" t="n">
        <v>-3.971</v>
      </c>
      <c r="BC81" s="104" t="n">
        <v>-5.054</v>
      </c>
      <c r="BD81" s="104" t="n">
        <v>-6.137</v>
      </c>
      <c r="BE81" s="104" t="n">
        <v>-7.22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1.2625</v>
      </c>
      <c r="D82" s="104" t="n">
        <v>2.525</v>
      </c>
      <c r="E82" s="104" t="n">
        <v>3.7875</v>
      </c>
      <c r="F82" s="104" t="n">
        <v>5.05</v>
      </c>
      <c r="G82" s="104" t="n">
        <v>5.675</v>
      </c>
      <c r="H82" s="104" t="n">
        <v>6.3</v>
      </c>
      <c r="I82" s="104" t="n">
        <v>6.925</v>
      </c>
      <c r="J82" s="104" t="n">
        <v>7.55</v>
      </c>
      <c r="K82" s="104" t="n">
        <v>7.80687869825</v>
      </c>
      <c r="L82" s="104" t="n">
        <v>8.0637573965</v>
      </c>
      <c r="M82" s="104" t="n">
        <v>8.32063609475</v>
      </c>
      <c r="N82" s="104" t="n">
        <v>8.577514793</v>
      </c>
      <c r="O82" s="104" t="n">
        <v>8.7899450805</v>
      </c>
      <c r="P82" s="104" t="n">
        <v>9.002375368</v>
      </c>
      <c r="Q82" s="104" t="n">
        <v>9.2148056555</v>
      </c>
      <c r="R82" s="104" t="n">
        <v>9.427235943</v>
      </c>
      <c r="S82" s="104" t="n">
        <v>9.47437212275</v>
      </c>
      <c r="T82" s="104" t="n">
        <v>9.5215083025</v>
      </c>
      <c r="U82" s="104" t="n">
        <v>9.56864448225</v>
      </c>
      <c r="V82" s="104" t="n">
        <v>9.615780662</v>
      </c>
      <c r="W82" s="104" t="n">
        <v>9.9042540818</v>
      </c>
      <c r="X82" s="104" t="n">
        <v>10.1927275016</v>
      </c>
      <c r="Y82" s="104" t="n">
        <v>10.4812009214</v>
      </c>
      <c r="Z82" s="104" t="n">
        <v>10.7696743412</v>
      </c>
      <c r="AA82" s="104" t="n">
        <v>11.058147761</v>
      </c>
      <c r="AB82" s="104" t="n">
        <v>11.3466211808</v>
      </c>
      <c r="AC82" s="104" t="n">
        <v>11.6350946006</v>
      </c>
      <c r="AD82" s="104" t="n">
        <v>11.9235680204</v>
      </c>
      <c r="AE82" s="104" t="n">
        <v>12.2120414402</v>
      </c>
      <c r="AF82" s="104" t="n">
        <v>12.50051486</v>
      </c>
      <c r="AG82" s="104" t="n">
        <v>12.900411888</v>
      </c>
      <c r="AH82" s="104" t="n">
        <v>13.300308916</v>
      </c>
      <c r="AI82" s="104" t="n">
        <v>13.700205944</v>
      </c>
      <c r="AJ82" s="104" t="n">
        <v>14.100102972</v>
      </c>
      <c r="AK82" s="104" t="n">
        <v>14.5</v>
      </c>
      <c r="AL82" s="104" t="n">
        <v>13.4125</v>
      </c>
      <c r="AM82" s="104" t="n">
        <v>12.325</v>
      </c>
      <c r="AN82" s="104" t="n">
        <v>11.2375</v>
      </c>
      <c r="AO82" s="104" t="n">
        <v>10.15</v>
      </c>
      <c r="AP82" s="104" t="n">
        <v>9.0625</v>
      </c>
      <c r="AQ82" s="104" t="n">
        <v>7.975</v>
      </c>
      <c r="AR82" s="104" t="n">
        <v>6.8875</v>
      </c>
      <c r="AS82" s="104" t="n">
        <v>5.8</v>
      </c>
      <c r="AT82" s="104" t="n">
        <v>4.7125</v>
      </c>
      <c r="AU82" s="104" t="n">
        <v>3.625</v>
      </c>
      <c r="AV82" s="104" t="n">
        <v>2.5375</v>
      </c>
      <c r="AW82" s="104" t="n">
        <v>1.45</v>
      </c>
      <c r="AX82" s="104" t="n">
        <v>0.3625</v>
      </c>
      <c r="AY82" s="104" t="n">
        <v>-0.725</v>
      </c>
      <c r="AZ82" s="104" t="n">
        <v>-1.8125</v>
      </c>
      <c r="BA82" s="104" t="n">
        <v>-2.9</v>
      </c>
      <c r="BB82" s="104" t="n">
        <v>-3.9875</v>
      </c>
      <c r="BC82" s="104" t="n">
        <v>-5.075</v>
      </c>
      <c r="BD82" s="104" t="n">
        <v>-6.1625</v>
      </c>
      <c r="BE82" s="104" t="n">
        <v>-7.25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1.2425</v>
      </c>
      <c r="D83" s="104" t="n">
        <v>2.485</v>
      </c>
      <c r="E83" s="104" t="n">
        <v>3.7275</v>
      </c>
      <c r="F83" s="104" t="n">
        <v>4.97</v>
      </c>
      <c r="G83" s="104" t="n">
        <v>5.5925</v>
      </c>
      <c r="H83" s="104" t="n">
        <v>6.215</v>
      </c>
      <c r="I83" s="104" t="n">
        <v>6.8375</v>
      </c>
      <c r="J83" s="104" t="n">
        <v>7.46</v>
      </c>
      <c r="K83" s="104" t="n">
        <v>7.71381656805</v>
      </c>
      <c r="L83" s="104" t="n">
        <v>7.9676331361</v>
      </c>
      <c r="M83" s="104" t="n">
        <v>8.22144970415</v>
      </c>
      <c r="N83" s="104" t="n">
        <v>8.4752662722</v>
      </c>
      <c r="O83" s="104" t="n">
        <v>8.68516427815</v>
      </c>
      <c r="P83" s="104" t="n">
        <v>8.8950622841</v>
      </c>
      <c r="Q83" s="104" t="n">
        <v>9.10496029005</v>
      </c>
      <c r="R83" s="104" t="n">
        <v>9.314858296</v>
      </c>
      <c r="S83" s="104" t="n">
        <v>9.3614325875</v>
      </c>
      <c r="T83" s="104" t="n">
        <v>9.408006879</v>
      </c>
      <c r="U83" s="104" t="n">
        <v>9.4545811705</v>
      </c>
      <c r="V83" s="104" t="n">
        <v>9.501155462</v>
      </c>
      <c r="W83" s="104" t="n">
        <v>9.7861901258</v>
      </c>
      <c r="X83" s="104" t="n">
        <v>10.0712247896</v>
      </c>
      <c r="Y83" s="104" t="n">
        <v>10.3562594534</v>
      </c>
      <c r="Z83" s="104" t="n">
        <v>10.6412941172</v>
      </c>
      <c r="AA83" s="104" t="n">
        <v>10.926328781</v>
      </c>
      <c r="AB83" s="104" t="n">
        <v>11.2113634448</v>
      </c>
      <c r="AC83" s="104" t="n">
        <v>11.4963981086</v>
      </c>
      <c r="AD83" s="104" t="n">
        <v>11.7814327724</v>
      </c>
      <c r="AE83" s="104" t="n">
        <v>12.0664674362</v>
      </c>
      <c r="AF83" s="104" t="n">
        <v>12.3515021</v>
      </c>
      <c r="AG83" s="104" t="n">
        <v>12.79320168</v>
      </c>
      <c r="AH83" s="104" t="n">
        <v>13.23490126</v>
      </c>
      <c r="AI83" s="104" t="n">
        <v>13.67660084</v>
      </c>
      <c r="AJ83" s="104" t="n">
        <v>14.11830042</v>
      </c>
      <c r="AK83" s="104" t="n">
        <v>14.56</v>
      </c>
      <c r="AL83" s="104" t="n">
        <v>13.468</v>
      </c>
      <c r="AM83" s="104" t="n">
        <v>12.376</v>
      </c>
      <c r="AN83" s="104" t="n">
        <v>11.284</v>
      </c>
      <c r="AO83" s="104" t="n">
        <v>10.192</v>
      </c>
      <c r="AP83" s="104" t="n">
        <v>9.1</v>
      </c>
      <c r="AQ83" s="104" t="n">
        <v>8.008</v>
      </c>
      <c r="AR83" s="104" t="n">
        <v>6.916</v>
      </c>
      <c r="AS83" s="104" t="n">
        <v>5.824</v>
      </c>
      <c r="AT83" s="104" t="n">
        <v>4.732</v>
      </c>
      <c r="AU83" s="104" t="n">
        <v>3.64</v>
      </c>
      <c r="AV83" s="104" t="n">
        <v>2.548</v>
      </c>
      <c r="AW83" s="104" t="n">
        <v>1.456</v>
      </c>
      <c r="AX83" s="104" t="n">
        <v>0.364</v>
      </c>
      <c r="AY83" s="104" t="n">
        <v>-0.728</v>
      </c>
      <c r="AZ83" s="104" t="n">
        <v>-1.82</v>
      </c>
      <c r="BA83" s="104" t="n">
        <v>-2.912</v>
      </c>
      <c r="BB83" s="104" t="n">
        <v>-4.004</v>
      </c>
      <c r="BC83" s="104" t="n">
        <v>-5.096</v>
      </c>
      <c r="BD83" s="104" t="n">
        <v>-6.188</v>
      </c>
      <c r="BE83" s="104" t="n">
        <v>-7.28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1.2225</v>
      </c>
      <c r="D84" s="104" t="n">
        <v>2.445</v>
      </c>
      <c r="E84" s="104" t="n">
        <v>3.6675</v>
      </c>
      <c r="F84" s="104" t="n">
        <v>4.89</v>
      </c>
      <c r="G84" s="104" t="n">
        <v>5.51</v>
      </c>
      <c r="H84" s="104" t="n">
        <v>6.13</v>
      </c>
      <c r="I84" s="104" t="n">
        <v>6.75</v>
      </c>
      <c r="J84" s="104" t="n">
        <v>7.37</v>
      </c>
      <c r="K84" s="104" t="n">
        <v>7.62075443785</v>
      </c>
      <c r="L84" s="104" t="n">
        <v>7.8715088757</v>
      </c>
      <c r="M84" s="104" t="n">
        <v>8.12226331355</v>
      </c>
      <c r="N84" s="104" t="n">
        <v>8.3730177514</v>
      </c>
      <c r="O84" s="104" t="n">
        <v>8.5803834758</v>
      </c>
      <c r="P84" s="104" t="n">
        <v>8.7877492002</v>
      </c>
      <c r="Q84" s="104" t="n">
        <v>8.9951149246</v>
      </c>
      <c r="R84" s="104" t="n">
        <v>9.202480649</v>
      </c>
      <c r="S84" s="104" t="n">
        <v>9.24849305225</v>
      </c>
      <c r="T84" s="104" t="n">
        <v>9.2945054555</v>
      </c>
      <c r="U84" s="104" t="n">
        <v>9.34051785875</v>
      </c>
      <c r="V84" s="104" t="n">
        <v>9.386530262</v>
      </c>
      <c r="W84" s="104" t="n">
        <v>9.6681261698</v>
      </c>
      <c r="X84" s="104" t="n">
        <v>9.9497220776</v>
      </c>
      <c r="Y84" s="104" t="n">
        <v>10.2313179854</v>
      </c>
      <c r="Z84" s="104" t="n">
        <v>10.5129138932</v>
      </c>
      <c r="AA84" s="104" t="n">
        <v>10.794509801</v>
      </c>
      <c r="AB84" s="104" t="n">
        <v>11.0761057088</v>
      </c>
      <c r="AC84" s="104" t="n">
        <v>11.3577016166</v>
      </c>
      <c r="AD84" s="104" t="n">
        <v>11.6392975244</v>
      </c>
      <c r="AE84" s="104" t="n">
        <v>11.9208934322</v>
      </c>
      <c r="AF84" s="104" t="n">
        <v>12.20248934</v>
      </c>
      <c r="AG84" s="104" t="n">
        <v>12.685991472</v>
      </c>
      <c r="AH84" s="104" t="n">
        <v>13.169493604</v>
      </c>
      <c r="AI84" s="104" t="n">
        <v>13.652995736</v>
      </c>
      <c r="AJ84" s="104" t="n">
        <v>14.136497868</v>
      </c>
      <c r="AK84" s="104" t="n">
        <v>14.62</v>
      </c>
      <c r="AL84" s="104" t="n">
        <v>13.5235</v>
      </c>
      <c r="AM84" s="104" t="n">
        <v>12.427</v>
      </c>
      <c r="AN84" s="104" t="n">
        <v>11.3305</v>
      </c>
      <c r="AO84" s="104" t="n">
        <v>10.234</v>
      </c>
      <c r="AP84" s="104" t="n">
        <v>9.1375</v>
      </c>
      <c r="AQ84" s="104" t="n">
        <v>8.041</v>
      </c>
      <c r="AR84" s="104" t="n">
        <v>6.9445</v>
      </c>
      <c r="AS84" s="104" t="n">
        <v>5.848</v>
      </c>
      <c r="AT84" s="104" t="n">
        <v>4.7515</v>
      </c>
      <c r="AU84" s="104" t="n">
        <v>3.655</v>
      </c>
      <c r="AV84" s="104" t="n">
        <v>2.5585</v>
      </c>
      <c r="AW84" s="104" t="n">
        <v>1.462</v>
      </c>
      <c r="AX84" s="104" t="n">
        <v>0.3655</v>
      </c>
      <c r="AY84" s="104" t="n">
        <v>-0.731</v>
      </c>
      <c r="AZ84" s="104" t="n">
        <v>-1.8275</v>
      </c>
      <c r="BA84" s="104" t="n">
        <v>-2.924</v>
      </c>
      <c r="BB84" s="104" t="n">
        <v>-4.0205</v>
      </c>
      <c r="BC84" s="104" t="n">
        <v>-5.117</v>
      </c>
      <c r="BD84" s="104" t="n">
        <v>-6.2135</v>
      </c>
      <c r="BE84" s="104" t="n">
        <v>-7.31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1.2025</v>
      </c>
      <c r="D85" s="104" t="n">
        <v>2.405</v>
      </c>
      <c r="E85" s="104" t="n">
        <v>3.6075</v>
      </c>
      <c r="F85" s="104" t="n">
        <v>4.81</v>
      </c>
      <c r="G85" s="104" t="n">
        <v>5.4275</v>
      </c>
      <c r="H85" s="104" t="n">
        <v>6.045</v>
      </c>
      <c r="I85" s="104" t="n">
        <v>6.6625</v>
      </c>
      <c r="J85" s="104" t="n">
        <v>7.28</v>
      </c>
      <c r="K85" s="104" t="n">
        <v>7.52769230765</v>
      </c>
      <c r="L85" s="104" t="n">
        <v>7.7753846153</v>
      </c>
      <c r="M85" s="104" t="n">
        <v>8.02307692295</v>
      </c>
      <c r="N85" s="104" t="n">
        <v>8.2707692306</v>
      </c>
      <c r="O85" s="104" t="n">
        <v>8.47560267345</v>
      </c>
      <c r="P85" s="104" t="n">
        <v>8.6804361163</v>
      </c>
      <c r="Q85" s="104" t="n">
        <v>8.88526955915</v>
      </c>
      <c r="R85" s="104" t="n">
        <v>9.090103002</v>
      </c>
      <c r="S85" s="104" t="n">
        <v>9.135553517</v>
      </c>
      <c r="T85" s="104" t="n">
        <v>9.181004032</v>
      </c>
      <c r="U85" s="104" t="n">
        <v>9.226454547</v>
      </c>
      <c r="V85" s="104" t="n">
        <v>9.271905062</v>
      </c>
      <c r="W85" s="104" t="n">
        <v>9.5500622138</v>
      </c>
      <c r="X85" s="104" t="n">
        <v>9.8282193656</v>
      </c>
      <c r="Y85" s="104" t="n">
        <v>10.1063765174</v>
      </c>
      <c r="Z85" s="104" t="n">
        <v>10.3845336692</v>
      </c>
      <c r="AA85" s="104" t="n">
        <v>10.662690821</v>
      </c>
      <c r="AB85" s="104" t="n">
        <v>10.9408479728</v>
      </c>
      <c r="AC85" s="104" t="n">
        <v>11.2190051246</v>
      </c>
      <c r="AD85" s="104" t="n">
        <v>11.4971622764</v>
      </c>
      <c r="AE85" s="104" t="n">
        <v>11.7753194282</v>
      </c>
      <c r="AF85" s="104" t="n">
        <v>12.05347658</v>
      </c>
      <c r="AG85" s="104" t="n">
        <v>12.578781264</v>
      </c>
      <c r="AH85" s="104" t="n">
        <v>13.104085948</v>
      </c>
      <c r="AI85" s="104" t="n">
        <v>13.629390632</v>
      </c>
      <c r="AJ85" s="104" t="n">
        <v>14.154695316</v>
      </c>
      <c r="AK85" s="104" t="n">
        <v>14.68</v>
      </c>
      <c r="AL85" s="104" t="n">
        <v>13.579</v>
      </c>
      <c r="AM85" s="104" t="n">
        <v>12.478</v>
      </c>
      <c r="AN85" s="104" t="n">
        <v>11.377</v>
      </c>
      <c r="AO85" s="104" t="n">
        <v>10.276</v>
      </c>
      <c r="AP85" s="104" t="n">
        <v>9.175</v>
      </c>
      <c r="AQ85" s="104" t="n">
        <v>8.074</v>
      </c>
      <c r="AR85" s="104" t="n">
        <v>6.973</v>
      </c>
      <c r="AS85" s="104" t="n">
        <v>5.872</v>
      </c>
      <c r="AT85" s="104" t="n">
        <v>4.771</v>
      </c>
      <c r="AU85" s="104" t="n">
        <v>3.67</v>
      </c>
      <c r="AV85" s="104" t="n">
        <v>2.569</v>
      </c>
      <c r="AW85" s="104" t="n">
        <v>1.468</v>
      </c>
      <c r="AX85" s="104" t="n">
        <v>0.367</v>
      </c>
      <c r="AY85" s="104" t="n">
        <v>-0.734000000000001</v>
      </c>
      <c r="AZ85" s="104" t="n">
        <v>-1.835</v>
      </c>
      <c r="BA85" s="104" t="n">
        <v>-2.936</v>
      </c>
      <c r="BB85" s="104" t="n">
        <v>-4.037</v>
      </c>
      <c r="BC85" s="104" t="n">
        <v>-5.138</v>
      </c>
      <c r="BD85" s="104" t="n">
        <v>-6.239</v>
      </c>
      <c r="BE85" s="104" t="n">
        <v>-7.34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1.1825</v>
      </c>
      <c r="D86" s="104" t="n">
        <v>2.365</v>
      </c>
      <c r="E86" s="104" t="n">
        <v>3.5475</v>
      </c>
      <c r="F86" s="104" t="n">
        <v>4.73</v>
      </c>
      <c r="G86" s="104" t="n">
        <v>5.345</v>
      </c>
      <c r="H86" s="104" t="n">
        <v>5.96</v>
      </c>
      <c r="I86" s="104" t="n">
        <v>6.575</v>
      </c>
      <c r="J86" s="104" t="n">
        <v>7.19</v>
      </c>
      <c r="K86" s="104" t="n">
        <v>7.43463017745</v>
      </c>
      <c r="L86" s="104" t="n">
        <v>7.6792603549</v>
      </c>
      <c r="M86" s="104" t="n">
        <v>7.92389053235</v>
      </c>
      <c r="N86" s="104" t="n">
        <v>8.1685207098</v>
      </c>
      <c r="O86" s="104" t="n">
        <v>8.3708218711</v>
      </c>
      <c r="P86" s="104" t="n">
        <v>8.5731230324</v>
      </c>
      <c r="Q86" s="104" t="n">
        <v>8.7754241937</v>
      </c>
      <c r="R86" s="104" t="n">
        <v>8.977725355</v>
      </c>
      <c r="S86" s="104" t="n">
        <v>9.02261398175</v>
      </c>
      <c r="T86" s="104" t="n">
        <v>9.0675026085</v>
      </c>
      <c r="U86" s="104" t="n">
        <v>9.11239123525</v>
      </c>
      <c r="V86" s="104" t="n">
        <v>9.157279862</v>
      </c>
      <c r="W86" s="104" t="n">
        <v>9.4319982578</v>
      </c>
      <c r="X86" s="104" t="n">
        <v>9.7067166536</v>
      </c>
      <c r="Y86" s="104" t="n">
        <v>9.9814350494</v>
      </c>
      <c r="Z86" s="104" t="n">
        <v>10.2561534452</v>
      </c>
      <c r="AA86" s="104" t="n">
        <v>10.530871841</v>
      </c>
      <c r="AB86" s="104" t="n">
        <v>10.8055902368</v>
      </c>
      <c r="AC86" s="104" t="n">
        <v>11.0803086326</v>
      </c>
      <c r="AD86" s="104" t="n">
        <v>11.3550270284</v>
      </c>
      <c r="AE86" s="104" t="n">
        <v>11.6297454242</v>
      </c>
      <c r="AF86" s="104" t="n">
        <v>11.90446382</v>
      </c>
      <c r="AG86" s="104" t="n">
        <v>12.471571056</v>
      </c>
      <c r="AH86" s="104" t="n">
        <v>13.038678292</v>
      </c>
      <c r="AI86" s="104" t="n">
        <v>13.605785528</v>
      </c>
      <c r="AJ86" s="104" t="n">
        <v>14.172892764</v>
      </c>
      <c r="AK86" s="104" t="n">
        <v>14.74</v>
      </c>
      <c r="AL86" s="104" t="n">
        <v>13.6345</v>
      </c>
      <c r="AM86" s="104" t="n">
        <v>12.529</v>
      </c>
      <c r="AN86" s="104" t="n">
        <v>11.4235</v>
      </c>
      <c r="AO86" s="104" t="n">
        <v>10.318</v>
      </c>
      <c r="AP86" s="104" t="n">
        <v>9.21250000000001</v>
      </c>
      <c r="AQ86" s="104" t="n">
        <v>8.10700000000001</v>
      </c>
      <c r="AR86" s="104" t="n">
        <v>7.00150000000001</v>
      </c>
      <c r="AS86" s="104" t="n">
        <v>5.89600000000001</v>
      </c>
      <c r="AT86" s="104" t="n">
        <v>4.79050000000001</v>
      </c>
      <c r="AU86" s="104" t="n">
        <v>3.685</v>
      </c>
      <c r="AV86" s="104" t="n">
        <v>2.5795</v>
      </c>
      <c r="AW86" s="104" t="n">
        <v>1.474</v>
      </c>
      <c r="AX86" s="104" t="n">
        <v>0.3685</v>
      </c>
      <c r="AY86" s="104" t="n">
        <v>-0.737</v>
      </c>
      <c r="AZ86" s="104" t="n">
        <v>-1.8425</v>
      </c>
      <c r="BA86" s="104" t="n">
        <v>-2.948</v>
      </c>
      <c r="BB86" s="104" t="n">
        <v>-4.0535</v>
      </c>
      <c r="BC86" s="104" t="n">
        <v>-5.159</v>
      </c>
      <c r="BD86" s="104" t="n">
        <v>-6.2645</v>
      </c>
      <c r="BE86" s="104" t="n">
        <v>-7.37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1.1625</v>
      </c>
      <c r="D87" s="104" t="n">
        <v>2.325</v>
      </c>
      <c r="E87" s="104" t="n">
        <v>3.4875</v>
      </c>
      <c r="F87" s="104" t="n">
        <v>4.65</v>
      </c>
      <c r="G87" s="104" t="n">
        <v>5.2625</v>
      </c>
      <c r="H87" s="104" t="n">
        <v>5.875</v>
      </c>
      <c r="I87" s="104" t="n">
        <v>6.4875</v>
      </c>
      <c r="J87" s="104" t="n">
        <v>7.1</v>
      </c>
      <c r="K87" s="104" t="n">
        <v>7.34156804725</v>
      </c>
      <c r="L87" s="104" t="n">
        <v>7.5831360945</v>
      </c>
      <c r="M87" s="104" t="n">
        <v>7.82470414175</v>
      </c>
      <c r="N87" s="104" t="n">
        <v>8.066272189</v>
      </c>
      <c r="O87" s="104" t="n">
        <v>8.26604106875</v>
      </c>
      <c r="P87" s="104" t="n">
        <v>8.4658099485</v>
      </c>
      <c r="Q87" s="104" t="n">
        <v>8.66557882825</v>
      </c>
      <c r="R87" s="104" t="n">
        <v>8.865347708</v>
      </c>
      <c r="S87" s="104" t="n">
        <v>8.9096744465</v>
      </c>
      <c r="T87" s="104" t="n">
        <v>8.954001185</v>
      </c>
      <c r="U87" s="104" t="n">
        <v>8.9983279235</v>
      </c>
      <c r="V87" s="104" t="n">
        <v>9.042654662</v>
      </c>
      <c r="W87" s="104" t="n">
        <v>9.3139343018</v>
      </c>
      <c r="X87" s="104" t="n">
        <v>9.5852139416</v>
      </c>
      <c r="Y87" s="104" t="n">
        <v>9.8564935814</v>
      </c>
      <c r="Z87" s="104" t="n">
        <v>10.1277732212</v>
      </c>
      <c r="AA87" s="104" t="n">
        <v>10.399052861</v>
      </c>
      <c r="AB87" s="104" t="n">
        <v>10.6703325008</v>
      </c>
      <c r="AC87" s="104" t="n">
        <v>10.9416121406</v>
      </c>
      <c r="AD87" s="104" t="n">
        <v>11.2128917804</v>
      </c>
      <c r="AE87" s="104" t="n">
        <v>11.4841714202</v>
      </c>
      <c r="AF87" s="104" t="n">
        <v>11.75545106</v>
      </c>
      <c r="AG87" s="104" t="n">
        <v>12.364360848</v>
      </c>
      <c r="AH87" s="104" t="n">
        <v>12.973270636</v>
      </c>
      <c r="AI87" s="104" t="n">
        <v>13.582180424</v>
      </c>
      <c r="AJ87" s="104" t="n">
        <v>14.191090212</v>
      </c>
      <c r="AK87" s="104" t="n">
        <v>14.8</v>
      </c>
      <c r="AL87" s="104" t="n">
        <v>13.69</v>
      </c>
      <c r="AM87" s="104" t="n">
        <v>12.58</v>
      </c>
      <c r="AN87" s="104" t="n">
        <v>11.47</v>
      </c>
      <c r="AO87" s="104" t="n">
        <v>10.36</v>
      </c>
      <c r="AP87" s="104" t="n">
        <v>9.25</v>
      </c>
      <c r="AQ87" s="104" t="n">
        <v>8.14</v>
      </c>
      <c r="AR87" s="104" t="n">
        <v>7.03</v>
      </c>
      <c r="AS87" s="104" t="n">
        <v>5.92</v>
      </c>
      <c r="AT87" s="104" t="n">
        <v>4.81</v>
      </c>
      <c r="AU87" s="104" t="n">
        <v>3.7</v>
      </c>
      <c r="AV87" s="104" t="n">
        <v>2.59</v>
      </c>
      <c r="AW87" s="104" t="n">
        <v>1.48</v>
      </c>
      <c r="AX87" s="104" t="n">
        <v>0.37</v>
      </c>
      <c r="AY87" s="104" t="n">
        <v>-0.74</v>
      </c>
      <c r="AZ87" s="104" t="n">
        <v>-1.85</v>
      </c>
      <c r="BA87" s="104" t="n">
        <v>-2.96</v>
      </c>
      <c r="BB87" s="104" t="n">
        <v>-4.07</v>
      </c>
      <c r="BC87" s="104" t="n">
        <v>-5.18</v>
      </c>
      <c r="BD87" s="104" t="n">
        <v>-6.29</v>
      </c>
      <c r="BE87" s="104" t="n">
        <v>-7.4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1.145</v>
      </c>
      <c r="D88" s="104" t="n">
        <v>2.29</v>
      </c>
      <c r="E88" s="104" t="n">
        <v>3.435</v>
      </c>
      <c r="F88" s="104" t="n">
        <v>4.58</v>
      </c>
      <c r="G88" s="104" t="n">
        <v>5.1875</v>
      </c>
      <c r="H88" s="104" t="n">
        <v>5.795</v>
      </c>
      <c r="I88" s="104" t="n">
        <v>6.4025</v>
      </c>
      <c r="J88" s="104" t="n">
        <v>7.01</v>
      </c>
      <c r="K88" s="104" t="n">
        <v>7.2485059171</v>
      </c>
      <c r="L88" s="104" t="n">
        <v>7.4870118342</v>
      </c>
      <c r="M88" s="104" t="n">
        <v>7.7255177513</v>
      </c>
      <c r="N88" s="104" t="n">
        <v>7.9640236684</v>
      </c>
      <c r="O88" s="104" t="n">
        <v>8.16126026655</v>
      </c>
      <c r="P88" s="104" t="n">
        <v>8.3584968647</v>
      </c>
      <c r="Q88" s="104" t="n">
        <v>8.55573346285</v>
      </c>
      <c r="R88" s="104" t="n">
        <v>8.752970061</v>
      </c>
      <c r="S88" s="104" t="n">
        <v>8.79673491125</v>
      </c>
      <c r="T88" s="104" t="n">
        <v>8.8404997615</v>
      </c>
      <c r="U88" s="104" t="n">
        <v>8.88426461175</v>
      </c>
      <c r="V88" s="104" t="n">
        <v>8.928029462</v>
      </c>
      <c r="W88" s="104" t="n">
        <v>9.1958703458</v>
      </c>
      <c r="X88" s="104" t="n">
        <v>9.4637112296</v>
      </c>
      <c r="Y88" s="104" t="n">
        <v>9.7315521134</v>
      </c>
      <c r="Z88" s="104" t="n">
        <v>9.9993929972</v>
      </c>
      <c r="AA88" s="104" t="n">
        <v>10.267233881</v>
      </c>
      <c r="AB88" s="104" t="n">
        <v>10.5350747648</v>
      </c>
      <c r="AC88" s="104" t="n">
        <v>10.8029156486</v>
      </c>
      <c r="AD88" s="104" t="n">
        <v>11.0707565324</v>
      </c>
      <c r="AE88" s="104" t="n">
        <v>11.3385974162</v>
      </c>
      <c r="AF88" s="104" t="n">
        <v>11.6064383</v>
      </c>
      <c r="AG88" s="104" t="n">
        <v>12.25715064</v>
      </c>
      <c r="AH88" s="104" t="n">
        <v>12.90786298</v>
      </c>
      <c r="AI88" s="104" t="n">
        <v>13.55857532</v>
      </c>
      <c r="AJ88" s="104" t="n">
        <v>14.20928766</v>
      </c>
      <c r="AK88" s="104" t="n">
        <v>14.86</v>
      </c>
      <c r="AL88" s="104" t="n">
        <v>13.7455</v>
      </c>
      <c r="AM88" s="104" t="n">
        <v>12.631</v>
      </c>
      <c r="AN88" s="104" t="n">
        <v>11.5165</v>
      </c>
      <c r="AO88" s="104" t="n">
        <v>10.402</v>
      </c>
      <c r="AP88" s="104" t="n">
        <v>9.2875</v>
      </c>
      <c r="AQ88" s="104" t="n">
        <v>8.173</v>
      </c>
      <c r="AR88" s="104" t="n">
        <v>7.0585</v>
      </c>
      <c r="AS88" s="104" t="n">
        <v>5.944</v>
      </c>
      <c r="AT88" s="104" t="n">
        <v>4.82950000000001</v>
      </c>
      <c r="AU88" s="104" t="n">
        <v>3.715</v>
      </c>
      <c r="AV88" s="104" t="n">
        <v>2.6005</v>
      </c>
      <c r="AW88" s="104" t="n">
        <v>1.486</v>
      </c>
      <c r="AX88" s="104" t="n">
        <v>0.3715</v>
      </c>
      <c r="AY88" s="104" t="n">
        <v>-0.743</v>
      </c>
      <c r="AZ88" s="104" t="n">
        <v>-1.8575</v>
      </c>
      <c r="BA88" s="104" t="n">
        <v>-2.972</v>
      </c>
      <c r="BB88" s="104" t="n">
        <v>-4.0865</v>
      </c>
      <c r="BC88" s="104" t="n">
        <v>-5.201</v>
      </c>
      <c r="BD88" s="104" t="n">
        <v>-6.3155</v>
      </c>
      <c r="BE88" s="104" t="n">
        <v>-7.43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1.1275</v>
      </c>
      <c r="D89" s="104" t="n">
        <v>2.255</v>
      </c>
      <c r="E89" s="104" t="n">
        <v>3.3825</v>
      </c>
      <c r="F89" s="104" t="n">
        <v>4.51</v>
      </c>
      <c r="G89" s="104" t="n">
        <v>5.1125</v>
      </c>
      <c r="H89" s="104" t="n">
        <v>5.715</v>
      </c>
      <c r="I89" s="104" t="n">
        <v>6.3175</v>
      </c>
      <c r="J89" s="104" t="n">
        <v>6.92</v>
      </c>
      <c r="K89" s="104" t="n">
        <v>7.15544378695</v>
      </c>
      <c r="L89" s="104" t="n">
        <v>7.3908875739</v>
      </c>
      <c r="M89" s="104" t="n">
        <v>7.62633136085</v>
      </c>
      <c r="N89" s="104" t="n">
        <v>7.8617751478</v>
      </c>
      <c r="O89" s="104" t="n">
        <v>8.05647946435</v>
      </c>
      <c r="P89" s="104" t="n">
        <v>8.2511837809</v>
      </c>
      <c r="Q89" s="104" t="n">
        <v>8.44588809745</v>
      </c>
      <c r="R89" s="104" t="n">
        <v>8.640592414</v>
      </c>
      <c r="S89" s="104" t="n">
        <v>8.683795376</v>
      </c>
      <c r="T89" s="104" t="n">
        <v>8.726998338</v>
      </c>
      <c r="U89" s="104" t="n">
        <v>8.7702013</v>
      </c>
      <c r="V89" s="104" t="n">
        <v>8.813404262</v>
      </c>
      <c r="W89" s="104" t="n">
        <v>9.0778063898</v>
      </c>
      <c r="X89" s="104" t="n">
        <v>9.3422085176</v>
      </c>
      <c r="Y89" s="104" t="n">
        <v>9.6066106454</v>
      </c>
      <c r="Z89" s="104" t="n">
        <v>9.8710127732</v>
      </c>
      <c r="AA89" s="104" t="n">
        <v>10.135414901</v>
      </c>
      <c r="AB89" s="104" t="n">
        <v>10.3998170288</v>
      </c>
      <c r="AC89" s="104" t="n">
        <v>10.6642191566</v>
      </c>
      <c r="AD89" s="104" t="n">
        <v>10.9286212844</v>
      </c>
      <c r="AE89" s="104" t="n">
        <v>11.1930234122</v>
      </c>
      <c r="AF89" s="104" t="n">
        <v>11.45742554</v>
      </c>
      <c r="AG89" s="104" t="n">
        <v>12.149940432</v>
      </c>
      <c r="AH89" s="104" t="n">
        <v>12.842455324</v>
      </c>
      <c r="AI89" s="104" t="n">
        <v>13.534970216</v>
      </c>
      <c r="AJ89" s="104" t="n">
        <v>14.227485108</v>
      </c>
      <c r="AK89" s="104" t="n">
        <v>14.92</v>
      </c>
      <c r="AL89" s="104" t="n">
        <v>13.801</v>
      </c>
      <c r="AM89" s="104" t="n">
        <v>12.682</v>
      </c>
      <c r="AN89" s="104" t="n">
        <v>11.563</v>
      </c>
      <c r="AO89" s="104" t="n">
        <v>10.444</v>
      </c>
      <c r="AP89" s="104" t="n">
        <v>9.325</v>
      </c>
      <c r="AQ89" s="104" t="n">
        <v>8.206</v>
      </c>
      <c r="AR89" s="104" t="n">
        <v>7.087</v>
      </c>
      <c r="AS89" s="104" t="n">
        <v>5.968</v>
      </c>
      <c r="AT89" s="104" t="n">
        <v>4.849</v>
      </c>
      <c r="AU89" s="104" t="n">
        <v>3.73</v>
      </c>
      <c r="AV89" s="104" t="n">
        <v>2.611</v>
      </c>
      <c r="AW89" s="104" t="n">
        <v>1.492</v>
      </c>
      <c r="AX89" s="104" t="n">
        <v>0.373</v>
      </c>
      <c r="AY89" s="104" t="n">
        <v>-0.746</v>
      </c>
      <c r="AZ89" s="104" t="n">
        <v>-1.865</v>
      </c>
      <c r="BA89" s="104" t="n">
        <v>-2.984</v>
      </c>
      <c r="BB89" s="104" t="n">
        <v>-4.103</v>
      </c>
      <c r="BC89" s="104" t="n">
        <v>-5.222</v>
      </c>
      <c r="BD89" s="104" t="n">
        <v>-6.341</v>
      </c>
      <c r="BE89" s="104" t="n">
        <v>-7.46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1.11</v>
      </c>
      <c r="D90" s="104" t="n">
        <v>2.22</v>
      </c>
      <c r="E90" s="104" t="n">
        <v>3.33</v>
      </c>
      <c r="F90" s="104" t="n">
        <v>4.44</v>
      </c>
      <c r="G90" s="104" t="n">
        <v>5.0375</v>
      </c>
      <c r="H90" s="104" t="n">
        <v>5.635</v>
      </c>
      <c r="I90" s="104" t="n">
        <v>6.2325</v>
      </c>
      <c r="J90" s="104" t="n">
        <v>6.83</v>
      </c>
      <c r="K90" s="104" t="n">
        <v>7.0623816568</v>
      </c>
      <c r="L90" s="104" t="n">
        <v>7.2947633136</v>
      </c>
      <c r="M90" s="104" t="n">
        <v>7.5271449704</v>
      </c>
      <c r="N90" s="104" t="n">
        <v>7.7595266272</v>
      </c>
      <c r="O90" s="104" t="n">
        <v>7.95169866215</v>
      </c>
      <c r="P90" s="104" t="n">
        <v>8.1438706971</v>
      </c>
      <c r="Q90" s="104" t="n">
        <v>8.33604273205</v>
      </c>
      <c r="R90" s="104" t="n">
        <v>8.528214767</v>
      </c>
      <c r="S90" s="104" t="n">
        <v>8.57085584075</v>
      </c>
      <c r="T90" s="104" t="n">
        <v>8.6134969145</v>
      </c>
      <c r="U90" s="104" t="n">
        <v>8.65613798825</v>
      </c>
      <c r="V90" s="104" t="n">
        <v>8.698779062</v>
      </c>
      <c r="W90" s="104" t="n">
        <v>8.9597424338</v>
      </c>
      <c r="X90" s="104" t="n">
        <v>9.2207058056</v>
      </c>
      <c r="Y90" s="104" t="n">
        <v>9.4816691774</v>
      </c>
      <c r="Z90" s="104" t="n">
        <v>9.7426325492</v>
      </c>
      <c r="AA90" s="104" t="n">
        <v>10.003595921</v>
      </c>
      <c r="AB90" s="104" t="n">
        <v>10.2645592928</v>
      </c>
      <c r="AC90" s="104" t="n">
        <v>10.5255226646</v>
      </c>
      <c r="AD90" s="104" t="n">
        <v>10.7864860364</v>
      </c>
      <c r="AE90" s="104" t="n">
        <v>11.0474494082</v>
      </c>
      <c r="AF90" s="104" t="n">
        <v>11.30841278</v>
      </c>
      <c r="AG90" s="104" t="n">
        <v>12.042730224</v>
      </c>
      <c r="AH90" s="104" t="n">
        <v>12.777047668</v>
      </c>
      <c r="AI90" s="104" t="n">
        <v>13.511365112</v>
      </c>
      <c r="AJ90" s="104" t="n">
        <v>14.245682556</v>
      </c>
      <c r="AK90" s="104" t="n">
        <v>14.98</v>
      </c>
      <c r="AL90" s="104" t="n">
        <v>13.8565</v>
      </c>
      <c r="AM90" s="104" t="n">
        <v>12.733</v>
      </c>
      <c r="AN90" s="104" t="n">
        <v>11.6095</v>
      </c>
      <c r="AO90" s="104" t="n">
        <v>10.486</v>
      </c>
      <c r="AP90" s="104" t="n">
        <v>9.3625</v>
      </c>
      <c r="AQ90" s="104" t="n">
        <v>8.239</v>
      </c>
      <c r="AR90" s="104" t="n">
        <v>7.1155</v>
      </c>
      <c r="AS90" s="104" t="n">
        <v>5.992</v>
      </c>
      <c r="AT90" s="104" t="n">
        <v>4.8685</v>
      </c>
      <c r="AU90" s="104" t="n">
        <v>3.745</v>
      </c>
      <c r="AV90" s="104" t="n">
        <v>2.6215</v>
      </c>
      <c r="AW90" s="104" t="n">
        <v>1.498</v>
      </c>
      <c r="AX90" s="104" t="n">
        <v>0.3745</v>
      </c>
      <c r="AY90" s="104" t="n">
        <v>-0.749</v>
      </c>
      <c r="AZ90" s="104" t="n">
        <v>-1.8725</v>
      </c>
      <c r="BA90" s="104" t="n">
        <v>-2.996</v>
      </c>
      <c r="BB90" s="104" t="n">
        <v>-4.1195</v>
      </c>
      <c r="BC90" s="104" t="n">
        <v>-5.243</v>
      </c>
      <c r="BD90" s="104" t="n">
        <v>-6.3665</v>
      </c>
      <c r="BE90" s="104" t="n">
        <v>-7.49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1.0925</v>
      </c>
      <c r="D91" s="104" t="n">
        <v>2.185</v>
      </c>
      <c r="E91" s="104" t="n">
        <v>3.2775</v>
      </c>
      <c r="F91" s="104" t="n">
        <v>4.37</v>
      </c>
      <c r="G91" s="104" t="n">
        <v>4.9625</v>
      </c>
      <c r="H91" s="104" t="n">
        <v>5.555</v>
      </c>
      <c r="I91" s="104" t="n">
        <v>6.1475</v>
      </c>
      <c r="J91" s="104" t="n">
        <v>6.74</v>
      </c>
      <c r="K91" s="104" t="n">
        <v>6.96931952665</v>
      </c>
      <c r="L91" s="104" t="n">
        <v>7.1986390533</v>
      </c>
      <c r="M91" s="104" t="n">
        <v>7.42795857995</v>
      </c>
      <c r="N91" s="104" t="n">
        <v>7.6572781066</v>
      </c>
      <c r="O91" s="104" t="n">
        <v>7.84691785995</v>
      </c>
      <c r="P91" s="104" t="n">
        <v>8.0365576133</v>
      </c>
      <c r="Q91" s="104" t="n">
        <v>8.22619736665</v>
      </c>
      <c r="R91" s="104" t="n">
        <v>8.41583712</v>
      </c>
      <c r="S91" s="104" t="n">
        <v>8.4579163055</v>
      </c>
      <c r="T91" s="104" t="n">
        <v>8.499995491</v>
      </c>
      <c r="U91" s="104" t="n">
        <v>8.5420746765</v>
      </c>
      <c r="V91" s="104" t="n">
        <v>8.584153862</v>
      </c>
      <c r="W91" s="104" t="n">
        <v>8.8416784778</v>
      </c>
      <c r="X91" s="104" t="n">
        <v>9.0992030936</v>
      </c>
      <c r="Y91" s="104" t="n">
        <v>9.3567277094</v>
      </c>
      <c r="Z91" s="104" t="n">
        <v>9.6142523252</v>
      </c>
      <c r="AA91" s="104" t="n">
        <v>9.871776941</v>
      </c>
      <c r="AB91" s="104" t="n">
        <v>10.1293015568</v>
      </c>
      <c r="AC91" s="104" t="n">
        <v>10.3868261726</v>
      </c>
      <c r="AD91" s="104" t="n">
        <v>10.6443507884</v>
      </c>
      <c r="AE91" s="104" t="n">
        <v>10.9018754042</v>
      </c>
      <c r="AF91" s="104" t="n">
        <v>11.15940002</v>
      </c>
      <c r="AG91" s="104" t="n">
        <v>11.935520016</v>
      </c>
      <c r="AH91" s="104" t="n">
        <v>12.711640012</v>
      </c>
      <c r="AI91" s="104" t="n">
        <v>13.487760008</v>
      </c>
      <c r="AJ91" s="104" t="n">
        <v>14.263880004</v>
      </c>
      <c r="AK91" s="104" t="n">
        <v>15.04</v>
      </c>
      <c r="AL91" s="104" t="n">
        <v>13.912</v>
      </c>
      <c r="AM91" s="104" t="n">
        <v>12.784</v>
      </c>
      <c r="AN91" s="104" t="n">
        <v>11.656</v>
      </c>
      <c r="AO91" s="104" t="n">
        <v>10.528</v>
      </c>
      <c r="AP91" s="104" t="n">
        <v>9.4</v>
      </c>
      <c r="AQ91" s="104" t="n">
        <v>8.272</v>
      </c>
      <c r="AR91" s="104" t="n">
        <v>7.144</v>
      </c>
      <c r="AS91" s="104" t="n">
        <v>6.016</v>
      </c>
      <c r="AT91" s="104" t="n">
        <v>4.888</v>
      </c>
      <c r="AU91" s="104" t="n">
        <v>3.76</v>
      </c>
      <c r="AV91" s="104" t="n">
        <v>2.632</v>
      </c>
      <c r="AW91" s="104" t="n">
        <v>1.504</v>
      </c>
      <c r="AX91" s="104" t="n">
        <v>0.376</v>
      </c>
      <c r="AY91" s="104" t="n">
        <v>-0.752</v>
      </c>
      <c r="AZ91" s="104" t="n">
        <v>-1.88</v>
      </c>
      <c r="BA91" s="104" t="n">
        <v>-3.008</v>
      </c>
      <c r="BB91" s="104" t="n">
        <v>-4.136</v>
      </c>
      <c r="BC91" s="104" t="n">
        <v>-5.264</v>
      </c>
      <c r="BD91" s="104" t="n">
        <v>-6.392</v>
      </c>
      <c r="BE91" s="104" t="n">
        <v>-7.52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1.075</v>
      </c>
      <c r="D92" s="104" t="n">
        <v>2.15</v>
      </c>
      <c r="E92" s="104" t="n">
        <v>3.225</v>
      </c>
      <c r="F92" s="104" t="n">
        <v>4.3</v>
      </c>
      <c r="G92" s="104" t="n">
        <v>4.8875</v>
      </c>
      <c r="H92" s="104" t="n">
        <v>5.475</v>
      </c>
      <c r="I92" s="104" t="n">
        <v>6.0625</v>
      </c>
      <c r="J92" s="104" t="n">
        <v>6.65</v>
      </c>
      <c r="K92" s="104" t="n">
        <v>6.8762573965</v>
      </c>
      <c r="L92" s="104" t="n">
        <v>7.102514793</v>
      </c>
      <c r="M92" s="104" t="n">
        <v>7.3287721895</v>
      </c>
      <c r="N92" s="104" t="n">
        <v>7.555029586</v>
      </c>
      <c r="O92" s="104" t="n">
        <v>7.74213705775</v>
      </c>
      <c r="P92" s="104" t="n">
        <v>7.9292445295</v>
      </c>
      <c r="Q92" s="104" t="n">
        <v>8.11635200125</v>
      </c>
      <c r="R92" s="104" t="n">
        <v>8.303459473</v>
      </c>
      <c r="S92" s="104" t="n">
        <v>8.34497677025</v>
      </c>
      <c r="T92" s="104" t="n">
        <v>8.3864940675</v>
      </c>
      <c r="U92" s="104" t="n">
        <v>8.42801136475</v>
      </c>
      <c r="V92" s="104" t="n">
        <v>8.469528662</v>
      </c>
      <c r="W92" s="104" t="n">
        <v>8.7236145218</v>
      </c>
      <c r="X92" s="104" t="n">
        <v>8.9777003816</v>
      </c>
      <c r="Y92" s="104" t="n">
        <v>9.2317862414</v>
      </c>
      <c r="Z92" s="104" t="n">
        <v>9.4858721012</v>
      </c>
      <c r="AA92" s="104" t="n">
        <v>9.739957961</v>
      </c>
      <c r="AB92" s="104" t="n">
        <v>9.9940438208</v>
      </c>
      <c r="AC92" s="104" t="n">
        <v>10.2481296806</v>
      </c>
      <c r="AD92" s="104" t="n">
        <v>10.5022155404</v>
      </c>
      <c r="AE92" s="104" t="n">
        <v>10.7563014002</v>
      </c>
      <c r="AF92" s="104" t="n">
        <v>11.01038726</v>
      </c>
      <c r="AG92" s="104" t="n">
        <v>11.828309808</v>
      </c>
      <c r="AH92" s="104" t="n">
        <v>12.646232356</v>
      </c>
      <c r="AI92" s="104" t="n">
        <v>13.464154904</v>
      </c>
      <c r="AJ92" s="104" t="n">
        <v>14.282077452</v>
      </c>
      <c r="AK92" s="104" t="n">
        <v>15.1</v>
      </c>
      <c r="AL92" s="104" t="n">
        <v>13.9675</v>
      </c>
      <c r="AM92" s="104" t="n">
        <v>12.835</v>
      </c>
      <c r="AN92" s="104" t="n">
        <v>11.7025</v>
      </c>
      <c r="AO92" s="104" t="n">
        <v>10.57</v>
      </c>
      <c r="AP92" s="104" t="n">
        <v>9.4375</v>
      </c>
      <c r="AQ92" s="104" t="n">
        <v>8.305</v>
      </c>
      <c r="AR92" s="104" t="n">
        <v>7.1725</v>
      </c>
      <c r="AS92" s="104" t="n">
        <v>6.04</v>
      </c>
      <c r="AT92" s="104" t="n">
        <v>4.9075</v>
      </c>
      <c r="AU92" s="104" t="n">
        <v>3.775</v>
      </c>
      <c r="AV92" s="104" t="n">
        <v>2.6425</v>
      </c>
      <c r="AW92" s="104" t="n">
        <v>1.51</v>
      </c>
      <c r="AX92" s="104" t="n">
        <v>0.3775</v>
      </c>
      <c r="AY92" s="104" t="n">
        <v>-0.754999999999999</v>
      </c>
      <c r="AZ92" s="104" t="n">
        <v>-1.8875</v>
      </c>
      <c r="BA92" s="104" t="n">
        <v>-3.02</v>
      </c>
      <c r="BB92" s="104" t="n">
        <v>-4.1525</v>
      </c>
      <c r="BC92" s="104" t="n">
        <v>-5.285</v>
      </c>
      <c r="BD92" s="104" t="n">
        <v>-6.4175</v>
      </c>
      <c r="BE92" s="104" t="n">
        <v>-7.55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1.06</v>
      </c>
      <c r="D93" s="104" t="n">
        <v>2.12</v>
      </c>
      <c r="E93" s="104" t="n">
        <v>3.18</v>
      </c>
      <c r="F93" s="104" t="n">
        <v>4.24</v>
      </c>
      <c r="G93" s="104" t="n">
        <v>4.82025</v>
      </c>
      <c r="H93" s="104" t="n">
        <v>5.4005</v>
      </c>
      <c r="I93" s="104" t="n">
        <v>5.98075</v>
      </c>
      <c r="J93" s="104" t="n">
        <v>6.561</v>
      </c>
      <c r="K93" s="104" t="n">
        <v>6.78422929</v>
      </c>
      <c r="L93" s="104" t="n">
        <v>7.00745858</v>
      </c>
      <c r="M93" s="104" t="n">
        <v>7.23068787</v>
      </c>
      <c r="N93" s="104" t="n">
        <v>7.45391716</v>
      </c>
      <c r="O93" s="104" t="n">
        <v>7.6385204866</v>
      </c>
      <c r="P93" s="104" t="n">
        <v>7.8231238132</v>
      </c>
      <c r="Q93" s="104" t="n">
        <v>8.0077271398</v>
      </c>
      <c r="R93" s="104" t="n">
        <v>8.1923304664</v>
      </c>
      <c r="S93" s="104" t="n">
        <v>8.23329211865</v>
      </c>
      <c r="T93" s="104" t="n">
        <v>8.2742537709</v>
      </c>
      <c r="U93" s="104" t="n">
        <v>8.31521542315</v>
      </c>
      <c r="V93" s="104" t="n">
        <v>8.3561770754</v>
      </c>
      <c r="W93" s="104" t="n">
        <v>8.60686238766</v>
      </c>
      <c r="X93" s="104" t="n">
        <v>8.85754769992</v>
      </c>
      <c r="Y93" s="104" t="n">
        <v>9.10823301218</v>
      </c>
      <c r="Z93" s="104" t="n">
        <v>9.35891832444</v>
      </c>
      <c r="AA93" s="104" t="n">
        <v>9.6096036367</v>
      </c>
      <c r="AB93" s="104" t="n">
        <v>9.86028894896</v>
      </c>
      <c r="AC93" s="104" t="n">
        <v>10.11097426122</v>
      </c>
      <c r="AD93" s="104" t="n">
        <v>10.36165957348</v>
      </c>
      <c r="AE93" s="104" t="n">
        <v>10.61234488574</v>
      </c>
      <c r="AF93" s="104" t="n">
        <v>10.863030198</v>
      </c>
      <c r="AG93" s="104" t="n">
        <v>11.7104241584</v>
      </c>
      <c r="AH93" s="104" t="n">
        <v>12.5578181188</v>
      </c>
      <c r="AI93" s="104" t="n">
        <v>13.4052120792</v>
      </c>
      <c r="AJ93" s="104" t="n">
        <v>14.2526060396</v>
      </c>
      <c r="AK93" s="104" t="n">
        <v>15.1</v>
      </c>
      <c r="AL93" s="104" t="n">
        <v>13.9675</v>
      </c>
      <c r="AM93" s="104" t="n">
        <v>12.835</v>
      </c>
      <c r="AN93" s="104" t="n">
        <v>11.7025</v>
      </c>
      <c r="AO93" s="104" t="n">
        <v>10.57</v>
      </c>
      <c r="AP93" s="104" t="n">
        <v>9.4375</v>
      </c>
      <c r="AQ93" s="104" t="n">
        <v>8.305</v>
      </c>
      <c r="AR93" s="104" t="n">
        <v>7.1725</v>
      </c>
      <c r="AS93" s="104" t="n">
        <v>6.04</v>
      </c>
      <c r="AT93" s="104" t="n">
        <v>4.9075</v>
      </c>
      <c r="AU93" s="104" t="n">
        <v>3.775</v>
      </c>
      <c r="AV93" s="104" t="n">
        <v>2.6425</v>
      </c>
      <c r="AW93" s="104" t="n">
        <v>1.51</v>
      </c>
      <c r="AX93" s="104" t="n">
        <v>0.3775</v>
      </c>
      <c r="AY93" s="104" t="n">
        <v>-0.754999999999999</v>
      </c>
      <c r="AZ93" s="104" t="n">
        <v>-1.8875</v>
      </c>
      <c r="BA93" s="104" t="n">
        <v>-3.02</v>
      </c>
      <c r="BB93" s="104" t="n">
        <v>-4.1525</v>
      </c>
      <c r="BC93" s="104" t="n">
        <v>-5.285</v>
      </c>
      <c r="BD93" s="104" t="n">
        <v>-6.4175</v>
      </c>
      <c r="BE93" s="104" t="n">
        <v>-7.55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1.045</v>
      </c>
      <c r="D94" s="104" t="n">
        <v>2.09</v>
      </c>
      <c r="E94" s="104" t="n">
        <v>3.135</v>
      </c>
      <c r="F94" s="104" t="n">
        <v>4.18</v>
      </c>
      <c r="G94" s="104" t="n">
        <v>4.753</v>
      </c>
      <c r="H94" s="104" t="n">
        <v>5.326</v>
      </c>
      <c r="I94" s="104" t="n">
        <v>5.899</v>
      </c>
      <c r="J94" s="104" t="n">
        <v>6.472</v>
      </c>
      <c r="K94" s="104" t="n">
        <v>6.6922011835</v>
      </c>
      <c r="L94" s="104" t="n">
        <v>6.912402367</v>
      </c>
      <c r="M94" s="104" t="n">
        <v>7.1326035505</v>
      </c>
      <c r="N94" s="104" t="n">
        <v>7.352804734</v>
      </c>
      <c r="O94" s="104" t="n">
        <v>7.53490391545</v>
      </c>
      <c r="P94" s="104" t="n">
        <v>7.7170030969</v>
      </c>
      <c r="Q94" s="104" t="n">
        <v>7.89910227835</v>
      </c>
      <c r="R94" s="104" t="n">
        <v>8.0812014598</v>
      </c>
      <c r="S94" s="104" t="n">
        <v>8.12160746705</v>
      </c>
      <c r="T94" s="104" t="n">
        <v>8.1620134743</v>
      </c>
      <c r="U94" s="104" t="n">
        <v>8.20241948155</v>
      </c>
      <c r="V94" s="104" t="n">
        <v>8.2428254888</v>
      </c>
      <c r="W94" s="104" t="n">
        <v>8.49011025352</v>
      </c>
      <c r="X94" s="104" t="n">
        <v>8.73739501824</v>
      </c>
      <c r="Y94" s="104" t="n">
        <v>8.98467978296</v>
      </c>
      <c r="Z94" s="104" t="n">
        <v>9.23196454768</v>
      </c>
      <c r="AA94" s="104" t="n">
        <v>9.4792493124</v>
      </c>
      <c r="AB94" s="104" t="n">
        <v>9.72653407712</v>
      </c>
      <c r="AC94" s="104" t="n">
        <v>9.97381884184</v>
      </c>
      <c r="AD94" s="104" t="n">
        <v>10.22110360656</v>
      </c>
      <c r="AE94" s="104" t="n">
        <v>10.46838837128</v>
      </c>
      <c r="AF94" s="104" t="n">
        <v>10.715673136</v>
      </c>
      <c r="AG94" s="104" t="n">
        <v>11.5925385088</v>
      </c>
      <c r="AH94" s="104" t="n">
        <v>12.4694038816</v>
      </c>
      <c r="AI94" s="104" t="n">
        <v>13.3462692544</v>
      </c>
      <c r="AJ94" s="104" t="n">
        <v>14.2231346272</v>
      </c>
      <c r="AK94" s="104" t="n">
        <v>15.1</v>
      </c>
      <c r="AL94" s="104" t="n">
        <v>13.9675</v>
      </c>
      <c r="AM94" s="104" t="n">
        <v>12.835</v>
      </c>
      <c r="AN94" s="104" t="n">
        <v>11.7025</v>
      </c>
      <c r="AO94" s="104" t="n">
        <v>10.57</v>
      </c>
      <c r="AP94" s="104" t="n">
        <v>9.4375</v>
      </c>
      <c r="AQ94" s="104" t="n">
        <v>8.305</v>
      </c>
      <c r="AR94" s="104" t="n">
        <v>7.1725</v>
      </c>
      <c r="AS94" s="104" t="n">
        <v>6.04</v>
      </c>
      <c r="AT94" s="104" t="n">
        <v>4.9075</v>
      </c>
      <c r="AU94" s="104" t="n">
        <v>3.775</v>
      </c>
      <c r="AV94" s="104" t="n">
        <v>2.6425</v>
      </c>
      <c r="AW94" s="104" t="n">
        <v>1.51</v>
      </c>
      <c r="AX94" s="104" t="n">
        <v>0.3775</v>
      </c>
      <c r="AY94" s="104" t="n">
        <v>-0.754999999999999</v>
      </c>
      <c r="AZ94" s="104" t="n">
        <v>-1.8875</v>
      </c>
      <c r="BA94" s="104" t="n">
        <v>-3.02</v>
      </c>
      <c r="BB94" s="104" t="n">
        <v>-4.1525</v>
      </c>
      <c r="BC94" s="104" t="n">
        <v>-5.285</v>
      </c>
      <c r="BD94" s="104" t="n">
        <v>-6.4175</v>
      </c>
      <c r="BE94" s="104" t="n">
        <v>-7.55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1.03</v>
      </c>
      <c r="D95" s="104" t="n">
        <v>2.06</v>
      </c>
      <c r="E95" s="104" t="n">
        <v>3.09</v>
      </c>
      <c r="F95" s="104" t="n">
        <v>4.12</v>
      </c>
      <c r="G95" s="104" t="n">
        <v>4.68575</v>
      </c>
      <c r="H95" s="104" t="n">
        <v>5.2515</v>
      </c>
      <c r="I95" s="104" t="n">
        <v>5.81725</v>
      </c>
      <c r="J95" s="104" t="n">
        <v>6.383</v>
      </c>
      <c r="K95" s="104" t="n">
        <v>6.600173077</v>
      </c>
      <c r="L95" s="104" t="n">
        <v>6.817346154</v>
      </c>
      <c r="M95" s="104" t="n">
        <v>7.034519231</v>
      </c>
      <c r="N95" s="104" t="n">
        <v>7.251692308</v>
      </c>
      <c r="O95" s="104" t="n">
        <v>7.4312873443</v>
      </c>
      <c r="P95" s="104" t="n">
        <v>7.6108823806</v>
      </c>
      <c r="Q95" s="104" t="n">
        <v>7.7904774169</v>
      </c>
      <c r="R95" s="104" t="n">
        <v>7.9700724532</v>
      </c>
      <c r="S95" s="104" t="n">
        <v>8.00992281545</v>
      </c>
      <c r="T95" s="104" t="n">
        <v>8.0497731777</v>
      </c>
      <c r="U95" s="104" t="n">
        <v>8.08962353995</v>
      </c>
      <c r="V95" s="104" t="n">
        <v>8.1294739022</v>
      </c>
      <c r="W95" s="104" t="n">
        <v>8.37335811938</v>
      </c>
      <c r="X95" s="104" t="n">
        <v>8.61724233656</v>
      </c>
      <c r="Y95" s="104" t="n">
        <v>8.86112655374</v>
      </c>
      <c r="Z95" s="104" t="n">
        <v>9.10501077092</v>
      </c>
      <c r="AA95" s="104" t="n">
        <v>9.3488949881</v>
      </c>
      <c r="AB95" s="104" t="n">
        <v>9.59277920528</v>
      </c>
      <c r="AC95" s="104" t="n">
        <v>9.83666342246</v>
      </c>
      <c r="AD95" s="104" t="n">
        <v>10.08054763964</v>
      </c>
      <c r="AE95" s="104" t="n">
        <v>10.32443185682</v>
      </c>
      <c r="AF95" s="104" t="n">
        <v>10.568316074</v>
      </c>
      <c r="AG95" s="104" t="n">
        <v>11.4746528592</v>
      </c>
      <c r="AH95" s="104" t="n">
        <v>12.3809896444</v>
      </c>
      <c r="AI95" s="104" t="n">
        <v>13.2873264296</v>
      </c>
      <c r="AJ95" s="104" t="n">
        <v>14.1936632148</v>
      </c>
      <c r="AK95" s="104" t="n">
        <v>15.1</v>
      </c>
      <c r="AL95" s="104" t="n">
        <v>13.9675</v>
      </c>
      <c r="AM95" s="104" t="n">
        <v>12.835</v>
      </c>
      <c r="AN95" s="104" t="n">
        <v>11.7025</v>
      </c>
      <c r="AO95" s="104" t="n">
        <v>10.57</v>
      </c>
      <c r="AP95" s="104" t="n">
        <v>9.4375</v>
      </c>
      <c r="AQ95" s="104" t="n">
        <v>8.305</v>
      </c>
      <c r="AR95" s="104" t="n">
        <v>7.1725</v>
      </c>
      <c r="AS95" s="104" t="n">
        <v>6.04</v>
      </c>
      <c r="AT95" s="104" t="n">
        <v>4.9075</v>
      </c>
      <c r="AU95" s="104" t="n">
        <v>3.775</v>
      </c>
      <c r="AV95" s="104" t="n">
        <v>2.6425</v>
      </c>
      <c r="AW95" s="104" t="n">
        <v>1.51</v>
      </c>
      <c r="AX95" s="104" t="n">
        <v>0.3775</v>
      </c>
      <c r="AY95" s="104" t="n">
        <v>-0.754999999999999</v>
      </c>
      <c r="AZ95" s="104" t="n">
        <v>-1.8875</v>
      </c>
      <c r="BA95" s="104" t="n">
        <v>-3.02</v>
      </c>
      <c r="BB95" s="104" t="n">
        <v>-4.1525</v>
      </c>
      <c r="BC95" s="104" t="n">
        <v>-5.285</v>
      </c>
      <c r="BD95" s="104" t="n">
        <v>-6.4175</v>
      </c>
      <c r="BE95" s="104" t="n">
        <v>-7.55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1.015</v>
      </c>
      <c r="D96" s="104" t="n">
        <v>2.03</v>
      </c>
      <c r="E96" s="104" t="n">
        <v>3.045</v>
      </c>
      <c r="F96" s="104" t="n">
        <v>4.06</v>
      </c>
      <c r="G96" s="104" t="n">
        <v>4.6185</v>
      </c>
      <c r="H96" s="104" t="n">
        <v>5.177</v>
      </c>
      <c r="I96" s="104" t="n">
        <v>5.7355</v>
      </c>
      <c r="J96" s="104" t="n">
        <v>6.294</v>
      </c>
      <c r="K96" s="104" t="n">
        <v>6.5081449705</v>
      </c>
      <c r="L96" s="104" t="n">
        <v>6.722289941</v>
      </c>
      <c r="M96" s="104" t="n">
        <v>6.9364349115</v>
      </c>
      <c r="N96" s="104" t="n">
        <v>7.150579882</v>
      </c>
      <c r="O96" s="104" t="n">
        <v>7.32767077315</v>
      </c>
      <c r="P96" s="104" t="n">
        <v>7.5047616643</v>
      </c>
      <c r="Q96" s="104" t="n">
        <v>7.68185255545</v>
      </c>
      <c r="R96" s="104" t="n">
        <v>7.8589434466</v>
      </c>
      <c r="S96" s="104" t="n">
        <v>7.89823816385</v>
      </c>
      <c r="T96" s="104" t="n">
        <v>7.9375328811</v>
      </c>
      <c r="U96" s="104" t="n">
        <v>7.97682759835</v>
      </c>
      <c r="V96" s="104" t="n">
        <v>8.0161223156</v>
      </c>
      <c r="W96" s="104" t="n">
        <v>8.25660598524</v>
      </c>
      <c r="X96" s="104" t="n">
        <v>8.49708965488</v>
      </c>
      <c r="Y96" s="104" t="n">
        <v>8.73757332452</v>
      </c>
      <c r="Z96" s="104" t="n">
        <v>8.97805699416</v>
      </c>
      <c r="AA96" s="104" t="n">
        <v>9.2185406638</v>
      </c>
      <c r="AB96" s="104" t="n">
        <v>9.45902433344</v>
      </c>
      <c r="AC96" s="104" t="n">
        <v>9.69950800308</v>
      </c>
      <c r="AD96" s="104" t="n">
        <v>9.93999167272</v>
      </c>
      <c r="AE96" s="104" t="n">
        <v>10.18047534236</v>
      </c>
      <c r="AF96" s="104" t="n">
        <v>10.420959012</v>
      </c>
      <c r="AG96" s="104" t="n">
        <v>11.3567672096</v>
      </c>
      <c r="AH96" s="104" t="n">
        <v>12.2925754072</v>
      </c>
      <c r="AI96" s="104" t="n">
        <v>13.2283836048</v>
      </c>
      <c r="AJ96" s="104" t="n">
        <v>14.1641918024</v>
      </c>
      <c r="AK96" s="104" t="n">
        <v>15.1</v>
      </c>
      <c r="AL96" s="104" t="n">
        <v>13.9675</v>
      </c>
      <c r="AM96" s="104" t="n">
        <v>12.835</v>
      </c>
      <c r="AN96" s="104" t="n">
        <v>11.7025</v>
      </c>
      <c r="AO96" s="104" t="n">
        <v>10.57</v>
      </c>
      <c r="AP96" s="104" t="n">
        <v>9.4375</v>
      </c>
      <c r="AQ96" s="104" t="n">
        <v>8.305</v>
      </c>
      <c r="AR96" s="104" t="n">
        <v>7.1725</v>
      </c>
      <c r="AS96" s="104" t="n">
        <v>6.04</v>
      </c>
      <c r="AT96" s="104" t="n">
        <v>4.9075</v>
      </c>
      <c r="AU96" s="104" t="n">
        <v>3.775</v>
      </c>
      <c r="AV96" s="104" t="n">
        <v>2.6425</v>
      </c>
      <c r="AW96" s="104" t="n">
        <v>1.51</v>
      </c>
      <c r="AX96" s="104" t="n">
        <v>0.3775</v>
      </c>
      <c r="AY96" s="104" t="n">
        <v>-0.754999999999999</v>
      </c>
      <c r="AZ96" s="104" t="n">
        <v>-1.8875</v>
      </c>
      <c r="BA96" s="104" t="n">
        <v>-3.02</v>
      </c>
      <c r="BB96" s="104" t="n">
        <v>-4.1525</v>
      </c>
      <c r="BC96" s="104" t="n">
        <v>-5.285</v>
      </c>
      <c r="BD96" s="104" t="n">
        <v>-6.4175</v>
      </c>
      <c r="BE96" s="104" t="n">
        <v>-7.55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1</v>
      </c>
      <c r="D97" s="104" t="n">
        <v>2</v>
      </c>
      <c r="E97" s="104" t="n">
        <v>3</v>
      </c>
      <c r="F97" s="104" t="n">
        <v>4</v>
      </c>
      <c r="G97" s="104" t="n">
        <v>4.55125</v>
      </c>
      <c r="H97" s="104" t="n">
        <v>5.1025</v>
      </c>
      <c r="I97" s="104" t="n">
        <v>5.65375</v>
      </c>
      <c r="J97" s="104" t="n">
        <v>6.205</v>
      </c>
      <c r="K97" s="104" t="n">
        <v>6.416116864</v>
      </c>
      <c r="L97" s="104" t="n">
        <v>6.627233728</v>
      </c>
      <c r="M97" s="104" t="n">
        <v>6.838350592</v>
      </c>
      <c r="N97" s="104" t="n">
        <v>7.049467456</v>
      </c>
      <c r="O97" s="104" t="n">
        <v>7.224054202</v>
      </c>
      <c r="P97" s="104" t="n">
        <v>7.398640948</v>
      </c>
      <c r="Q97" s="104" t="n">
        <v>7.573227694</v>
      </c>
      <c r="R97" s="104" t="n">
        <v>7.74781444</v>
      </c>
      <c r="S97" s="104" t="n">
        <v>7.78655351225</v>
      </c>
      <c r="T97" s="104" t="n">
        <v>7.8252925845</v>
      </c>
      <c r="U97" s="104" t="n">
        <v>7.86403165675</v>
      </c>
      <c r="V97" s="104" t="n">
        <v>7.902770729</v>
      </c>
      <c r="W97" s="104" t="n">
        <v>8.1398538511</v>
      </c>
      <c r="X97" s="104" t="n">
        <v>8.3769369732</v>
      </c>
      <c r="Y97" s="104" t="n">
        <v>8.6140200953</v>
      </c>
      <c r="Z97" s="104" t="n">
        <v>8.8511032174</v>
      </c>
      <c r="AA97" s="104" t="n">
        <v>9.0881863395</v>
      </c>
      <c r="AB97" s="104" t="n">
        <v>9.3252694616</v>
      </c>
      <c r="AC97" s="104" t="n">
        <v>9.5623525837</v>
      </c>
      <c r="AD97" s="104" t="n">
        <v>9.7994357058</v>
      </c>
      <c r="AE97" s="104" t="n">
        <v>10.0365188279</v>
      </c>
      <c r="AF97" s="104" t="n">
        <v>10.27360195</v>
      </c>
      <c r="AG97" s="104" t="n">
        <v>11.23888156</v>
      </c>
      <c r="AH97" s="104" t="n">
        <v>12.20416117</v>
      </c>
      <c r="AI97" s="104" t="n">
        <v>13.16944078</v>
      </c>
      <c r="AJ97" s="104" t="n">
        <v>14.13472039</v>
      </c>
      <c r="AK97" s="104" t="n">
        <v>15.1</v>
      </c>
      <c r="AL97" s="104" t="n">
        <v>13.9675</v>
      </c>
      <c r="AM97" s="104" t="n">
        <v>12.835</v>
      </c>
      <c r="AN97" s="104" t="n">
        <v>11.7025</v>
      </c>
      <c r="AO97" s="104" t="n">
        <v>10.57</v>
      </c>
      <c r="AP97" s="104" t="n">
        <v>9.4375</v>
      </c>
      <c r="AQ97" s="104" t="n">
        <v>8.305</v>
      </c>
      <c r="AR97" s="104" t="n">
        <v>7.1725</v>
      </c>
      <c r="AS97" s="104" t="n">
        <v>6.04</v>
      </c>
      <c r="AT97" s="104" t="n">
        <v>4.9075</v>
      </c>
      <c r="AU97" s="104" t="n">
        <v>3.775</v>
      </c>
      <c r="AV97" s="104" t="n">
        <v>2.6425</v>
      </c>
      <c r="AW97" s="104" t="n">
        <v>1.51</v>
      </c>
      <c r="AX97" s="104" t="n">
        <v>0.3775</v>
      </c>
      <c r="AY97" s="104" t="n">
        <v>-0.754999999999999</v>
      </c>
      <c r="AZ97" s="104" t="n">
        <v>-1.8875</v>
      </c>
      <c r="BA97" s="104" t="n">
        <v>-3.02</v>
      </c>
      <c r="BB97" s="104" t="n">
        <v>-4.1525</v>
      </c>
      <c r="BC97" s="104" t="n">
        <v>-5.285</v>
      </c>
      <c r="BD97" s="104" t="n">
        <v>-6.4175</v>
      </c>
      <c r="BE97" s="104" t="n">
        <v>-7.55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0.9875</v>
      </c>
      <c r="D98" s="104" t="n">
        <v>1.975</v>
      </c>
      <c r="E98" s="104" t="n">
        <v>2.9625</v>
      </c>
      <c r="F98" s="104" t="n">
        <v>3.95</v>
      </c>
      <c r="G98" s="104" t="n">
        <v>4.4935</v>
      </c>
      <c r="H98" s="104" t="n">
        <v>5.037</v>
      </c>
      <c r="I98" s="104" t="n">
        <v>5.5805</v>
      </c>
      <c r="J98" s="104" t="n">
        <v>6.124</v>
      </c>
      <c r="K98" s="104" t="n">
        <v>6.3323609468</v>
      </c>
      <c r="L98" s="104" t="n">
        <v>6.5407218936</v>
      </c>
      <c r="M98" s="104" t="n">
        <v>6.7490828404</v>
      </c>
      <c r="N98" s="104" t="n">
        <v>6.9574437872</v>
      </c>
      <c r="O98" s="104" t="n">
        <v>7.12975147985</v>
      </c>
      <c r="P98" s="104" t="n">
        <v>7.3020591725</v>
      </c>
      <c r="Q98" s="104" t="n">
        <v>7.47436686515</v>
      </c>
      <c r="R98" s="104" t="n">
        <v>7.6466745578</v>
      </c>
      <c r="S98" s="104" t="n">
        <v>7.68490793065</v>
      </c>
      <c r="T98" s="104" t="n">
        <v>7.7231413035</v>
      </c>
      <c r="U98" s="104" t="n">
        <v>7.76137467635</v>
      </c>
      <c r="V98" s="104" t="n">
        <v>7.7996080492</v>
      </c>
      <c r="W98" s="104" t="n">
        <v>8.03359629084</v>
      </c>
      <c r="X98" s="104" t="n">
        <v>8.26758453248</v>
      </c>
      <c r="Y98" s="104" t="n">
        <v>8.50157277412</v>
      </c>
      <c r="Z98" s="104" t="n">
        <v>8.73556101576</v>
      </c>
      <c r="AA98" s="104" t="n">
        <v>8.9695492574</v>
      </c>
      <c r="AB98" s="104" t="n">
        <v>9.20353749904</v>
      </c>
      <c r="AC98" s="104" t="n">
        <v>9.43752574068</v>
      </c>
      <c r="AD98" s="104" t="n">
        <v>9.67151398232</v>
      </c>
      <c r="AE98" s="104" t="n">
        <v>9.90550222396</v>
      </c>
      <c r="AF98" s="104" t="n">
        <v>10.1394904656</v>
      </c>
      <c r="AG98" s="104" t="n">
        <v>11.10377504408</v>
      </c>
      <c r="AH98" s="104" t="n">
        <v>12.06805962256</v>
      </c>
      <c r="AI98" s="104" t="n">
        <v>13.03234420104</v>
      </c>
      <c r="AJ98" s="104" t="n">
        <v>13.99662877952</v>
      </c>
      <c r="AK98" s="104" t="n">
        <v>14.960913358</v>
      </c>
      <c r="AL98" s="104" t="n">
        <v>13.83884485616</v>
      </c>
      <c r="AM98" s="104" t="n">
        <v>12.71677635432</v>
      </c>
      <c r="AN98" s="104" t="n">
        <v>11.59470785248</v>
      </c>
      <c r="AO98" s="104" t="n">
        <v>10.47263935064</v>
      </c>
      <c r="AP98" s="104" t="n">
        <v>9.3505708488</v>
      </c>
      <c r="AQ98" s="104" t="n">
        <v>8.22850234696</v>
      </c>
      <c r="AR98" s="104" t="n">
        <v>7.10643384512</v>
      </c>
      <c r="AS98" s="104" t="n">
        <v>5.98436534328</v>
      </c>
      <c r="AT98" s="104" t="n">
        <v>4.86229684144</v>
      </c>
      <c r="AU98" s="104" t="n">
        <v>3.7402283396</v>
      </c>
      <c r="AV98" s="104" t="n">
        <v>2.61815983776</v>
      </c>
      <c r="AW98" s="104" t="n">
        <v>1.49609133592</v>
      </c>
      <c r="AX98" s="104" t="n">
        <v>0.37402283408</v>
      </c>
      <c r="AY98" s="104" t="n">
        <v>-0.74804566776</v>
      </c>
      <c r="AZ98" s="104" t="n">
        <v>-1.8701141696</v>
      </c>
      <c r="BA98" s="104" t="n">
        <v>-2.99218267144</v>
      </c>
      <c r="BB98" s="104" t="n">
        <v>-4.11425117328</v>
      </c>
      <c r="BC98" s="104" t="n">
        <v>-5.23631967512</v>
      </c>
      <c r="BD98" s="104" t="n">
        <v>-6.35838817696</v>
      </c>
      <c r="BE98" s="104" t="n">
        <v>-7.4804566788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0.975</v>
      </c>
      <c r="D99" s="104" t="n">
        <v>1.95</v>
      </c>
      <c r="E99" s="104" t="n">
        <v>2.925</v>
      </c>
      <c r="F99" s="104" t="n">
        <v>3.9</v>
      </c>
      <c r="G99" s="104" t="n">
        <v>4.43575</v>
      </c>
      <c r="H99" s="104" t="n">
        <v>4.9715</v>
      </c>
      <c r="I99" s="104" t="n">
        <v>5.50725</v>
      </c>
      <c r="J99" s="104" t="n">
        <v>6.043</v>
      </c>
      <c r="K99" s="104" t="n">
        <v>6.2486050296</v>
      </c>
      <c r="L99" s="104" t="n">
        <v>6.4542100592</v>
      </c>
      <c r="M99" s="104" t="n">
        <v>6.6598150888</v>
      </c>
      <c r="N99" s="104" t="n">
        <v>6.8654201184</v>
      </c>
      <c r="O99" s="104" t="n">
        <v>7.0354487577</v>
      </c>
      <c r="P99" s="104" t="n">
        <v>7.205477397</v>
      </c>
      <c r="Q99" s="104" t="n">
        <v>7.3755060363</v>
      </c>
      <c r="R99" s="104" t="n">
        <v>7.5455346756</v>
      </c>
      <c r="S99" s="104" t="n">
        <v>7.58326234905</v>
      </c>
      <c r="T99" s="104" t="n">
        <v>7.6209900225</v>
      </c>
      <c r="U99" s="104" t="n">
        <v>7.65871769595</v>
      </c>
      <c r="V99" s="104" t="n">
        <v>7.6964453694</v>
      </c>
      <c r="W99" s="104" t="n">
        <v>7.92733873058</v>
      </c>
      <c r="X99" s="104" t="n">
        <v>8.15823209176</v>
      </c>
      <c r="Y99" s="104" t="n">
        <v>8.38912545294</v>
      </c>
      <c r="Z99" s="104" t="n">
        <v>8.62001881412</v>
      </c>
      <c r="AA99" s="104" t="n">
        <v>8.8509121753</v>
      </c>
      <c r="AB99" s="104" t="n">
        <v>9.08180553648</v>
      </c>
      <c r="AC99" s="104" t="n">
        <v>9.31269889766</v>
      </c>
      <c r="AD99" s="104" t="n">
        <v>9.54359225884</v>
      </c>
      <c r="AE99" s="104" t="n">
        <v>9.77448562002</v>
      </c>
      <c r="AF99" s="104" t="n">
        <v>10.0053789812</v>
      </c>
      <c r="AG99" s="104" t="n">
        <v>10.96866852816</v>
      </c>
      <c r="AH99" s="104" t="n">
        <v>11.93195807512</v>
      </c>
      <c r="AI99" s="104" t="n">
        <v>12.89524762208</v>
      </c>
      <c r="AJ99" s="104" t="n">
        <v>13.85853716904</v>
      </c>
      <c r="AK99" s="104" t="n">
        <v>14.821826716</v>
      </c>
      <c r="AL99" s="104" t="n">
        <v>13.71018971232</v>
      </c>
      <c r="AM99" s="104" t="n">
        <v>12.59855270864</v>
      </c>
      <c r="AN99" s="104" t="n">
        <v>11.48691570496</v>
      </c>
      <c r="AO99" s="104" t="n">
        <v>10.37527870128</v>
      </c>
      <c r="AP99" s="104" t="n">
        <v>9.2636416976</v>
      </c>
      <c r="AQ99" s="104" t="n">
        <v>8.15200469392</v>
      </c>
      <c r="AR99" s="104" t="n">
        <v>7.04036769024</v>
      </c>
      <c r="AS99" s="104" t="n">
        <v>5.92873068656</v>
      </c>
      <c r="AT99" s="104" t="n">
        <v>4.81709368288</v>
      </c>
      <c r="AU99" s="104" t="n">
        <v>3.7054566792</v>
      </c>
      <c r="AV99" s="104" t="n">
        <v>2.59381967552</v>
      </c>
      <c r="AW99" s="104" t="n">
        <v>1.48218267184</v>
      </c>
      <c r="AX99" s="104" t="n">
        <v>0.37054566816</v>
      </c>
      <c r="AY99" s="104" t="n">
        <v>-0.74109133552</v>
      </c>
      <c r="AZ99" s="104" t="n">
        <v>-1.8527283392</v>
      </c>
      <c r="BA99" s="104" t="n">
        <v>-2.96436534288</v>
      </c>
      <c r="BB99" s="104" t="n">
        <v>-4.07600234656</v>
      </c>
      <c r="BC99" s="104" t="n">
        <v>-5.18763935024</v>
      </c>
      <c r="BD99" s="104" t="n">
        <v>-6.29927635392</v>
      </c>
      <c r="BE99" s="104" t="n">
        <v>-7.4109133576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0.9625</v>
      </c>
      <c r="D100" s="104" t="n">
        <v>1.925</v>
      </c>
      <c r="E100" s="104" t="n">
        <v>2.8875</v>
      </c>
      <c r="F100" s="104" t="n">
        <v>3.85</v>
      </c>
      <c r="G100" s="104" t="n">
        <v>4.378</v>
      </c>
      <c r="H100" s="104" t="n">
        <v>4.906</v>
      </c>
      <c r="I100" s="104" t="n">
        <v>5.434</v>
      </c>
      <c r="J100" s="104" t="n">
        <v>5.962</v>
      </c>
      <c r="K100" s="104" t="n">
        <v>6.1648491124</v>
      </c>
      <c r="L100" s="104" t="n">
        <v>6.3676982248</v>
      </c>
      <c r="M100" s="104" t="n">
        <v>6.5705473372</v>
      </c>
      <c r="N100" s="104" t="n">
        <v>6.7733964496</v>
      </c>
      <c r="O100" s="104" t="n">
        <v>6.94114603555</v>
      </c>
      <c r="P100" s="104" t="n">
        <v>7.1088956215</v>
      </c>
      <c r="Q100" s="104" t="n">
        <v>7.27664520745</v>
      </c>
      <c r="R100" s="104" t="n">
        <v>7.4443947934</v>
      </c>
      <c r="S100" s="104" t="n">
        <v>7.48161676745</v>
      </c>
      <c r="T100" s="104" t="n">
        <v>7.5188387415</v>
      </c>
      <c r="U100" s="104" t="n">
        <v>7.55606071555</v>
      </c>
      <c r="V100" s="104" t="n">
        <v>7.5932826896</v>
      </c>
      <c r="W100" s="104" t="n">
        <v>7.82108117032</v>
      </c>
      <c r="X100" s="104" t="n">
        <v>8.04887965104</v>
      </c>
      <c r="Y100" s="104" t="n">
        <v>8.27667813176</v>
      </c>
      <c r="Z100" s="104" t="n">
        <v>8.50447661248</v>
      </c>
      <c r="AA100" s="104" t="n">
        <v>8.7322750932</v>
      </c>
      <c r="AB100" s="104" t="n">
        <v>8.96007357392</v>
      </c>
      <c r="AC100" s="104" t="n">
        <v>9.18787205464</v>
      </c>
      <c r="AD100" s="104" t="n">
        <v>9.41567053536</v>
      </c>
      <c r="AE100" s="104" t="n">
        <v>9.64346901608</v>
      </c>
      <c r="AF100" s="104" t="n">
        <v>9.8712674968</v>
      </c>
      <c r="AG100" s="104" t="n">
        <v>10.83356201224</v>
      </c>
      <c r="AH100" s="104" t="n">
        <v>11.79585652768</v>
      </c>
      <c r="AI100" s="104" t="n">
        <v>12.75815104312</v>
      </c>
      <c r="AJ100" s="104" t="n">
        <v>13.72044555856</v>
      </c>
      <c r="AK100" s="104" t="n">
        <v>14.682740074</v>
      </c>
      <c r="AL100" s="104" t="n">
        <v>13.58153456848</v>
      </c>
      <c r="AM100" s="104" t="n">
        <v>12.48032906296</v>
      </c>
      <c r="AN100" s="104" t="n">
        <v>11.37912355744</v>
      </c>
      <c r="AO100" s="104" t="n">
        <v>10.27791805192</v>
      </c>
      <c r="AP100" s="104" t="n">
        <v>9.1767125464</v>
      </c>
      <c r="AQ100" s="104" t="n">
        <v>8.07550704088</v>
      </c>
      <c r="AR100" s="104" t="n">
        <v>6.97430153536</v>
      </c>
      <c r="AS100" s="104" t="n">
        <v>5.87309602984</v>
      </c>
      <c r="AT100" s="104" t="n">
        <v>4.77189052432</v>
      </c>
      <c r="AU100" s="104" t="n">
        <v>3.6706850188</v>
      </c>
      <c r="AV100" s="104" t="n">
        <v>2.56947951328</v>
      </c>
      <c r="AW100" s="104" t="n">
        <v>1.46827400776</v>
      </c>
      <c r="AX100" s="104" t="n">
        <v>0.36706850224</v>
      </c>
      <c r="AY100" s="104" t="n">
        <v>-0.73413700328</v>
      </c>
      <c r="AZ100" s="104" t="n">
        <v>-1.8353425088</v>
      </c>
      <c r="BA100" s="104" t="n">
        <v>-2.93654801432</v>
      </c>
      <c r="BB100" s="104" t="n">
        <v>-4.03775351984</v>
      </c>
      <c r="BC100" s="104" t="n">
        <v>-5.13895902536</v>
      </c>
      <c r="BD100" s="104" t="n">
        <v>-6.24016453088</v>
      </c>
      <c r="BE100" s="104" t="n">
        <v>-7.3413700364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0.95</v>
      </c>
      <c r="D101" s="104" t="n">
        <v>1.9</v>
      </c>
      <c r="E101" s="104" t="n">
        <v>2.85</v>
      </c>
      <c r="F101" s="104" t="n">
        <v>3.8</v>
      </c>
      <c r="G101" s="104" t="n">
        <v>4.32025</v>
      </c>
      <c r="H101" s="104" t="n">
        <v>4.8405</v>
      </c>
      <c r="I101" s="104" t="n">
        <v>5.36075</v>
      </c>
      <c r="J101" s="104" t="n">
        <v>5.881</v>
      </c>
      <c r="K101" s="104" t="n">
        <v>6.0810931952</v>
      </c>
      <c r="L101" s="104" t="n">
        <v>6.2811863904</v>
      </c>
      <c r="M101" s="104" t="n">
        <v>6.4812795856</v>
      </c>
      <c r="N101" s="104" t="n">
        <v>6.6813727808</v>
      </c>
      <c r="O101" s="104" t="n">
        <v>6.8468433134</v>
      </c>
      <c r="P101" s="104" t="n">
        <v>7.012313846</v>
      </c>
      <c r="Q101" s="104" t="n">
        <v>7.1777843786</v>
      </c>
      <c r="R101" s="104" t="n">
        <v>7.3432549112</v>
      </c>
      <c r="S101" s="104" t="n">
        <v>7.37997118585</v>
      </c>
      <c r="T101" s="104" t="n">
        <v>7.4166874605</v>
      </c>
      <c r="U101" s="104" t="n">
        <v>7.45340373515</v>
      </c>
      <c r="V101" s="104" t="n">
        <v>7.4901200098</v>
      </c>
      <c r="W101" s="104" t="n">
        <v>7.71482361006</v>
      </c>
      <c r="X101" s="104" t="n">
        <v>7.93952721032</v>
      </c>
      <c r="Y101" s="104" t="n">
        <v>8.16423081058</v>
      </c>
      <c r="Z101" s="104" t="n">
        <v>8.38893441084</v>
      </c>
      <c r="AA101" s="104" t="n">
        <v>8.6136380111</v>
      </c>
      <c r="AB101" s="104" t="n">
        <v>8.83834161136</v>
      </c>
      <c r="AC101" s="104" t="n">
        <v>9.06304521162</v>
      </c>
      <c r="AD101" s="104" t="n">
        <v>9.28774881188</v>
      </c>
      <c r="AE101" s="104" t="n">
        <v>9.51245241214</v>
      </c>
      <c r="AF101" s="104" t="n">
        <v>9.7371560124</v>
      </c>
      <c r="AG101" s="104" t="n">
        <v>10.69845549632</v>
      </c>
      <c r="AH101" s="104" t="n">
        <v>11.65975498024</v>
      </c>
      <c r="AI101" s="104" t="n">
        <v>12.62105446416</v>
      </c>
      <c r="AJ101" s="104" t="n">
        <v>13.58235394808</v>
      </c>
      <c r="AK101" s="104" t="n">
        <v>14.543653432</v>
      </c>
      <c r="AL101" s="104" t="n">
        <v>13.45287942464</v>
      </c>
      <c r="AM101" s="104" t="n">
        <v>12.36210541728</v>
      </c>
      <c r="AN101" s="104" t="n">
        <v>11.27133140992</v>
      </c>
      <c r="AO101" s="104" t="n">
        <v>10.18055740256</v>
      </c>
      <c r="AP101" s="104" t="n">
        <v>9.0897833952</v>
      </c>
      <c r="AQ101" s="104" t="n">
        <v>7.99900938784</v>
      </c>
      <c r="AR101" s="104" t="n">
        <v>6.90823538048</v>
      </c>
      <c r="AS101" s="104" t="n">
        <v>5.81746137312</v>
      </c>
      <c r="AT101" s="104" t="n">
        <v>4.72668736576</v>
      </c>
      <c r="AU101" s="104" t="n">
        <v>3.6359133584</v>
      </c>
      <c r="AV101" s="104" t="n">
        <v>2.54513935104</v>
      </c>
      <c r="AW101" s="104" t="n">
        <v>1.45436534368</v>
      </c>
      <c r="AX101" s="104" t="n">
        <v>0.36359133632</v>
      </c>
      <c r="AY101" s="104" t="n">
        <v>-0.72718267104</v>
      </c>
      <c r="AZ101" s="104" t="n">
        <v>-1.8179566784</v>
      </c>
      <c r="BA101" s="104" t="n">
        <v>-2.90873068576</v>
      </c>
      <c r="BB101" s="104" t="n">
        <v>-3.99950469312</v>
      </c>
      <c r="BC101" s="104" t="n">
        <v>-5.09027870048</v>
      </c>
      <c r="BD101" s="104" t="n">
        <v>-6.18105270784</v>
      </c>
      <c r="BE101" s="104" t="n">
        <v>-7.2718267152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0.9375</v>
      </c>
      <c r="D102" s="104" t="n">
        <v>1.875</v>
      </c>
      <c r="E102" s="104" t="n">
        <v>2.8125</v>
      </c>
      <c r="F102" s="104" t="n">
        <v>3.75</v>
      </c>
      <c r="G102" s="104" t="n">
        <v>4.2625</v>
      </c>
      <c r="H102" s="104" t="n">
        <v>4.775</v>
      </c>
      <c r="I102" s="104" t="n">
        <v>5.2875</v>
      </c>
      <c r="J102" s="104" t="n">
        <v>5.8</v>
      </c>
      <c r="K102" s="104" t="n">
        <v>5.997337278</v>
      </c>
      <c r="L102" s="104" t="n">
        <v>6.194674556</v>
      </c>
      <c r="M102" s="104" t="n">
        <v>6.392011834</v>
      </c>
      <c r="N102" s="104" t="n">
        <v>6.589349112</v>
      </c>
      <c r="O102" s="104" t="n">
        <v>6.75254059125</v>
      </c>
      <c r="P102" s="104" t="n">
        <v>6.9157320705</v>
      </c>
      <c r="Q102" s="104" t="n">
        <v>7.07892354975</v>
      </c>
      <c r="R102" s="104" t="n">
        <v>7.242115029</v>
      </c>
      <c r="S102" s="104" t="n">
        <v>7.27832560425</v>
      </c>
      <c r="T102" s="104" t="n">
        <v>7.3145361795</v>
      </c>
      <c r="U102" s="104" t="n">
        <v>7.35074675475</v>
      </c>
      <c r="V102" s="104" t="n">
        <v>7.38695733</v>
      </c>
      <c r="W102" s="104" t="n">
        <v>7.6085660498</v>
      </c>
      <c r="X102" s="104" t="n">
        <v>7.8301747696</v>
      </c>
      <c r="Y102" s="104" t="n">
        <v>8.0517834894</v>
      </c>
      <c r="Z102" s="104" t="n">
        <v>8.2733922092</v>
      </c>
      <c r="AA102" s="104" t="n">
        <v>8.495000929</v>
      </c>
      <c r="AB102" s="104" t="n">
        <v>8.7166096488</v>
      </c>
      <c r="AC102" s="104" t="n">
        <v>8.9382183686</v>
      </c>
      <c r="AD102" s="104" t="n">
        <v>9.1598270884</v>
      </c>
      <c r="AE102" s="104" t="n">
        <v>9.3814358082</v>
      </c>
      <c r="AF102" s="104" t="n">
        <v>9.603044528</v>
      </c>
      <c r="AG102" s="104" t="n">
        <v>10.5633489804</v>
      </c>
      <c r="AH102" s="104" t="n">
        <v>11.5236534328</v>
      </c>
      <c r="AI102" s="104" t="n">
        <v>12.4839578852</v>
      </c>
      <c r="AJ102" s="104" t="n">
        <v>13.4442623376</v>
      </c>
      <c r="AK102" s="104" t="n">
        <v>14.40456679</v>
      </c>
      <c r="AL102" s="104" t="n">
        <v>13.3242242808</v>
      </c>
      <c r="AM102" s="104" t="n">
        <v>12.2438817716</v>
      </c>
      <c r="AN102" s="104" t="n">
        <v>11.1635392624</v>
      </c>
      <c r="AO102" s="104" t="n">
        <v>10.0831967532</v>
      </c>
      <c r="AP102" s="104" t="n">
        <v>9.002854244</v>
      </c>
      <c r="AQ102" s="104" t="n">
        <v>7.9225117348</v>
      </c>
      <c r="AR102" s="104" t="n">
        <v>6.8421692256</v>
      </c>
      <c r="AS102" s="104" t="n">
        <v>5.7618267164</v>
      </c>
      <c r="AT102" s="104" t="n">
        <v>4.6814842072</v>
      </c>
      <c r="AU102" s="104" t="n">
        <v>3.601141698</v>
      </c>
      <c r="AV102" s="104" t="n">
        <v>2.5207991888</v>
      </c>
      <c r="AW102" s="104" t="n">
        <v>1.4404566796</v>
      </c>
      <c r="AX102" s="104" t="n">
        <v>0.3601141704</v>
      </c>
      <c r="AY102" s="104" t="n">
        <v>-0.7202283388</v>
      </c>
      <c r="AZ102" s="104" t="n">
        <v>-1.800570848</v>
      </c>
      <c r="BA102" s="104" t="n">
        <v>-2.8809133572</v>
      </c>
      <c r="BB102" s="104" t="n">
        <v>-3.9612558664</v>
      </c>
      <c r="BC102" s="104" t="n">
        <v>-5.0415983756</v>
      </c>
      <c r="BD102" s="104" t="n">
        <v>-6.1219408848</v>
      </c>
      <c r="BE102" s="104" t="n">
        <v>-7.202283394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0.925</v>
      </c>
      <c r="D103" s="104" t="n">
        <v>1.85</v>
      </c>
      <c r="E103" s="104" t="n">
        <v>2.775</v>
      </c>
      <c r="F103" s="104" t="n">
        <v>3.7</v>
      </c>
      <c r="G103" s="104" t="n">
        <v>4.208</v>
      </c>
      <c r="H103" s="104" t="n">
        <v>4.716</v>
      </c>
      <c r="I103" s="104" t="n">
        <v>5.224</v>
      </c>
      <c r="J103" s="104" t="n">
        <v>5.732</v>
      </c>
      <c r="K103" s="104" t="n">
        <v>5.92702366855</v>
      </c>
      <c r="L103" s="104" t="n">
        <v>6.1220473371</v>
      </c>
      <c r="M103" s="104" t="n">
        <v>6.31707100565</v>
      </c>
      <c r="N103" s="104" t="n">
        <v>6.5120946742</v>
      </c>
      <c r="O103" s="104" t="n">
        <v>6.673372874</v>
      </c>
      <c r="P103" s="104" t="n">
        <v>6.8346510738</v>
      </c>
      <c r="Q103" s="104" t="n">
        <v>6.9959292736</v>
      </c>
      <c r="R103" s="104" t="n">
        <v>7.1572074734</v>
      </c>
      <c r="S103" s="104" t="n">
        <v>7.19299351085</v>
      </c>
      <c r="T103" s="104" t="n">
        <v>7.2287795483</v>
      </c>
      <c r="U103" s="104" t="n">
        <v>7.26456558575</v>
      </c>
      <c r="V103" s="104" t="n">
        <v>7.3003516232</v>
      </c>
      <c r="W103" s="104" t="n">
        <v>7.51936217182</v>
      </c>
      <c r="X103" s="104" t="n">
        <v>7.73837272044</v>
      </c>
      <c r="Y103" s="104" t="n">
        <v>7.95738326906</v>
      </c>
      <c r="Z103" s="104" t="n">
        <v>8.17639381768</v>
      </c>
      <c r="AA103" s="104" t="n">
        <v>8.3954043663</v>
      </c>
      <c r="AB103" s="104" t="n">
        <v>8.61441491492</v>
      </c>
      <c r="AC103" s="104" t="n">
        <v>8.83342546354</v>
      </c>
      <c r="AD103" s="104" t="n">
        <v>9.05243601216</v>
      </c>
      <c r="AE103" s="104" t="n">
        <v>9.27144656078</v>
      </c>
      <c r="AF103" s="104" t="n">
        <v>9.4904571094</v>
      </c>
      <c r="AG103" s="104" t="n">
        <v>10.43950281992</v>
      </c>
      <c r="AH103" s="104" t="n">
        <v>11.38854853044</v>
      </c>
      <c r="AI103" s="104" t="n">
        <v>12.33759424096</v>
      </c>
      <c r="AJ103" s="104" t="n">
        <v>13.28663995148</v>
      </c>
      <c r="AK103" s="104" t="n">
        <v>14.235685662</v>
      </c>
      <c r="AL103" s="104" t="n">
        <v>13.1680092374</v>
      </c>
      <c r="AM103" s="104" t="n">
        <v>12.1003328128</v>
      </c>
      <c r="AN103" s="104" t="n">
        <v>11.0326563882</v>
      </c>
      <c r="AO103" s="104" t="n">
        <v>9.9649799636</v>
      </c>
      <c r="AP103" s="104" t="n">
        <v>8.897303539</v>
      </c>
      <c r="AQ103" s="104" t="n">
        <v>7.8296271144</v>
      </c>
      <c r="AR103" s="104" t="n">
        <v>6.7619506898</v>
      </c>
      <c r="AS103" s="104" t="n">
        <v>5.6942742652</v>
      </c>
      <c r="AT103" s="104" t="n">
        <v>4.6265978406</v>
      </c>
      <c r="AU103" s="104" t="n">
        <v>3.558921416</v>
      </c>
      <c r="AV103" s="104" t="n">
        <v>2.4912449914</v>
      </c>
      <c r="AW103" s="104" t="n">
        <v>1.4235685668</v>
      </c>
      <c r="AX103" s="104" t="n">
        <v>0.355892142200001</v>
      </c>
      <c r="AY103" s="104" t="n">
        <v>-0.711784282399999</v>
      </c>
      <c r="AZ103" s="104" t="n">
        <v>-1.779460707</v>
      </c>
      <c r="BA103" s="104" t="n">
        <v>-2.8471371316</v>
      </c>
      <c r="BB103" s="104" t="n">
        <v>-3.9148135562</v>
      </c>
      <c r="BC103" s="104" t="n">
        <v>-4.9824899808</v>
      </c>
      <c r="BD103" s="104" t="n">
        <v>-6.0501664054</v>
      </c>
      <c r="BE103" s="104" t="n">
        <v>-7.11784283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0.9125</v>
      </c>
      <c r="D104" s="104" t="n">
        <v>1.825</v>
      </c>
      <c r="E104" s="104" t="n">
        <v>2.7375</v>
      </c>
      <c r="F104" s="104" t="n">
        <v>3.65</v>
      </c>
      <c r="G104" s="104" t="n">
        <v>4.1535</v>
      </c>
      <c r="H104" s="104" t="n">
        <v>4.657</v>
      </c>
      <c r="I104" s="104" t="n">
        <v>5.1605</v>
      </c>
      <c r="J104" s="104" t="n">
        <v>5.664</v>
      </c>
      <c r="K104" s="104" t="n">
        <v>5.8567100591</v>
      </c>
      <c r="L104" s="104" t="n">
        <v>6.0494201182</v>
      </c>
      <c r="M104" s="104" t="n">
        <v>6.2421301773</v>
      </c>
      <c r="N104" s="104" t="n">
        <v>6.4348402364</v>
      </c>
      <c r="O104" s="104" t="n">
        <v>6.59420515675</v>
      </c>
      <c r="P104" s="104" t="n">
        <v>6.7535700771</v>
      </c>
      <c r="Q104" s="104" t="n">
        <v>6.91293499745</v>
      </c>
      <c r="R104" s="104" t="n">
        <v>7.0722999178</v>
      </c>
      <c r="S104" s="104" t="n">
        <v>7.10766141745</v>
      </c>
      <c r="T104" s="104" t="n">
        <v>7.1430229171</v>
      </c>
      <c r="U104" s="104" t="n">
        <v>7.17838441675</v>
      </c>
      <c r="V104" s="104" t="n">
        <v>7.2137459164</v>
      </c>
      <c r="W104" s="104" t="n">
        <v>7.43015829384</v>
      </c>
      <c r="X104" s="104" t="n">
        <v>7.64657067128</v>
      </c>
      <c r="Y104" s="104" t="n">
        <v>7.86298304872</v>
      </c>
      <c r="Z104" s="104" t="n">
        <v>8.07939542616</v>
      </c>
      <c r="AA104" s="104" t="n">
        <v>8.2958078036</v>
      </c>
      <c r="AB104" s="104" t="n">
        <v>8.51222018104</v>
      </c>
      <c r="AC104" s="104" t="n">
        <v>8.72863255848</v>
      </c>
      <c r="AD104" s="104" t="n">
        <v>8.94504493592</v>
      </c>
      <c r="AE104" s="104" t="n">
        <v>9.16145731336</v>
      </c>
      <c r="AF104" s="104" t="n">
        <v>9.3778696908</v>
      </c>
      <c r="AG104" s="104" t="n">
        <v>10.31565665944</v>
      </c>
      <c r="AH104" s="104" t="n">
        <v>11.25344362808</v>
      </c>
      <c r="AI104" s="104" t="n">
        <v>12.19123059672</v>
      </c>
      <c r="AJ104" s="104" t="n">
        <v>13.12901756536</v>
      </c>
      <c r="AK104" s="104" t="n">
        <v>14.066804534</v>
      </c>
      <c r="AL104" s="104" t="n">
        <v>13.011794194</v>
      </c>
      <c r="AM104" s="104" t="n">
        <v>11.956783854</v>
      </c>
      <c r="AN104" s="104" t="n">
        <v>10.901773514</v>
      </c>
      <c r="AO104" s="104" t="n">
        <v>9.846763174</v>
      </c>
      <c r="AP104" s="104" t="n">
        <v>8.791752834</v>
      </c>
      <c r="AQ104" s="104" t="n">
        <v>7.736742494</v>
      </c>
      <c r="AR104" s="104" t="n">
        <v>6.681732154</v>
      </c>
      <c r="AS104" s="104" t="n">
        <v>5.626721814</v>
      </c>
      <c r="AT104" s="104" t="n">
        <v>4.571711474</v>
      </c>
      <c r="AU104" s="104" t="n">
        <v>3.516701134</v>
      </c>
      <c r="AV104" s="104" t="n">
        <v>2.461690794</v>
      </c>
      <c r="AW104" s="104" t="n">
        <v>1.406680454</v>
      </c>
      <c r="AX104" s="104" t="n">
        <v>0.351670114</v>
      </c>
      <c r="AY104" s="104" t="n">
        <v>-0.703340226</v>
      </c>
      <c r="AZ104" s="104" t="n">
        <v>-1.758350566</v>
      </c>
      <c r="BA104" s="104" t="n">
        <v>-2.813360906</v>
      </c>
      <c r="BB104" s="104" t="n">
        <v>-3.868371246</v>
      </c>
      <c r="BC104" s="104" t="n">
        <v>-4.923381586</v>
      </c>
      <c r="BD104" s="104" t="n">
        <v>-5.978391926</v>
      </c>
      <c r="BE104" s="104" t="n">
        <v>-7.033402266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0.9</v>
      </c>
      <c r="D105" s="104" t="n">
        <v>1.8</v>
      </c>
      <c r="E105" s="104" t="n">
        <v>2.7</v>
      </c>
      <c r="F105" s="104" t="n">
        <v>3.6</v>
      </c>
      <c r="G105" s="104" t="n">
        <v>4.099</v>
      </c>
      <c r="H105" s="104" t="n">
        <v>4.598</v>
      </c>
      <c r="I105" s="104" t="n">
        <v>5.097</v>
      </c>
      <c r="J105" s="104" t="n">
        <v>5.596</v>
      </c>
      <c r="K105" s="104" t="n">
        <v>5.78639644965</v>
      </c>
      <c r="L105" s="104" t="n">
        <v>5.9767928993</v>
      </c>
      <c r="M105" s="104" t="n">
        <v>6.16718934895</v>
      </c>
      <c r="N105" s="104" t="n">
        <v>6.3575857986</v>
      </c>
      <c r="O105" s="104" t="n">
        <v>6.5150374395</v>
      </c>
      <c r="P105" s="104" t="n">
        <v>6.6724890804</v>
      </c>
      <c r="Q105" s="104" t="n">
        <v>6.8299407213</v>
      </c>
      <c r="R105" s="104" t="n">
        <v>6.9873923622</v>
      </c>
      <c r="S105" s="104" t="n">
        <v>7.02232932405</v>
      </c>
      <c r="T105" s="104" t="n">
        <v>7.0572662859</v>
      </c>
      <c r="U105" s="104" t="n">
        <v>7.09220324775</v>
      </c>
      <c r="V105" s="104" t="n">
        <v>7.1271402096</v>
      </c>
      <c r="W105" s="104" t="n">
        <v>7.34095441586</v>
      </c>
      <c r="X105" s="104" t="n">
        <v>7.55476862212</v>
      </c>
      <c r="Y105" s="104" t="n">
        <v>7.76858282838</v>
      </c>
      <c r="Z105" s="104" t="n">
        <v>7.98239703464</v>
      </c>
      <c r="AA105" s="104" t="n">
        <v>8.1962112409</v>
      </c>
      <c r="AB105" s="104" t="n">
        <v>8.41002544716</v>
      </c>
      <c r="AC105" s="104" t="n">
        <v>8.62383965342</v>
      </c>
      <c r="AD105" s="104" t="n">
        <v>8.83765385968</v>
      </c>
      <c r="AE105" s="104" t="n">
        <v>9.05146806594</v>
      </c>
      <c r="AF105" s="104" t="n">
        <v>9.2652822722</v>
      </c>
      <c r="AG105" s="104" t="n">
        <v>10.19181049896</v>
      </c>
      <c r="AH105" s="104" t="n">
        <v>11.11833872572</v>
      </c>
      <c r="AI105" s="104" t="n">
        <v>12.04486695248</v>
      </c>
      <c r="AJ105" s="104" t="n">
        <v>12.97139517924</v>
      </c>
      <c r="AK105" s="104" t="n">
        <v>13.897923406</v>
      </c>
      <c r="AL105" s="104" t="n">
        <v>12.8555791506</v>
      </c>
      <c r="AM105" s="104" t="n">
        <v>11.8132348952</v>
      </c>
      <c r="AN105" s="104" t="n">
        <v>10.7708906398</v>
      </c>
      <c r="AO105" s="104" t="n">
        <v>9.7285463844</v>
      </c>
      <c r="AP105" s="104" t="n">
        <v>8.686202129</v>
      </c>
      <c r="AQ105" s="104" t="n">
        <v>7.6438578736</v>
      </c>
      <c r="AR105" s="104" t="n">
        <v>6.6015136182</v>
      </c>
      <c r="AS105" s="104" t="n">
        <v>5.5591693628</v>
      </c>
      <c r="AT105" s="104" t="n">
        <v>4.5168251074</v>
      </c>
      <c r="AU105" s="104" t="n">
        <v>3.474480852</v>
      </c>
      <c r="AV105" s="104" t="n">
        <v>2.4321365966</v>
      </c>
      <c r="AW105" s="104" t="n">
        <v>1.3897923412</v>
      </c>
      <c r="AX105" s="104" t="n">
        <v>0.3474480858</v>
      </c>
      <c r="AY105" s="104" t="n">
        <v>-0.6948961696</v>
      </c>
      <c r="AZ105" s="104" t="n">
        <v>-1.737240425</v>
      </c>
      <c r="BA105" s="104" t="n">
        <v>-2.7795846804</v>
      </c>
      <c r="BB105" s="104" t="n">
        <v>-3.8219289358</v>
      </c>
      <c r="BC105" s="104" t="n">
        <v>-4.8642731912</v>
      </c>
      <c r="BD105" s="104" t="n">
        <v>-5.9066174466</v>
      </c>
      <c r="BE105" s="104" t="n">
        <v>-6.948961702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0.8875</v>
      </c>
      <c r="D106" s="104" t="n">
        <v>1.775</v>
      </c>
      <c r="E106" s="104" t="n">
        <v>2.6625</v>
      </c>
      <c r="F106" s="104" t="n">
        <v>3.55</v>
      </c>
      <c r="G106" s="104" t="n">
        <v>4.0445</v>
      </c>
      <c r="H106" s="104" t="n">
        <v>4.539</v>
      </c>
      <c r="I106" s="104" t="n">
        <v>5.0335</v>
      </c>
      <c r="J106" s="104" t="n">
        <v>5.528</v>
      </c>
      <c r="K106" s="104" t="n">
        <v>5.7160828402</v>
      </c>
      <c r="L106" s="104" t="n">
        <v>5.9041656804</v>
      </c>
      <c r="M106" s="104" t="n">
        <v>6.0922485206</v>
      </c>
      <c r="N106" s="104" t="n">
        <v>6.2803313608</v>
      </c>
      <c r="O106" s="104" t="n">
        <v>6.43586972225</v>
      </c>
      <c r="P106" s="104" t="n">
        <v>6.5914080837</v>
      </c>
      <c r="Q106" s="104" t="n">
        <v>6.74694644515</v>
      </c>
      <c r="R106" s="104" t="n">
        <v>6.9024848066</v>
      </c>
      <c r="S106" s="104" t="n">
        <v>6.93699723065</v>
      </c>
      <c r="T106" s="104" t="n">
        <v>6.9715096547</v>
      </c>
      <c r="U106" s="104" t="n">
        <v>7.00602207875</v>
      </c>
      <c r="V106" s="104" t="n">
        <v>7.0405345028</v>
      </c>
      <c r="W106" s="104" t="n">
        <v>7.25175053788</v>
      </c>
      <c r="X106" s="104" t="n">
        <v>7.46296657296</v>
      </c>
      <c r="Y106" s="104" t="n">
        <v>7.67418260804</v>
      </c>
      <c r="Z106" s="104" t="n">
        <v>7.88539864312</v>
      </c>
      <c r="AA106" s="104" t="n">
        <v>8.0966146782</v>
      </c>
      <c r="AB106" s="104" t="n">
        <v>8.30783071328</v>
      </c>
      <c r="AC106" s="104" t="n">
        <v>8.51904674836</v>
      </c>
      <c r="AD106" s="104" t="n">
        <v>8.73026278344</v>
      </c>
      <c r="AE106" s="104" t="n">
        <v>8.94147881852</v>
      </c>
      <c r="AF106" s="104" t="n">
        <v>9.1526948536</v>
      </c>
      <c r="AG106" s="104" t="n">
        <v>10.06796433848</v>
      </c>
      <c r="AH106" s="104" t="n">
        <v>10.98323382336</v>
      </c>
      <c r="AI106" s="104" t="n">
        <v>11.89850330824</v>
      </c>
      <c r="AJ106" s="104" t="n">
        <v>12.81377279312</v>
      </c>
      <c r="AK106" s="104" t="n">
        <v>13.729042278</v>
      </c>
      <c r="AL106" s="104" t="n">
        <v>12.6993641072</v>
      </c>
      <c r="AM106" s="104" t="n">
        <v>11.6696859364</v>
      </c>
      <c r="AN106" s="104" t="n">
        <v>10.6400077656</v>
      </c>
      <c r="AO106" s="104" t="n">
        <v>9.6103295948</v>
      </c>
      <c r="AP106" s="104" t="n">
        <v>8.580651424</v>
      </c>
      <c r="AQ106" s="104" t="n">
        <v>7.5509732532</v>
      </c>
      <c r="AR106" s="104" t="n">
        <v>6.5212950824</v>
      </c>
      <c r="AS106" s="104" t="n">
        <v>5.4916169116</v>
      </c>
      <c r="AT106" s="104" t="n">
        <v>4.4619387408</v>
      </c>
      <c r="AU106" s="104" t="n">
        <v>3.43226057</v>
      </c>
      <c r="AV106" s="104" t="n">
        <v>2.4025823992</v>
      </c>
      <c r="AW106" s="104" t="n">
        <v>1.3729042284</v>
      </c>
      <c r="AX106" s="104" t="n">
        <v>0.3432260576</v>
      </c>
      <c r="AY106" s="104" t="n">
        <v>-0.686452113199999</v>
      </c>
      <c r="AZ106" s="104" t="n">
        <v>-1.716130284</v>
      </c>
      <c r="BA106" s="104" t="n">
        <v>-2.7458084548</v>
      </c>
      <c r="BB106" s="104" t="n">
        <v>-3.7754866256</v>
      </c>
      <c r="BC106" s="104" t="n">
        <v>-4.8051647964</v>
      </c>
      <c r="BD106" s="104" t="n">
        <v>-5.8348429672</v>
      </c>
      <c r="BE106" s="104" t="n">
        <v>-6.864521138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0.875</v>
      </c>
      <c r="D107" s="104" t="n">
        <v>1.75</v>
      </c>
      <c r="E107" s="104" t="n">
        <v>2.625</v>
      </c>
      <c r="F107" s="104" t="n">
        <v>3.5</v>
      </c>
      <c r="G107" s="104" t="n">
        <v>3.99</v>
      </c>
      <c r="H107" s="104" t="n">
        <v>4.48</v>
      </c>
      <c r="I107" s="104" t="n">
        <v>4.97</v>
      </c>
      <c r="J107" s="104" t="n">
        <v>5.46</v>
      </c>
      <c r="K107" s="104" t="n">
        <v>5.64576923075</v>
      </c>
      <c r="L107" s="104" t="n">
        <v>5.8315384615</v>
      </c>
      <c r="M107" s="104" t="n">
        <v>6.01730769225</v>
      </c>
      <c r="N107" s="104" t="n">
        <v>6.203076923</v>
      </c>
      <c r="O107" s="104" t="n">
        <v>6.356702005</v>
      </c>
      <c r="P107" s="104" t="n">
        <v>6.510327087</v>
      </c>
      <c r="Q107" s="104" t="n">
        <v>6.663952169</v>
      </c>
      <c r="R107" s="104" t="n">
        <v>6.817577251</v>
      </c>
      <c r="S107" s="104" t="n">
        <v>6.85166513725</v>
      </c>
      <c r="T107" s="104" t="n">
        <v>6.8857530235</v>
      </c>
      <c r="U107" s="104" t="n">
        <v>6.91984090975</v>
      </c>
      <c r="V107" s="104" t="n">
        <v>6.953928796</v>
      </c>
      <c r="W107" s="104" t="n">
        <v>7.1625466599</v>
      </c>
      <c r="X107" s="104" t="n">
        <v>7.3711645238</v>
      </c>
      <c r="Y107" s="104" t="n">
        <v>7.5797823877</v>
      </c>
      <c r="Z107" s="104" t="n">
        <v>7.7884002516</v>
      </c>
      <c r="AA107" s="104" t="n">
        <v>7.9970181155</v>
      </c>
      <c r="AB107" s="104" t="n">
        <v>8.2056359794</v>
      </c>
      <c r="AC107" s="104" t="n">
        <v>8.4142538433</v>
      </c>
      <c r="AD107" s="104" t="n">
        <v>8.6228717072</v>
      </c>
      <c r="AE107" s="104" t="n">
        <v>8.8314895711</v>
      </c>
      <c r="AF107" s="104" t="n">
        <v>9.040107435</v>
      </c>
      <c r="AG107" s="104" t="n">
        <v>9.944118178</v>
      </c>
      <c r="AH107" s="104" t="n">
        <v>10.848128921</v>
      </c>
      <c r="AI107" s="104" t="n">
        <v>11.752139664</v>
      </c>
      <c r="AJ107" s="104" t="n">
        <v>12.656150407</v>
      </c>
      <c r="AK107" s="104" t="n">
        <v>13.56016115</v>
      </c>
      <c r="AL107" s="104" t="n">
        <v>12.5431490638</v>
      </c>
      <c r="AM107" s="104" t="n">
        <v>11.5261369776</v>
      </c>
      <c r="AN107" s="104" t="n">
        <v>10.5091248914</v>
      </c>
      <c r="AO107" s="104" t="n">
        <v>9.4921128052</v>
      </c>
      <c r="AP107" s="104" t="n">
        <v>8.475100719</v>
      </c>
      <c r="AQ107" s="104" t="n">
        <v>7.4580886328</v>
      </c>
      <c r="AR107" s="104" t="n">
        <v>6.4410765466</v>
      </c>
      <c r="AS107" s="104" t="n">
        <v>5.4240644604</v>
      </c>
      <c r="AT107" s="104" t="n">
        <v>4.4070523742</v>
      </c>
      <c r="AU107" s="104" t="n">
        <v>3.390040288</v>
      </c>
      <c r="AV107" s="104" t="n">
        <v>2.3730282018</v>
      </c>
      <c r="AW107" s="104" t="n">
        <v>1.3560161156</v>
      </c>
      <c r="AX107" s="104" t="n">
        <v>0.339004029399999</v>
      </c>
      <c r="AY107" s="104" t="n">
        <v>-0.678008056800001</v>
      </c>
      <c r="AZ107" s="104" t="n">
        <v>-1.695020143</v>
      </c>
      <c r="BA107" s="104" t="n">
        <v>-2.7120322292</v>
      </c>
      <c r="BB107" s="104" t="n">
        <v>-3.7290443154</v>
      </c>
      <c r="BC107" s="104" t="n">
        <v>-4.7460564016</v>
      </c>
      <c r="BD107" s="104" t="n">
        <v>-5.7630684878</v>
      </c>
      <c r="BE107" s="104" t="n">
        <v>-6.780080574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0.8625</v>
      </c>
      <c r="D108" s="104" t="n">
        <v>1.725</v>
      </c>
      <c r="E108" s="104" t="n">
        <v>2.5875</v>
      </c>
      <c r="F108" s="104" t="n">
        <v>3.45</v>
      </c>
      <c r="G108" s="104" t="n">
        <v>3.9355</v>
      </c>
      <c r="H108" s="104" t="n">
        <v>4.421</v>
      </c>
      <c r="I108" s="104" t="n">
        <v>4.9065</v>
      </c>
      <c r="J108" s="104" t="n">
        <v>5.392</v>
      </c>
      <c r="K108" s="104" t="n">
        <v>5.5754556213</v>
      </c>
      <c r="L108" s="104" t="n">
        <v>5.7589112426</v>
      </c>
      <c r="M108" s="104" t="n">
        <v>5.9423668639</v>
      </c>
      <c r="N108" s="104" t="n">
        <v>6.1258224852</v>
      </c>
      <c r="O108" s="104" t="n">
        <v>6.2775342878</v>
      </c>
      <c r="P108" s="104" t="n">
        <v>6.4292460904</v>
      </c>
      <c r="Q108" s="104" t="n">
        <v>6.580957893</v>
      </c>
      <c r="R108" s="104" t="n">
        <v>6.7326696956</v>
      </c>
      <c r="S108" s="104" t="n">
        <v>6.76633304405</v>
      </c>
      <c r="T108" s="104" t="n">
        <v>6.7999963925</v>
      </c>
      <c r="U108" s="104" t="n">
        <v>6.83365974095</v>
      </c>
      <c r="V108" s="104" t="n">
        <v>6.8673230894</v>
      </c>
      <c r="W108" s="104" t="n">
        <v>7.0733427821</v>
      </c>
      <c r="X108" s="104" t="n">
        <v>7.2793624748</v>
      </c>
      <c r="Y108" s="104" t="n">
        <v>7.4853821675</v>
      </c>
      <c r="Z108" s="104" t="n">
        <v>7.6914018602</v>
      </c>
      <c r="AA108" s="104" t="n">
        <v>7.8974215529</v>
      </c>
      <c r="AB108" s="104" t="n">
        <v>8.1034412456</v>
      </c>
      <c r="AC108" s="104" t="n">
        <v>8.3094609383</v>
      </c>
      <c r="AD108" s="104" t="n">
        <v>8.515480631</v>
      </c>
      <c r="AE108" s="104" t="n">
        <v>8.7215003237</v>
      </c>
      <c r="AF108" s="104" t="n">
        <v>8.9275200164</v>
      </c>
      <c r="AG108" s="104" t="n">
        <v>9.82027201752</v>
      </c>
      <c r="AH108" s="104" t="n">
        <v>10.71302401864</v>
      </c>
      <c r="AI108" s="104" t="n">
        <v>11.60577601976</v>
      </c>
      <c r="AJ108" s="104" t="n">
        <v>12.49852802088</v>
      </c>
      <c r="AK108" s="104" t="n">
        <v>13.391280022</v>
      </c>
      <c r="AL108" s="104" t="n">
        <v>12.3869340204</v>
      </c>
      <c r="AM108" s="104" t="n">
        <v>11.3825880188</v>
      </c>
      <c r="AN108" s="104" t="n">
        <v>10.3782420172</v>
      </c>
      <c r="AO108" s="104" t="n">
        <v>9.3738960156</v>
      </c>
      <c r="AP108" s="104" t="n">
        <v>8.369550014</v>
      </c>
      <c r="AQ108" s="104" t="n">
        <v>7.3652040124</v>
      </c>
      <c r="AR108" s="104" t="n">
        <v>6.3608580108</v>
      </c>
      <c r="AS108" s="104" t="n">
        <v>5.3565120092</v>
      </c>
      <c r="AT108" s="104" t="n">
        <v>4.3521660076</v>
      </c>
      <c r="AU108" s="104" t="n">
        <v>3.347820006</v>
      </c>
      <c r="AV108" s="104" t="n">
        <v>2.3434740044</v>
      </c>
      <c r="AW108" s="104" t="n">
        <v>1.3391280028</v>
      </c>
      <c r="AX108" s="104" t="n">
        <v>0.334782001199999</v>
      </c>
      <c r="AY108" s="104" t="n">
        <v>-0.669564000400001</v>
      </c>
      <c r="AZ108" s="104" t="n">
        <v>-1.673910002</v>
      </c>
      <c r="BA108" s="104" t="n">
        <v>-2.6782560036</v>
      </c>
      <c r="BB108" s="104" t="n">
        <v>-3.6826020052</v>
      </c>
      <c r="BC108" s="104" t="n">
        <v>-4.6869480068</v>
      </c>
      <c r="BD108" s="104" t="n">
        <v>-5.6912940084</v>
      </c>
      <c r="BE108" s="104" t="n">
        <v>-6.69564001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0.85</v>
      </c>
      <c r="D109" s="104" t="n">
        <v>1.7</v>
      </c>
      <c r="E109" s="104" t="n">
        <v>2.55</v>
      </c>
      <c r="F109" s="104" t="n">
        <v>3.4</v>
      </c>
      <c r="G109" s="104" t="n">
        <v>3.881</v>
      </c>
      <c r="H109" s="104" t="n">
        <v>4.362</v>
      </c>
      <c r="I109" s="104" t="n">
        <v>4.843</v>
      </c>
      <c r="J109" s="104" t="n">
        <v>5.324</v>
      </c>
      <c r="K109" s="104" t="n">
        <v>5.50514201185</v>
      </c>
      <c r="L109" s="104" t="n">
        <v>5.6862840237</v>
      </c>
      <c r="M109" s="104" t="n">
        <v>5.86742603555</v>
      </c>
      <c r="N109" s="104" t="n">
        <v>6.0485680474</v>
      </c>
      <c r="O109" s="104" t="n">
        <v>6.1983665706</v>
      </c>
      <c r="P109" s="104" t="n">
        <v>6.3481650938</v>
      </c>
      <c r="Q109" s="104" t="n">
        <v>6.497963617</v>
      </c>
      <c r="R109" s="104" t="n">
        <v>6.6477621402</v>
      </c>
      <c r="S109" s="104" t="n">
        <v>6.68100095085</v>
      </c>
      <c r="T109" s="104" t="n">
        <v>6.7142397615</v>
      </c>
      <c r="U109" s="104" t="n">
        <v>6.74747857215</v>
      </c>
      <c r="V109" s="104" t="n">
        <v>6.7807173828</v>
      </c>
      <c r="W109" s="104" t="n">
        <v>6.9841389043</v>
      </c>
      <c r="X109" s="104" t="n">
        <v>7.1875604258</v>
      </c>
      <c r="Y109" s="104" t="n">
        <v>7.3909819473</v>
      </c>
      <c r="Z109" s="104" t="n">
        <v>7.5944034688</v>
      </c>
      <c r="AA109" s="104" t="n">
        <v>7.7978249903</v>
      </c>
      <c r="AB109" s="104" t="n">
        <v>8.0012465118</v>
      </c>
      <c r="AC109" s="104" t="n">
        <v>8.2046680333</v>
      </c>
      <c r="AD109" s="104" t="n">
        <v>8.4080895548</v>
      </c>
      <c r="AE109" s="104" t="n">
        <v>8.6115110763</v>
      </c>
      <c r="AF109" s="104" t="n">
        <v>8.8149325978</v>
      </c>
      <c r="AG109" s="104" t="n">
        <v>9.69642585704</v>
      </c>
      <c r="AH109" s="104" t="n">
        <v>10.57791911628</v>
      </c>
      <c r="AI109" s="104" t="n">
        <v>11.45941237552</v>
      </c>
      <c r="AJ109" s="104" t="n">
        <v>12.34090563476</v>
      </c>
      <c r="AK109" s="104" t="n">
        <v>13.222398894</v>
      </c>
      <c r="AL109" s="104" t="n">
        <v>12.230718977</v>
      </c>
      <c r="AM109" s="104" t="n">
        <v>11.23903906</v>
      </c>
      <c r="AN109" s="104" t="n">
        <v>10.247359143</v>
      </c>
      <c r="AO109" s="104" t="n">
        <v>9.255679226</v>
      </c>
      <c r="AP109" s="104" t="n">
        <v>8.263999309</v>
      </c>
      <c r="AQ109" s="104" t="n">
        <v>7.272319392</v>
      </c>
      <c r="AR109" s="104" t="n">
        <v>6.280639475</v>
      </c>
      <c r="AS109" s="104" t="n">
        <v>5.288959558</v>
      </c>
      <c r="AT109" s="104" t="n">
        <v>4.297279641</v>
      </c>
      <c r="AU109" s="104" t="n">
        <v>3.305599724</v>
      </c>
      <c r="AV109" s="104" t="n">
        <v>2.313919807</v>
      </c>
      <c r="AW109" s="104" t="n">
        <v>1.32223989</v>
      </c>
      <c r="AX109" s="104" t="n">
        <v>0.330559972999999</v>
      </c>
      <c r="AY109" s="104" t="n">
        <v>-0.661119944000001</v>
      </c>
      <c r="AZ109" s="104" t="n">
        <v>-1.652799861</v>
      </c>
      <c r="BA109" s="104" t="n">
        <v>-2.644479778</v>
      </c>
      <c r="BB109" s="104" t="n">
        <v>-3.636159695</v>
      </c>
      <c r="BC109" s="104" t="n">
        <v>-4.627839612</v>
      </c>
      <c r="BD109" s="104" t="n">
        <v>-5.619519529</v>
      </c>
      <c r="BE109" s="104" t="n">
        <v>-6.611199446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0.8375</v>
      </c>
      <c r="D110" s="104" t="n">
        <v>1.675</v>
      </c>
      <c r="E110" s="104" t="n">
        <v>2.5125</v>
      </c>
      <c r="F110" s="104" t="n">
        <v>3.35</v>
      </c>
      <c r="G110" s="104" t="n">
        <v>3.8265</v>
      </c>
      <c r="H110" s="104" t="n">
        <v>4.303</v>
      </c>
      <c r="I110" s="104" t="n">
        <v>4.7795</v>
      </c>
      <c r="J110" s="104" t="n">
        <v>5.256</v>
      </c>
      <c r="K110" s="104" t="n">
        <v>5.4348284024</v>
      </c>
      <c r="L110" s="104" t="n">
        <v>5.6136568048</v>
      </c>
      <c r="M110" s="104" t="n">
        <v>5.7924852072</v>
      </c>
      <c r="N110" s="104" t="n">
        <v>5.9713136096</v>
      </c>
      <c r="O110" s="104" t="n">
        <v>6.1191988534</v>
      </c>
      <c r="P110" s="104" t="n">
        <v>6.2670840972</v>
      </c>
      <c r="Q110" s="104" t="n">
        <v>6.414969341</v>
      </c>
      <c r="R110" s="104" t="n">
        <v>6.5628545848</v>
      </c>
      <c r="S110" s="104" t="n">
        <v>6.59566885765</v>
      </c>
      <c r="T110" s="104" t="n">
        <v>6.6284831305</v>
      </c>
      <c r="U110" s="104" t="n">
        <v>6.66129740335</v>
      </c>
      <c r="V110" s="104" t="n">
        <v>6.6941116762</v>
      </c>
      <c r="W110" s="104" t="n">
        <v>6.8949350265</v>
      </c>
      <c r="X110" s="104" t="n">
        <v>7.0957583768</v>
      </c>
      <c r="Y110" s="104" t="n">
        <v>7.2965817271</v>
      </c>
      <c r="Z110" s="104" t="n">
        <v>7.4974050774</v>
      </c>
      <c r="AA110" s="104" t="n">
        <v>7.6982284277</v>
      </c>
      <c r="AB110" s="104" t="n">
        <v>7.899051778</v>
      </c>
      <c r="AC110" s="104" t="n">
        <v>8.0998751283</v>
      </c>
      <c r="AD110" s="104" t="n">
        <v>8.3006984786</v>
      </c>
      <c r="AE110" s="104" t="n">
        <v>8.5015218289</v>
      </c>
      <c r="AF110" s="104" t="n">
        <v>8.7023451792</v>
      </c>
      <c r="AG110" s="104" t="n">
        <v>9.57257969656</v>
      </c>
      <c r="AH110" s="104" t="n">
        <v>10.44281421392</v>
      </c>
      <c r="AI110" s="104" t="n">
        <v>11.31304873128</v>
      </c>
      <c r="AJ110" s="104" t="n">
        <v>12.18328324864</v>
      </c>
      <c r="AK110" s="104" t="n">
        <v>13.053517766</v>
      </c>
      <c r="AL110" s="104" t="n">
        <v>12.0745039336</v>
      </c>
      <c r="AM110" s="104" t="n">
        <v>11.0954901012</v>
      </c>
      <c r="AN110" s="104" t="n">
        <v>10.1164762688</v>
      </c>
      <c r="AO110" s="104" t="n">
        <v>9.1374624364</v>
      </c>
      <c r="AP110" s="104" t="n">
        <v>8.158448604</v>
      </c>
      <c r="AQ110" s="104" t="n">
        <v>7.1794347716</v>
      </c>
      <c r="AR110" s="104" t="n">
        <v>6.2004209392</v>
      </c>
      <c r="AS110" s="104" t="n">
        <v>5.2214071068</v>
      </c>
      <c r="AT110" s="104" t="n">
        <v>4.2423932744</v>
      </c>
      <c r="AU110" s="104" t="n">
        <v>3.263379442</v>
      </c>
      <c r="AV110" s="104" t="n">
        <v>2.2843656096</v>
      </c>
      <c r="AW110" s="104" t="n">
        <v>1.3053517772</v>
      </c>
      <c r="AX110" s="104" t="n">
        <v>0.326337944799999</v>
      </c>
      <c r="AY110" s="104" t="n">
        <v>-0.652675887600001</v>
      </c>
      <c r="AZ110" s="104" t="n">
        <v>-1.63168972</v>
      </c>
      <c r="BA110" s="104" t="n">
        <v>-2.6107035524</v>
      </c>
      <c r="BB110" s="104" t="n">
        <v>-3.5897173848</v>
      </c>
      <c r="BC110" s="104" t="n">
        <v>-4.5687312172</v>
      </c>
      <c r="BD110" s="104" t="n">
        <v>-5.5477450496</v>
      </c>
      <c r="BE110" s="104" t="n">
        <v>-6.526758882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0.825</v>
      </c>
      <c r="D111" s="104" t="n">
        <v>1.65</v>
      </c>
      <c r="E111" s="104" t="n">
        <v>2.475</v>
      </c>
      <c r="F111" s="104" t="n">
        <v>3.3</v>
      </c>
      <c r="G111" s="104" t="n">
        <v>3.772</v>
      </c>
      <c r="H111" s="104" t="n">
        <v>4.244</v>
      </c>
      <c r="I111" s="104" t="n">
        <v>4.716</v>
      </c>
      <c r="J111" s="104" t="n">
        <v>5.188</v>
      </c>
      <c r="K111" s="104" t="n">
        <v>5.36451479295</v>
      </c>
      <c r="L111" s="104" t="n">
        <v>5.5410295859</v>
      </c>
      <c r="M111" s="104" t="n">
        <v>5.71754437885</v>
      </c>
      <c r="N111" s="104" t="n">
        <v>5.8940591718</v>
      </c>
      <c r="O111" s="104" t="n">
        <v>6.0400311362</v>
      </c>
      <c r="P111" s="104" t="n">
        <v>6.1860031006</v>
      </c>
      <c r="Q111" s="104" t="n">
        <v>6.331975065</v>
      </c>
      <c r="R111" s="104" t="n">
        <v>6.4779470294</v>
      </c>
      <c r="S111" s="104" t="n">
        <v>6.51033676445</v>
      </c>
      <c r="T111" s="104" t="n">
        <v>6.5427264995</v>
      </c>
      <c r="U111" s="104" t="n">
        <v>6.57511623455</v>
      </c>
      <c r="V111" s="104" t="n">
        <v>6.6075059696</v>
      </c>
      <c r="W111" s="104" t="n">
        <v>6.8057311487</v>
      </c>
      <c r="X111" s="104" t="n">
        <v>7.0039563278</v>
      </c>
      <c r="Y111" s="104" t="n">
        <v>7.2021815069</v>
      </c>
      <c r="Z111" s="104" t="n">
        <v>7.400406686</v>
      </c>
      <c r="AA111" s="104" t="n">
        <v>7.5986318651</v>
      </c>
      <c r="AB111" s="104" t="n">
        <v>7.7968570442</v>
      </c>
      <c r="AC111" s="104" t="n">
        <v>7.9950822233</v>
      </c>
      <c r="AD111" s="104" t="n">
        <v>8.1933074024</v>
      </c>
      <c r="AE111" s="104" t="n">
        <v>8.39153258149999</v>
      </c>
      <c r="AF111" s="104" t="n">
        <v>8.5897577606</v>
      </c>
      <c r="AG111" s="104" t="n">
        <v>9.44873353608</v>
      </c>
      <c r="AH111" s="104" t="n">
        <v>10.30770931156</v>
      </c>
      <c r="AI111" s="104" t="n">
        <v>11.16668508704</v>
      </c>
      <c r="AJ111" s="104" t="n">
        <v>12.02566086252</v>
      </c>
      <c r="AK111" s="104" t="n">
        <v>12.884636638</v>
      </c>
      <c r="AL111" s="104" t="n">
        <v>11.9182888902</v>
      </c>
      <c r="AM111" s="104" t="n">
        <v>10.9519411424</v>
      </c>
      <c r="AN111" s="104" t="n">
        <v>9.9855933946</v>
      </c>
      <c r="AO111" s="104" t="n">
        <v>9.0192456468</v>
      </c>
      <c r="AP111" s="104" t="n">
        <v>8.052897899</v>
      </c>
      <c r="AQ111" s="104" t="n">
        <v>7.0865501512</v>
      </c>
      <c r="AR111" s="104" t="n">
        <v>6.1202024034</v>
      </c>
      <c r="AS111" s="104" t="n">
        <v>5.1538546556</v>
      </c>
      <c r="AT111" s="104" t="n">
        <v>4.1875069078</v>
      </c>
      <c r="AU111" s="104" t="n">
        <v>3.22115916</v>
      </c>
      <c r="AV111" s="104" t="n">
        <v>2.2548114122</v>
      </c>
      <c r="AW111" s="104" t="n">
        <v>1.2884636644</v>
      </c>
      <c r="AX111" s="104" t="n">
        <v>0.322115916599999</v>
      </c>
      <c r="AY111" s="104" t="n">
        <v>-0.644231831200001</v>
      </c>
      <c r="AZ111" s="104" t="n">
        <v>-1.610579579</v>
      </c>
      <c r="BA111" s="104" t="n">
        <v>-2.5769273268</v>
      </c>
      <c r="BB111" s="104" t="n">
        <v>-3.5432750746</v>
      </c>
      <c r="BC111" s="104" t="n">
        <v>-4.5096228224</v>
      </c>
      <c r="BD111" s="104" t="n">
        <v>-5.4759705702</v>
      </c>
      <c r="BE111" s="104" t="n">
        <v>-6.442318318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0.8125</v>
      </c>
      <c r="D112" s="104" t="n">
        <v>1.625</v>
      </c>
      <c r="E112" s="104" t="n">
        <v>2.4375</v>
      </c>
      <c r="F112" s="104" t="n">
        <v>3.25</v>
      </c>
      <c r="G112" s="104" t="n">
        <v>3.7175</v>
      </c>
      <c r="H112" s="104" t="n">
        <v>4.185</v>
      </c>
      <c r="I112" s="104" t="n">
        <v>4.6525</v>
      </c>
      <c r="J112" s="104" t="n">
        <v>5.12</v>
      </c>
      <c r="K112" s="104" t="n">
        <v>5.2942011835</v>
      </c>
      <c r="L112" s="104" t="n">
        <v>5.468402367</v>
      </c>
      <c r="M112" s="104" t="n">
        <v>5.6426035505</v>
      </c>
      <c r="N112" s="104" t="n">
        <v>5.816804734</v>
      </c>
      <c r="O112" s="104" t="n">
        <v>5.960863419</v>
      </c>
      <c r="P112" s="104" t="n">
        <v>6.104922104</v>
      </c>
      <c r="Q112" s="104" t="n">
        <v>6.248980789</v>
      </c>
      <c r="R112" s="104" t="n">
        <v>6.393039474</v>
      </c>
      <c r="S112" s="104" t="n">
        <v>6.42500467125</v>
      </c>
      <c r="T112" s="104" t="n">
        <v>6.4569698685</v>
      </c>
      <c r="U112" s="104" t="n">
        <v>6.48893506575</v>
      </c>
      <c r="V112" s="104" t="n">
        <v>6.520900263</v>
      </c>
      <c r="W112" s="104" t="n">
        <v>6.7165272709</v>
      </c>
      <c r="X112" s="104" t="n">
        <v>6.9121542788</v>
      </c>
      <c r="Y112" s="104" t="n">
        <v>7.1077812867</v>
      </c>
      <c r="Z112" s="104" t="n">
        <v>7.3034082946</v>
      </c>
      <c r="AA112" s="104" t="n">
        <v>7.4990353025</v>
      </c>
      <c r="AB112" s="104" t="n">
        <v>7.6946623104</v>
      </c>
      <c r="AC112" s="104" t="n">
        <v>7.8902893183</v>
      </c>
      <c r="AD112" s="104" t="n">
        <v>8.0859163262</v>
      </c>
      <c r="AE112" s="104" t="n">
        <v>8.2815433341</v>
      </c>
      <c r="AF112" s="104" t="n">
        <v>8.477170342</v>
      </c>
      <c r="AG112" s="104" t="n">
        <v>9.3248873756</v>
      </c>
      <c r="AH112" s="104" t="n">
        <v>10.1726044092</v>
      </c>
      <c r="AI112" s="104" t="n">
        <v>11.0203214428</v>
      </c>
      <c r="AJ112" s="104" t="n">
        <v>11.8680384764</v>
      </c>
      <c r="AK112" s="104" t="n">
        <v>12.71575551</v>
      </c>
      <c r="AL112" s="104" t="n">
        <v>11.7620738468</v>
      </c>
      <c r="AM112" s="104" t="n">
        <v>10.8083921836</v>
      </c>
      <c r="AN112" s="104" t="n">
        <v>9.8547105204</v>
      </c>
      <c r="AO112" s="104" t="n">
        <v>8.9010288572</v>
      </c>
      <c r="AP112" s="104" t="n">
        <v>7.947347194</v>
      </c>
      <c r="AQ112" s="104" t="n">
        <v>6.9936655308</v>
      </c>
      <c r="AR112" s="104" t="n">
        <v>6.0399838676</v>
      </c>
      <c r="AS112" s="104" t="n">
        <v>5.0863022044</v>
      </c>
      <c r="AT112" s="104" t="n">
        <v>4.1326205412</v>
      </c>
      <c r="AU112" s="104" t="n">
        <v>3.178938878</v>
      </c>
      <c r="AV112" s="104" t="n">
        <v>2.2252572148</v>
      </c>
      <c r="AW112" s="104" t="n">
        <v>1.2715755516</v>
      </c>
      <c r="AX112" s="104" t="n">
        <v>0.3178938884</v>
      </c>
      <c r="AY112" s="104" t="n">
        <v>-0.6357877748</v>
      </c>
      <c r="AZ112" s="104" t="n">
        <v>-1.589469438</v>
      </c>
      <c r="BA112" s="104" t="n">
        <v>-2.5431511012</v>
      </c>
      <c r="BB112" s="104" t="n">
        <v>-3.4968327644</v>
      </c>
      <c r="BC112" s="104" t="n">
        <v>-4.4505144276</v>
      </c>
      <c r="BD112" s="104" t="n">
        <v>-5.4041960908</v>
      </c>
      <c r="BE112" s="104" t="n">
        <v>-6.357877754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0.8</v>
      </c>
      <c r="D113" s="104" t="n">
        <v>1.6</v>
      </c>
      <c r="E113" s="104" t="n">
        <v>2.4</v>
      </c>
      <c r="F113" s="104" t="n">
        <v>3.2</v>
      </c>
      <c r="G113" s="104" t="n">
        <v>3.663</v>
      </c>
      <c r="H113" s="104" t="n">
        <v>4.126</v>
      </c>
      <c r="I113" s="104" t="n">
        <v>4.589</v>
      </c>
      <c r="J113" s="104" t="n">
        <v>5.052</v>
      </c>
      <c r="K113" s="104" t="n">
        <v>5.223887574</v>
      </c>
      <c r="L113" s="104" t="n">
        <v>5.395775148</v>
      </c>
      <c r="M113" s="104" t="n">
        <v>5.567662722</v>
      </c>
      <c r="N113" s="104" t="n">
        <v>5.739550296</v>
      </c>
      <c r="O113" s="104" t="n">
        <v>5.8816957016</v>
      </c>
      <c r="P113" s="104" t="n">
        <v>6.0238411072</v>
      </c>
      <c r="Q113" s="104" t="n">
        <v>6.1659865128</v>
      </c>
      <c r="R113" s="104" t="n">
        <v>6.3081319184</v>
      </c>
      <c r="S113" s="104" t="n">
        <v>6.3396725779</v>
      </c>
      <c r="T113" s="104" t="n">
        <v>6.3712132374</v>
      </c>
      <c r="U113" s="104" t="n">
        <v>6.4027538969</v>
      </c>
      <c r="V113" s="104" t="n">
        <v>6.4342945564</v>
      </c>
      <c r="W113" s="104" t="n">
        <v>6.6273233931</v>
      </c>
      <c r="X113" s="104" t="n">
        <v>6.8203522298</v>
      </c>
      <c r="Y113" s="104" t="n">
        <v>7.0133810665</v>
      </c>
      <c r="Z113" s="104" t="n">
        <v>7.2064099032</v>
      </c>
      <c r="AA113" s="104" t="n">
        <v>7.3994387399</v>
      </c>
      <c r="AB113" s="104" t="n">
        <v>7.5924675766</v>
      </c>
      <c r="AC113" s="104" t="n">
        <v>7.7854964133</v>
      </c>
      <c r="AD113" s="104" t="n">
        <v>7.97852525</v>
      </c>
      <c r="AE113" s="104" t="n">
        <v>8.1715540867</v>
      </c>
      <c r="AF113" s="104" t="n">
        <v>8.3645829234</v>
      </c>
      <c r="AG113" s="104" t="n">
        <v>9.20104121512</v>
      </c>
      <c r="AH113" s="104" t="n">
        <v>10.03749950684</v>
      </c>
      <c r="AI113" s="104" t="n">
        <v>10.87395779856</v>
      </c>
      <c r="AJ113" s="104" t="n">
        <v>11.71041609028</v>
      </c>
      <c r="AK113" s="104" t="n">
        <v>12.546874382</v>
      </c>
      <c r="AL113" s="104" t="n">
        <v>11.6058588034</v>
      </c>
      <c r="AM113" s="104" t="n">
        <v>10.6648432248</v>
      </c>
      <c r="AN113" s="104" t="n">
        <v>9.7238276462</v>
      </c>
      <c r="AO113" s="104" t="n">
        <v>8.7828120676</v>
      </c>
      <c r="AP113" s="104" t="n">
        <v>7.841796489</v>
      </c>
      <c r="AQ113" s="104" t="n">
        <v>6.9007809104</v>
      </c>
      <c r="AR113" s="104" t="n">
        <v>5.9597653318</v>
      </c>
      <c r="AS113" s="104" t="n">
        <v>5.0187497532</v>
      </c>
      <c r="AT113" s="104" t="n">
        <v>4.0777341746</v>
      </c>
      <c r="AU113" s="104" t="n">
        <v>3.136718596</v>
      </c>
      <c r="AV113" s="104" t="n">
        <v>2.1957030174</v>
      </c>
      <c r="AW113" s="104" t="n">
        <v>1.2546874388</v>
      </c>
      <c r="AX113" s="104" t="n">
        <v>0.3136718602</v>
      </c>
      <c r="AY113" s="104" t="n">
        <v>-0.6273437184</v>
      </c>
      <c r="AZ113" s="104" t="n">
        <v>-1.568359297</v>
      </c>
      <c r="BA113" s="104" t="n">
        <v>-2.5093748756</v>
      </c>
      <c r="BB113" s="104" t="n">
        <v>-3.4503904542</v>
      </c>
      <c r="BC113" s="104" t="n">
        <v>-4.3914060328</v>
      </c>
      <c r="BD113" s="104" t="n">
        <v>-5.3324216114</v>
      </c>
      <c r="BE113" s="104" t="n">
        <v>-6.27343719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0.7875</v>
      </c>
      <c r="D114" s="104" t="n">
        <v>1.575</v>
      </c>
      <c r="E114" s="104" t="n">
        <v>2.3625</v>
      </c>
      <c r="F114" s="104" t="n">
        <v>3.15</v>
      </c>
      <c r="G114" s="104" t="n">
        <v>3.6085</v>
      </c>
      <c r="H114" s="104" t="n">
        <v>4.067</v>
      </c>
      <c r="I114" s="104" t="n">
        <v>4.5255</v>
      </c>
      <c r="J114" s="104" t="n">
        <v>4.984</v>
      </c>
      <c r="K114" s="104" t="n">
        <v>5.1535739645</v>
      </c>
      <c r="L114" s="104" t="n">
        <v>5.323147929</v>
      </c>
      <c r="M114" s="104" t="n">
        <v>5.4927218935</v>
      </c>
      <c r="N114" s="104" t="n">
        <v>5.662295858</v>
      </c>
      <c r="O114" s="104" t="n">
        <v>5.8025279842</v>
      </c>
      <c r="P114" s="104" t="n">
        <v>5.9427601104</v>
      </c>
      <c r="Q114" s="104" t="n">
        <v>6.0829922366</v>
      </c>
      <c r="R114" s="104" t="n">
        <v>6.2232243628</v>
      </c>
      <c r="S114" s="104" t="n">
        <v>6.25434048455</v>
      </c>
      <c r="T114" s="104" t="n">
        <v>6.2854566063</v>
      </c>
      <c r="U114" s="104" t="n">
        <v>6.31657272805</v>
      </c>
      <c r="V114" s="104" t="n">
        <v>6.3476888498</v>
      </c>
      <c r="W114" s="104" t="n">
        <v>6.5381195153</v>
      </c>
      <c r="X114" s="104" t="n">
        <v>6.7285501808</v>
      </c>
      <c r="Y114" s="104" t="n">
        <v>6.9189808463</v>
      </c>
      <c r="Z114" s="104" t="n">
        <v>7.1094115118</v>
      </c>
      <c r="AA114" s="104" t="n">
        <v>7.2998421773</v>
      </c>
      <c r="AB114" s="104" t="n">
        <v>7.4902728428</v>
      </c>
      <c r="AC114" s="104" t="n">
        <v>7.6807035083</v>
      </c>
      <c r="AD114" s="104" t="n">
        <v>7.8711341738</v>
      </c>
      <c r="AE114" s="104" t="n">
        <v>8.0615648393</v>
      </c>
      <c r="AF114" s="104" t="n">
        <v>8.2519955048</v>
      </c>
      <c r="AG114" s="104" t="n">
        <v>9.07719505464</v>
      </c>
      <c r="AH114" s="104" t="n">
        <v>9.90239460448</v>
      </c>
      <c r="AI114" s="104" t="n">
        <v>10.72759415432</v>
      </c>
      <c r="AJ114" s="104" t="n">
        <v>11.55279370416</v>
      </c>
      <c r="AK114" s="104" t="n">
        <v>12.377993254</v>
      </c>
      <c r="AL114" s="104" t="n">
        <v>11.44964376</v>
      </c>
      <c r="AM114" s="104" t="n">
        <v>10.521294266</v>
      </c>
      <c r="AN114" s="104" t="n">
        <v>9.592944772</v>
      </c>
      <c r="AO114" s="104" t="n">
        <v>8.664595278</v>
      </c>
      <c r="AP114" s="104" t="n">
        <v>7.736245784</v>
      </c>
      <c r="AQ114" s="104" t="n">
        <v>6.80789629</v>
      </c>
      <c r="AR114" s="104" t="n">
        <v>5.879546796</v>
      </c>
      <c r="AS114" s="104" t="n">
        <v>4.951197302</v>
      </c>
      <c r="AT114" s="104" t="n">
        <v>4.022847808</v>
      </c>
      <c r="AU114" s="104" t="n">
        <v>3.094498314</v>
      </c>
      <c r="AV114" s="104" t="n">
        <v>2.16614882</v>
      </c>
      <c r="AW114" s="104" t="n">
        <v>1.237799326</v>
      </c>
      <c r="AX114" s="104" t="n">
        <v>0.309449832</v>
      </c>
      <c r="AY114" s="104" t="n">
        <v>-0.618899662</v>
      </c>
      <c r="AZ114" s="104" t="n">
        <v>-1.547249156</v>
      </c>
      <c r="BA114" s="104" t="n">
        <v>-2.47559865</v>
      </c>
      <c r="BB114" s="104" t="n">
        <v>-3.403948144</v>
      </c>
      <c r="BC114" s="104" t="n">
        <v>-4.332297638</v>
      </c>
      <c r="BD114" s="104" t="n">
        <v>-5.260647132</v>
      </c>
      <c r="BE114" s="104" t="n">
        <v>-6.188996626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0.775</v>
      </c>
      <c r="D115" s="104" t="n">
        <v>1.55</v>
      </c>
      <c r="E115" s="104" t="n">
        <v>2.325</v>
      </c>
      <c r="F115" s="104" t="n">
        <v>3.1</v>
      </c>
      <c r="G115" s="104" t="n">
        <v>3.554</v>
      </c>
      <c r="H115" s="104" t="n">
        <v>4.008</v>
      </c>
      <c r="I115" s="104" t="n">
        <v>4.462</v>
      </c>
      <c r="J115" s="104" t="n">
        <v>4.916</v>
      </c>
      <c r="K115" s="104" t="n">
        <v>5.083260355</v>
      </c>
      <c r="L115" s="104" t="n">
        <v>5.25052071</v>
      </c>
      <c r="M115" s="104" t="n">
        <v>5.417781065</v>
      </c>
      <c r="N115" s="104" t="n">
        <v>5.58504142</v>
      </c>
      <c r="O115" s="104" t="n">
        <v>5.7233602668</v>
      </c>
      <c r="P115" s="104" t="n">
        <v>5.8616791136</v>
      </c>
      <c r="Q115" s="104" t="n">
        <v>5.9999979604</v>
      </c>
      <c r="R115" s="104" t="n">
        <v>6.1383168072</v>
      </c>
      <c r="S115" s="104" t="n">
        <v>6.1690083912</v>
      </c>
      <c r="T115" s="104" t="n">
        <v>6.1996999752</v>
      </c>
      <c r="U115" s="104" t="n">
        <v>6.2303915592</v>
      </c>
      <c r="V115" s="104" t="n">
        <v>6.2610831432</v>
      </c>
      <c r="W115" s="104" t="n">
        <v>6.4489156375</v>
      </c>
      <c r="X115" s="104" t="n">
        <v>6.6367481318</v>
      </c>
      <c r="Y115" s="104" t="n">
        <v>6.8245806261</v>
      </c>
      <c r="Z115" s="104" t="n">
        <v>7.0124131204</v>
      </c>
      <c r="AA115" s="104" t="n">
        <v>7.2002456147</v>
      </c>
      <c r="AB115" s="104" t="n">
        <v>7.388078109</v>
      </c>
      <c r="AC115" s="104" t="n">
        <v>7.5759106033</v>
      </c>
      <c r="AD115" s="104" t="n">
        <v>7.7637430976</v>
      </c>
      <c r="AE115" s="104" t="n">
        <v>7.9515755919</v>
      </c>
      <c r="AF115" s="104" t="n">
        <v>8.1394080862</v>
      </c>
      <c r="AG115" s="104" t="n">
        <v>8.95334889416</v>
      </c>
      <c r="AH115" s="104" t="n">
        <v>9.76728970212</v>
      </c>
      <c r="AI115" s="104" t="n">
        <v>10.58123051008</v>
      </c>
      <c r="AJ115" s="104" t="n">
        <v>11.39517131804</v>
      </c>
      <c r="AK115" s="104" t="n">
        <v>12.209112126</v>
      </c>
      <c r="AL115" s="104" t="n">
        <v>11.2934287166</v>
      </c>
      <c r="AM115" s="104" t="n">
        <v>10.3777453072</v>
      </c>
      <c r="AN115" s="104" t="n">
        <v>9.4620618978</v>
      </c>
      <c r="AO115" s="104" t="n">
        <v>8.5463784884</v>
      </c>
      <c r="AP115" s="104" t="n">
        <v>7.630695079</v>
      </c>
      <c r="AQ115" s="104" t="n">
        <v>6.7150116696</v>
      </c>
      <c r="AR115" s="104" t="n">
        <v>5.7993282602</v>
      </c>
      <c r="AS115" s="104" t="n">
        <v>4.8836448508</v>
      </c>
      <c r="AT115" s="104" t="n">
        <v>3.9679614414</v>
      </c>
      <c r="AU115" s="104" t="n">
        <v>3.052278032</v>
      </c>
      <c r="AV115" s="104" t="n">
        <v>2.1365946226</v>
      </c>
      <c r="AW115" s="104" t="n">
        <v>1.2209112132</v>
      </c>
      <c r="AX115" s="104" t="n">
        <v>0.3052278038</v>
      </c>
      <c r="AY115" s="104" t="n">
        <v>-0.610455605599999</v>
      </c>
      <c r="AZ115" s="104" t="n">
        <v>-1.526139015</v>
      </c>
      <c r="BA115" s="104" t="n">
        <v>-2.4418224244</v>
      </c>
      <c r="BB115" s="104" t="n">
        <v>-3.3575058338</v>
      </c>
      <c r="BC115" s="104" t="n">
        <v>-4.2731892432</v>
      </c>
      <c r="BD115" s="104" t="n">
        <v>-5.1888726526</v>
      </c>
      <c r="BE115" s="104" t="n">
        <v>-6.104556062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0.7625</v>
      </c>
      <c r="D116" s="104" t="n">
        <v>1.525</v>
      </c>
      <c r="E116" s="104" t="n">
        <v>2.2875</v>
      </c>
      <c r="F116" s="104" t="n">
        <v>3.05</v>
      </c>
      <c r="G116" s="104" t="n">
        <v>3.4995</v>
      </c>
      <c r="H116" s="104" t="n">
        <v>3.949</v>
      </c>
      <c r="I116" s="104" t="n">
        <v>4.3985</v>
      </c>
      <c r="J116" s="104" t="n">
        <v>4.848</v>
      </c>
      <c r="K116" s="104" t="n">
        <v>5.0129467455</v>
      </c>
      <c r="L116" s="104" t="n">
        <v>5.177893491</v>
      </c>
      <c r="M116" s="104" t="n">
        <v>5.3428402365</v>
      </c>
      <c r="N116" s="104" t="n">
        <v>5.507786982</v>
      </c>
      <c r="O116" s="104" t="n">
        <v>5.6441925494</v>
      </c>
      <c r="P116" s="104" t="n">
        <v>5.7805981168</v>
      </c>
      <c r="Q116" s="104" t="n">
        <v>5.9170036842</v>
      </c>
      <c r="R116" s="104" t="n">
        <v>6.0534092516</v>
      </c>
      <c r="S116" s="104" t="n">
        <v>6.08367629785</v>
      </c>
      <c r="T116" s="104" t="n">
        <v>6.1139433441</v>
      </c>
      <c r="U116" s="104" t="n">
        <v>6.14421039035</v>
      </c>
      <c r="V116" s="104" t="n">
        <v>6.1744774366</v>
      </c>
      <c r="W116" s="104" t="n">
        <v>6.3597117597</v>
      </c>
      <c r="X116" s="104" t="n">
        <v>6.5449460828</v>
      </c>
      <c r="Y116" s="104" t="n">
        <v>6.7301804059</v>
      </c>
      <c r="Z116" s="104" t="n">
        <v>6.915414729</v>
      </c>
      <c r="AA116" s="104" t="n">
        <v>7.1006490521</v>
      </c>
      <c r="AB116" s="104" t="n">
        <v>7.2858833752</v>
      </c>
      <c r="AC116" s="104" t="n">
        <v>7.4711176983</v>
      </c>
      <c r="AD116" s="104" t="n">
        <v>7.6563520214</v>
      </c>
      <c r="AE116" s="104" t="n">
        <v>7.8415863445</v>
      </c>
      <c r="AF116" s="104" t="n">
        <v>8.0268206676</v>
      </c>
      <c r="AG116" s="104" t="n">
        <v>8.82950273368</v>
      </c>
      <c r="AH116" s="104" t="n">
        <v>9.63218479976</v>
      </c>
      <c r="AI116" s="104" t="n">
        <v>10.43486686584</v>
      </c>
      <c r="AJ116" s="104" t="n">
        <v>11.23754893192</v>
      </c>
      <c r="AK116" s="104" t="n">
        <v>12.040230998</v>
      </c>
      <c r="AL116" s="104" t="n">
        <v>11.1372136732</v>
      </c>
      <c r="AM116" s="104" t="n">
        <v>10.2341963484</v>
      </c>
      <c r="AN116" s="104" t="n">
        <v>9.3311790236</v>
      </c>
      <c r="AO116" s="104" t="n">
        <v>8.4281616988</v>
      </c>
      <c r="AP116" s="104" t="n">
        <v>7.525144374</v>
      </c>
      <c r="AQ116" s="104" t="n">
        <v>6.6221270492</v>
      </c>
      <c r="AR116" s="104" t="n">
        <v>5.7191097244</v>
      </c>
      <c r="AS116" s="104" t="n">
        <v>4.8160923996</v>
      </c>
      <c r="AT116" s="104" t="n">
        <v>3.9130750748</v>
      </c>
      <c r="AU116" s="104" t="n">
        <v>3.01005775</v>
      </c>
      <c r="AV116" s="104" t="n">
        <v>2.1070404252</v>
      </c>
      <c r="AW116" s="104" t="n">
        <v>1.2040231004</v>
      </c>
      <c r="AX116" s="104" t="n">
        <v>0.3010057756</v>
      </c>
      <c r="AY116" s="104" t="n">
        <v>-0.6020115492</v>
      </c>
      <c r="AZ116" s="104" t="n">
        <v>-1.505028874</v>
      </c>
      <c r="BA116" s="104" t="n">
        <v>-2.4080461988</v>
      </c>
      <c r="BB116" s="104" t="n">
        <v>-3.3110635236</v>
      </c>
      <c r="BC116" s="104" t="n">
        <v>-4.2140808484</v>
      </c>
      <c r="BD116" s="104" t="n">
        <v>-5.1170981732</v>
      </c>
      <c r="BE116" s="104" t="n">
        <v>-6.020115498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0.75</v>
      </c>
      <c r="D117" s="104" t="n">
        <v>1.5</v>
      </c>
      <c r="E117" s="104" t="n">
        <v>2.25</v>
      </c>
      <c r="F117" s="104" t="n">
        <v>3</v>
      </c>
      <c r="G117" s="104" t="n">
        <v>3.445</v>
      </c>
      <c r="H117" s="104" t="n">
        <v>3.89</v>
      </c>
      <c r="I117" s="104" t="n">
        <v>4.335</v>
      </c>
      <c r="J117" s="104" t="n">
        <v>4.78</v>
      </c>
      <c r="K117" s="104" t="n">
        <v>4.942633136</v>
      </c>
      <c r="L117" s="104" t="n">
        <v>5.105266272</v>
      </c>
      <c r="M117" s="104" t="n">
        <v>5.267899408</v>
      </c>
      <c r="N117" s="104" t="n">
        <v>5.430532544</v>
      </c>
      <c r="O117" s="104" t="n">
        <v>5.565024832</v>
      </c>
      <c r="P117" s="104" t="n">
        <v>5.69951712</v>
      </c>
      <c r="Q117" s="104" t="n">
        <v>5.834009408</v>
      </c>
      <c r="R117" s="104" t="n">
        <v>5.968501696</v>
      </c>
      <c r="S117" s="104" t="n">
        <v>5.9983442045</v>
      </c>
      <c r="T117" s="104" t="n">
        <v>6.028186713</v>
      </c>
      <c r="U117" s="104" t="n">
        <v>6.0580292215</v>
      </c>
      <c r="V117" s="104" t="n">
        <v>6.08787173</v>
      </c>
      <c r="W117" s="104" t="n">
        <v>6.2705078819</v>
      </c>
      <c r="X117" s="104" t="n">
        <v>6.4531440338</v>
      </c>
      <c r="Y117" s="104" t="n">
        <v>6.6357801857</v>
      </c>
      <c r="Z117" s="104" t="n">
        <v>6.8184163376</v>
      </c>
      <c r="AA117" s="104" t="n">
        <v>7.0010524895</v>
      </c>
      <c r="AB117" s="104" t="n">
        <v>7.1836886414</v>
      </c>
      <c r="AC117" s="104" t="n">
        <v>7.3663247933</v>
      </c>
      <c r="AD117" s="104" t="n">
        <v>7.5489609452</v>
      </c>
      <c r="AE117" s="104" t="n">
        <v>7.7315970971</v>
      </c>
      <c r="AF117" s="104" t="n">
        <v>7.914233249</v>
      </c>
      <c r="AG117" s="104" t="n">
        <v>8.7056565732</v>
      </c>
      <c r="AH117" s="104" t="n">
        <v>9.4970798974</v>
      </c>
      <c r="AI117" s="104" t="n">
        <v>10.2885032216</v>
      </c>
      <c r="AJ117" s="104" t="n">
        <v>11.0799265458</v>
      </c>
      <c r="AK117" s="104" t="n">
        <v>11.87134987</v>
      </c>
      <c r="AL117" s="104" t="n">
        <v>10.9809986298</v>
      </c>
      <c r="AM117" s="104" t="n">
        <v>10.0906473896</v>
      </c>
      <c r="AN117" s="104" t="n">
        <v>9.2002961494</v>
      </c>
      <c r="AO117" s="104" t="n">
        <v>8.3099449092</v>
      </c>
      <c r="AP117" s="104" t="n">
        <v>7.419593669</v>
      </c>
      <c r="AQ117" s="104" t="n">
        <v>6.5292424288</v>
      </c>
      <c r="AR117" s="104" t="n">
        <v>5.6388911886</v>
      </c>
      <c r="AS117" s="104" t="n">
        <v>4.7485399484</v>
      </c>
      <c r="AT117" s="104" t="n">
        <v>3.8581887082</v>
      </c>
      <c r="AU117" s="104" t="n">
        <v>2.967837468</v>
      </c>
      <c r="AV117" s="104" t="n">
        <v>2.0774862278</v>
      </c>
      <c r="AW117" s="104" t="n">
        <v>1.1871349876</v>
      </c>
      <c r="AX117" s="104" t="n">
        <v>0.2967837474</v>
      </c>
      <c r="AY117" s="104" t="n">
        <v>-0.5935674928</v>
      </c>
      <c r="AZ117" s="104" t="n">
        <v>-1.483918733</v>
      </c>
      <c r="BA117" s="104" t="n">
        <v>-2.3742699732</v>
      </c>
      <c r="BB117" s="104" t="n">
        <v>-3.2646212134</v>
      </c>
      <c r="BC117" s="104" t="n">
        <v>-4.1549724536</v>
      </c>
      <c r="BD117" s="104" t="n">
        <v>-5.0453236938</v>
      </c>
      <c r="BE117" s="104" t="n">
        <v>-5.935674934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0.733</v>
      </c>
      <c r="D118" s="104" t="n">
        <v>1.466</v>
      </c>
      <c r="E118" s="104" t="n">
        <v>2.199</v>
      </c>
      <c r="F118" s="104" t="n">
        <v>2.932</v>
      </c>
      <c r="G118" s="104" t="n">
        <v>3.377</v>
      </c>
      <c r="H118" s="104" t="n">
        <v>3.822</v>
      </c>
      <c r="I118" s="104" t="n">
        <v>4.267</v>
      </c>
      <c r="J118" s="104" t="n">
        <v>4.712</v>
      </c>
      <c r="K118" s="104" t="n">
        <v>4.87231952655</v>
      </c>
      <c r="L118" s="104" t="n">
        <v>5.0326390531</v>
      </c>
      <c r="M118" s="104" t="n">
        <v>5.19295857965</v>
      </c>
      <c r="N118" s="104" t="n">
        <v>5.3532781062</v>
      </c>
      <c r="O118" s="104" t="n">
        <v>5.4858571148</v>
      </c>
      <c r="P118" s="104" t="n">
        <v>5.6184361234</v>
      </c>
      <c r="Q118" s="104" t="n">
        <v>5.751015132</v>
      </c>
      <c r="R118" s="104" t="n">
        <v>5.8835941406</v>
      </c>
      <c r="S118" s="104" t="n">
        <v>5.9130121113</v>
      </c>
      <c r="T118" s="104" t="n">
        <v>5.942430082</v>
      </c>
      <c r="U118" s="104" t="n">
        <v>5.9718480527</v>
      </c>
      <c r="V118" s="104" t="n">
        <v>6.0012660234</v>
      </c>
      <c r="W118" s="104" t="n">
        <v>6.1813040041</v>
      </c>
      <c r="X118" s="104" t="n">
        <v>6.3613419848</v>
      </c>
      <c r="Y118" s="104" t="n">
        <v>6.5413799655</v>
      </c>
      <c r="Z118" s="104" t="n">
        <v>6.7214179462</v>
      </c>
      <c r="AA118" s="104" t="n">
        <v>6.9014559269</v>
      </c>
      <c r="AB118" s="104" t="n">
        <v>7.0814939076</v>
      </c>
      <c r="AC118" s="104" t="n">
        <v>7.2615318883</v>
      </c>
      <c r="AD118" s="104" t="n">
        <v>7.441569869</v>
      </c>
      <c r="AE118" s="104" t="n">
        <v>7.6216078497</v>
      </c>
      <c r="AF118" s="104" t="n">
        <v>7.8016458304</v>
      </c>
      <c r="AG118" s="104" t="n">
        <v>8.58181041272</v>
      </c>
      <c r="AH118" s="104" t="n">
        <v>9.36197499504</v>
      </c>
      <c r="AI118" s="104" t="n">
        <v>10.14213957736</v>
      </c>
      <c r="AJ118" s="104" t="n">
        <v>10.92230415968</v>
      </c>
      <c r="AK118" s="104" t="n">
        <v>11.702468742</v>
      </c>
      <c r="AL118" s="104" t="n">
        <v>10.82478358642</v>
      </c>
      <c r="AM118" s="104" t="n">
        <v>9.94709843084</v>
      </c>
      <c r="AN118" s="104" t="n">
        <v>9.06941327526</v>
      </c>
      <c r="AO118" s="104" t="n">
        <v>8.19172811968</v>
      </c>
      <c r="AP118" s="104" t="n">
        <v>7.3140429641</v>
      </c>
      <c r="AQ118" s="104" t="n">
        <v>6.43635780852</v>
      </c>
      <c r="AR118" s="104" t="n">
        <v>5.55867265294</v>
      </c>
      <c r="AS118" s="104" t="n">
        <v>4.68098749736</v>
      </c>
      <c r="AT118" s="104" t="n">
        <v>3.80330234178</v>
      </c>
      <c r="AU118" s="104" t="n">
        <v>2.9256171862</v>
      </c>
      <c r="AV118" s="104" t="n">
        <v>2.04793203062</v>
      </c>
      <c r="AW118" s="104" t="n">
        <v>1.17024687504</v>
      </c>
      <c r="AX118" s="104" t="n">
        <v>0.292561719460001</v>
      </c>
      <c r="AY118" s="104" t="n">
        <v>-0.585123436119999</v>
      </c>
      <c r="AZ118" s="104" t="n">
        <v>-1.4628085917</v>
      </c>
      <c r="BA118" s="104" t="n">
        <v>-2.34049374728</v>
      </c>
      <c r="BB118" s="104" t="n">
        <v>-3.21817890286</v>
      </c>
      <c r="BC118" s="104" t="n">
        <v>-4.09586405844</v>
      </c>
      <c r="BD118" s="104" t="n">
        <v>-4.97354921402</v>
      </c>
      <c r="BE118" s="104" t="n">
        <v>-5.8512343696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0.716</v>
      </c>
      <c r="D119" s="104" t="n">
        <v>1.432</v>
      </c>
      <c r="E119" s="104" t="n">
        <v>2.148</v>
      </c>
      <c r="F119" s="104" t="n">
        <v>2.864</v>
      </c>
      <c r="G119" s="104" t="n">
        <v>3.309</v>
      </c>
      <c r="H119" s="104" t="n">
        <v>3.754</v>
      </c>
      <c r="I119" s="104" t="n">
        <v>4.199</v>
      </c>
      <c r="J119" s="104" t="n">
        <v>4.644</v>
      </c>
      <c r="K119" s="104" t="n">
        <v>4.8020059171</v>
      </c>
      <c r="L119" s="104" t="n">
        <v>4.9600118342</v>
      </c>
      <c r="M119" s="104" t="n">
        <v>5.1180177513</v>
      </c>
      <c r="N119" s="104" t="n">
        <v>5.2760236684</v>
      </c>
      <c r="O119" s="104" t="n">
        <v>5.4066893976</v>
      </c>
      <c r="P119" s="104" t="n">
        <v>5.5373551268</v>
      </c>
      <c r="Q119" s="104" t="n">
        <v>5.668020856</v>
      </c>
      <c r="R119" s="104" t="n">
        <v>5.7986865852</v>
      </c>
      <c r="S119" s="104" t="n">
        <v>5.8276800181</v>
      </c>
      <c r="T119" s="104" t="n">
        <v>5.856673451</v>
      </c>
      <c r="U119" s="104" t="n">
        <v>5.8856668839</v>
      </c>
      <c r="V119" s="104" t="n">
        <v>5.9146603168</v>
      </c>
      <c r="W119" s="104" t="n">
        <v>6.0921001263</v>
      </c>
      <c r="X119" s="104" t="n">
        <v>6.2695399358</v>
      </c>
      <c r="Y119" s="104" t="n">
        <v>6.4469797453</v>
      </c>
      <c r="Z119" s="104" t="n">
        <v>6.6244195548</v>
      </c>
      <c r="AA119" s="104" t="n">
        <v>6.8018593643</v>
      </c>
      <c r="AB119" s="104" t="n">
        <v>6.9792991738</v>
      </c>
      <c r="AC119" s="104" t="n">
        <v>7.1567389833</v>
      </c>
      <c r="AD119" s="104" t="n">
        <v>7.3341787928</v>
      </c>
      <c r="AE119" s="104" t="n">
        <v>7.5116186023</v>
      </c>
      <c r="AF119" s="104" t="n">
        <v>7.6890584118</v>
      </c>
      <c r="AG119" s="104" t="n">
        <v>8.45796425224</v>
      </c>
      <c r="AH119" s="104" t="n">
        <v>9.22687009268</v>
      </c>
      <c r="AI119" s="104" t="n">
        <v>9.99577593312</v>
      </c>
      <c r="AJ119" s="104" t="n">
        <v>10.76468177356</v>
      </c>
      <c r="AK119" s="104" t="n">
        <v>11.533587614</v>
      </c>
      <c r="AL119" s="104" t="n">
        <v>10.66856854304</v>
      </c>
      <c r="AM119" s="104" t="n">
        <v>9.80354947208</v>
      </c>
      <c r="AN119" s="104" t="n">
        <v>8.93853040112</v>
      </c>
      <c r="AO119" s="104" t="n">
        <v>8.07351133016</v>
      </c>
      <c r="AP119" s="104" t="n">
        <v>7.2084922592</v>
      </c>
      <c r="AQ119" s="104" t="n">
        <v>6.34347318824</v>
      </c>
      <c r="AR119" s="104" t="n">
        <v>5.47845411728</v>
      </c>
      <c r="AS119" s="104" t="n">
        <v>4.61343504632</v>
      </c>
      <c r="AT119" s="104" t="n">
        <v>3.74841597536</v>
      </c>
      <c r="AU119" s="104" t="n">
        <v>2.8833969044</v>
      </c>
      <c r="AV119" s="104" t="n">
        <v>2.01837783344</v>
      </c>
      <c r="AW119" s="104" t="n">
        <v>1.15335876248</v>
      </c>
      <c r="AX119" s="104" t="n">
        <v>0.28833969152</v>
      </c>
      <c r="AY119" s="104" t="n">
        <v>-0.57667937944</v>
      </c>
      <c r="AZ119" s="104" t="n">
        <v>-1.4416984504</v>
      </c>
      <c r="BA119" s="104" t="n">
        <v>-2.30671752136</v>
      </c>
      <c r="BB119" s="104" t="n">
        <v>-3.17173659232</v>
      </c>
      <c r="BC119" s="104" t="n">
        <v>-4.03675566328</v>
      </c>
      <c r="BD119" s="104" t="n">
        <v>-4.90177473424</v>
      </c>
      <c r="BE119" s="104" t="n">
        <v>-5.7667938052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0.699</v>
      </c>
      <c r="D120" s="104" t="n">
        <v>1.398</v>
      </c>
      <c r="E120" s="104" t="n">
        <v>2.097</v>
      </c>
      <c r="F120" s="104" t="n">
        <v>2.796</v>
      </c>
      <c r="G120" s="104" t="n">
        <v>3.241</v>
      </c>
      <c r="H120" s="104" t="n">
        <v>3.686</v>
      </c>
      <c r="I120" s="104" t="n">
        <v>4.131</v>
      </c>
      <c r="J120" s="104" t="n">
        <v>4.576</v>
      </c>
      <c r="K120" s="104" t="n">
        <v>4.73169230765</v>
      </c>
      <c r="L120" s="104" t="n">
        <v>4.8873846153</v>
      </c>
      <c r="M120" s="104" t="n">
        <v>5.04307692295</v>
      </c>
      <c r="N120" s="104" t="n">
        <v>5.1987692306</v>
      </c>
      <c r="O120" s="104" t="n">
        <v>5.3275216804</v>
      </c>
      <c r="P120" s="104" t="n">
        <v>5.4562741302</v>
      </c>
      <c r="Q120" s="104" t="n">
        <v>5.58502658</v>
      </c>
      <c r="R120" s="104" t="n">
        <v>5.7137790298</v>
      </c>
      <c r="S120" s="104" t="n">
        <v>5.7423479249</v>
      </c>
      <c r="T120" s="104" t="n">
        <v>5.77091682</v>
      </c>
      <c r="U120" s="104" t="n">
        <v>5.7994857151</v>
      </c>
      <c r="V120" s="104" t="n">
        <v>5.8280546102</v>
      </c>
      <c r="W120" s="104" t="n">
        <v>6.0028962485</v>
      </c>
      <c r="X120" s="104" t="n">
        <v>6.1777378868</v>
      </c>
      <c r="Y120" s="104" t="n">
        <v>6.3525795251</v>
      </c>
      <c r="Z120" s="104" t="n">
        <v>6.5274211634</v>
      </c>
      <c r="AA120" s="104" t="n">
        <v>6.7022628017</v>
      </c>
      <c r="AB120" s="104" t="n">
        <v>6.87710444</v>
      </c>
      <c r="AC120" s="104" t="n">
        <v>7.0519460783</v>
      </c>
      <c r="AD120" s="104" t="n">
        <v>7.2267877166</v>
      </c>
      <c r="AE120" s="104" t="n">
        <v>7.4016293549</v>
      </c>
      <c r="AF120" s="104" t="n">
        <v>7.5764709932</v>
      </c>
      <c r="AG120" s="104" t="n">
        <v>8.33411809176</v>
      </c>
      <c r="AH120" s="104" t="n">
        <v>9.09176519032</v>
      </c>
      <c r="AI120" s="104" t="n">
        <v>9.84941228888</v>
      </c>
      <c r="AJ120" s="104" t="n">
        <v>10.60705938744</v>
      </c>
      <c r="AK120" s="104" t="n">
        <v>11.364706486</v>
      </c>
      <c r="AL120" s="104" t="n">
        <v>10.51235349966</v>
      </c>
      <c r="AM120" s="104" t="n">
        <v>9.66000051332</v>
      </c>
      <c r="AN120" s="104" t="n">
        <v>8.80764752698</v>
      </c>
      <c r="AO120" s="104" t="n">
        <v>7.95529454064</v>
      </c>
      <c r="AP120" s="104" t="n">
        <v>7.1029415543</v>
      </c>
      <c r="AQ120" s="104" t="n">
        <v>6.25058856796</v>
      </c>
      <c r="AR120" s="104" t="n">
        <v>5.39823558162</v>
      </c>
      <c r="AS120" s="104" t="n">
        <v>4.54588259528</v>
      </c>
      <c r="AT120" s="104" t="n">
        <v>3.69352960894</v>
      </c>
      <c r="AU120" s="104" t="n">
        <v>2.8411766226</v>
      </c>
      <c r="AV120" s="104" t="n">
        <v>1.98882363626</v>
      </c>
      <c r="AW120" s="104" t="n">
        <v>1.13647064992</v>
      </c>
      <c r="AX120" s="104" t="n">
        <v>0.28411766358</v>
      </c>
      <c r="AY120" s="104" t="n">
        <v>-0.56823532276</v>
      </c>
      <c r="AZ120" s="104" t="n">
        <v>-1.4205883091</v>
      </c>
      <c r="BA120" s="104" t="n">
        <v>-2.27294129544</v>
      </c>
      <c r="BB120" s="104" t="n">
        <v>-3.12529428178</v>
      </c>
      <c r="BC120" s="104" t="n">
        <v>-3.97764726812</v>
      </c>
      <c r="BD120" s="104" t="n">
        <v>-4.83000025446</v>
      </c>
      <c r="BE120" s="104" t="n">
        <v>-5.6823532408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0.682</v>
      </c>
      <c r="D121" s="104" t="n">
        <v>1.364</v>
      </c>
      <c r="E121" s="104" t="n">
        <v>2.046</v>
      </c>
      <c r="F121" s="104" t="n">
        <v>2.728</v>
      </c>
      <c r="G121" s="104" t="n">
        <v>3.173</v>
      </c>
      <c r="H121" s="104" t="n">
        <v>3.618</v>
      </c>
      <c r="I121" s="104" t="n">
        <v>4.063</v>
      </c>
      <c r="J121" s="104" t="n">
        <v>4.508</v>
      </c>
      <c r="K121" s="104" t="n">
        <v>4.6613786982</v>
      </c>
      <c r="L121" s="104" t="n">
        <v>4.8147573964</v>
      </c>
      <c r="M121" s="104" t="n">
        <v>4.9681360946</v>
      </c>
      <c r="N121" s="104" t="n">
        <v>5.1215147928</v>
      </c>
      <c r="O121" s="104" t="n">
        <v>5.2483539632</v>
      </c>
      <c r="P121" s="104" t="n">
        <v>5.3751931336</v>
      </c>
      <c r="Q121" s="104" t="n">
        <v>5.502032304</v>
      </c>
      <c r="R121" s="104" t="n">
        <v>5.6288714744</v>
      </c>
      <c r="S121" s="104" t="n">
        <v>5.6570158317</v>
      </c>
      <c r="T121" s="104" t="n">
        <v>5.685160189</v>
      </c>
      <c r="U121" s="104" t="n">
        <v>5.7133045463</v>
      </c>
      <c r="V121" s="104" t="n">
        <v>5.7414489036</v>
      </c>
      <c r="W121" s="104" t="n">
        <v>5.9136923707</v>
      </c>
      <c r="X121" s="104" t="n">
        <v>6.0859358378</v>
      </c>
      <c r="Y121" s="104" t="n">
        <v>6.2581793049</v>
      </c>
      <c r="Z121" s="104" t="n">
        <v>6.430422772</v>
      </c>
      <c r="AA121" s="104" t="n">
        <v>6.6026662391</v>
      </c>
      <c r="AB121" s="104" t="n">
        <v>6.7749097062</v>
      </c>
      <c r="AC121" s="104" t="n">
        <v>6.9471531733</v>
      </c>
      <c r="AD121" s="104" t="n">
        <v>7.1193966404</v>
      </c>
      <c r="AE121" s="104" t="n">
        <v>7.2916401075</v>
      </c>
      <c r="AF121" s="104" t="n">
        <v>7.4638835746</v>
      </c>
      <c r="AG121" s="104" t="n">
        <v>8.21027193128</v>
      </c>
      <c r="AH121" s="104" t="n">
        <v>8.95666028796</v>
      </c>
      <c r="AI121" s="104" t="n">
        <v>9.70304864464</v>
      </c>
      <c r="AJ121" s="104" t="n">
        <v>10.44943700132</v>
      </c>
      <c r="AK121" s="104" t="n">
        <v>11.195825358</v>
      </c>
      <c r="AL121" s="104" t="n">
        <v>10.35613845628</v>
      </c>
      <c r="AM121" s="104" t="n">
        <v>9.51645155456</v>
      </c>
      <c r="AN121" s="104" t="n">
        <v>8.67676465284</v>
      </c>
      <c r="AO121" s="104" t="n">
        <v>7.83707775112</v>
      </c>
      <c r="AP121" s="104" t="n">
        <v>6.9973908494</v>
      </c>
      <c r="AQ121" s="104" t="n">
        <v>6.15770394768</v>
      </c>
      <c r="AR121" s="104" t="n">
        <v>5.31801704596</v>
      </c>
      <c r="AS121" s="104" t="n">
        <v>4.47833014424</v>
      </c>
      <c r="AT121" s="104" t="n">
        <v>3.63864324252</v>
      </c>
      <c r="AU121" s="104" t="n">
        <v>2.7989563408</v>
      </c>
      <c r="AV121" s="104" t="n">
        <v>1.95926943908</v>
      </c>
      <c r="AW121" s="104" t="n">
        <v>1.11958253736</v>
      </c>
      <c r="AX121" s="104" t="n">
        <v>0.27989563564</v>
      </c>
      <c r="AY121" s="104" t="n">
        <v>-0.55979126608</v>
      </c>
      <c r="AZ121" s="104" t="n">
        <v>-1.3994781678</v>
      </c>
      <c r="BA121" s="104" t="n">
        <v>-2.23916506952</v>
      </c>
      <c r="BB121" s="104" t="n">
        <v>-3.07885197124</v>
      </c>
      <c r="BC121" s="104" t="n">
        <v>-3.91853887296</v>
      </c>
      <c r="BD121" s="104" t="n">
        <v>-4.75822577468</v>
      </c>
      <c r="BE121" s="104" t="n">
        <v>-5.5979126764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0.665</v>
      </c>
      <c r="D122" s="104" t="n">
        <v>1.33</v>
      </c>
      <c r="E122" s="104" t="n">
        <v>1.995</v>
      </c>
      <c r="F122" s="104" t="n">
        <v>2.66</v>
      </c>
      <c r="G122" s="104" t="n">
        <v>3.105</v>
      </c>
      <c r="H122" s="104" t="n">
        <v>3.55</v>
      </c>
      <c r="I122" s="104" t="n">
        <v>3.995</v>
      </c>
      <c r="J122" s="104" t="n">
        <v>4.44</v>
      </c>
      <c r="K122" s="104" t="n">
        <v>4.59106508875</v>
      </c>
      <c r="L122" s="104" t="n">
        <v>4.7421301775</v>
      </c>
      <c r="M122" s="104" t="n">
        <v>4.89319526625</v>
      </c>
      <c r="N122" s="104" t="n">
        <v>5.044260355</v>
      </c>
      <c r="O122" s="104" t="n">
        <v>5.169186246</v>
      </c>
      <c r="P122" s="104" t="n">
        <v>5.294112137</v>
      </c>
      <c r="Q122" s="104" t="n">
        <v>5.419038028</v>
      </c>
      <c r="R122" s="104" t="n">
        <v>5.543963919</v>
      </c>
      <c r="S122" s="104" t="n">
        <v>5.5716837385</v>
      </c>
      <c r="T122" s="104" t="n">
        <v>5.599403558</v>
      </c>
      <c r="U122" s="104" t="n">
        <v>5.6271233775</v>
      </c>
      <c r="V122" s="104" t="n">
        <v>5.654843197</v>
      </c>
      <c r="W122" s="104" t="n">
        <v>5.8244884929</v>
      </c>
      <c r="X122" s="104" t="n">
        <v>5.9941337888</v>
      </c>
      <c r="Y122" s="104" t="n">
        <v>6.1637790847</v>
      </c>
      <c r="Z122" s="104" t="n">
        <v>6.3334243806</v>
      </c>
      <c r="AA122" s="104" t="n">
        <v>6.5030696765</v>
      </c>
      <c r="AB122" s="104" t="n">
        <v>6.6727149724</v>
      </c>
      <c r="AC122" s="104" t="n">
        <v>6.8423602683</v>
      </c>
      <c r="AD122" s="104" t="n">
        <v>7.0120055642</v>
      </c>
      <c r="AE122" s="104" t="n">
        <v>7.1816508601</v>
      </c>
      <c r="AF122" s="104" t="n">
        <v>7.351296156</v>
      </c>
      <c r="AG122" s="104" t="n">
        <v>8.0864257708</v>
      </c>
      <c r="AH122" s="104" t="n">
        <v>8.8215553856</v>
      </c>
      <c r="AI122" s="104" t="n">
        <v>9.5566850004</v>
      </c>
      <c r="AJ122" s="104" t="n">
        <v>10.2918146152</v>
      </c>
      <c r="AK122" s="104" t="n">
        <v>11.02694423</v>
      </c>
      <c r="AL122" s="104" t="n">
        <v>10.1999234129</v>
      </c>
      <c r="AM122" s="104" t="n">
        <v>9.3729025958</v>
      </c>
      <c r="AN122" s="104" t="n">
        <v>8.5458817787</v>
      </c>
      <c r="AO122" s="104" t="n">
        <v>7.7188609616</v>
      </c>
      <c r="AP122" s="104" t="n">
        <v>6.8918401445</v>
      </c>
      <c r="AQ122" s="104" t="n">
        <v>6.0648193274</v>
      </c>
      <c r="AR122" s="104" t="n">
        <v>5.2377985103</v>
      </c>
      <c r="AS122" s="104" t="n">
        <v>4.4107776932</v>
      </c>
      <c r="AT122" s="104" t="n">
        <v>3.5837568761</v>
      </c>
      <c r="AU122" s="104" t="n">
        <v>2.756736059</v>
      </c>
      <c r="AV122" s="104" t="n">
        <v>1.9297152419</v>
      </c>
      <c r="AW122" s="104" t="n">
        <v>1.1026944248</v>
      </c>
      <c r="AX122" s="104" t="n">
        <v>0.2756736077</v>
      </c>
      <c r="AY122" s="104" t="n">
        <v>-0.5513472094</v>
      </c>
      <c r="AZ122" s="104" t="n">
        <v>-1.3783680265</v>
      </c>
      <c r="BA122" s="104" t="n">
        <v>-2.2053888436</v>
      </c>
      <c r="BB122" s="104" t="n">
        <v>-3.0324096607</v>
      </c>
      <c r="BC122" s="104" t="n">
        <v>-3.8594304778</v>
      </c>
      <c r="BD122" s="104" t="n">
        <v>-4.6864512949</v>
      </c>
      <c r="BE122" s="104" t="n">
        <v>-5.513472112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0.6485</v>
      </c>
      <c r="D123" s="104" t="n">
        <v>1.297</v>
      </c>
      <c r="E123" s="104" t="n">
        <v>1.9455</v>
      </c>
      <c r="F123" s="104" t="n">
        <v>2.594</v>
      </c>
      <c r="G123" s="104" t="n">
        <v>3.041</v>
      </c>
      <c r="H123" s="104" t="n">
        <v>3.488</v>
      </c>
      <c r="I123" s="104" t="n">
        <v>3.935</v>
      </c>
      <c r="J123" s="104" t="n">
        <v>4.382</v>
      </c>
      <c r="K123" s="104" t="n">
        <v>4.53109171595</v>
      </c>
      <c r="L123" s="104" t="n">
        <v>4.6801834319</v>
      </c>
      <c r="M123" s="104" t="n">
        <v>4.82927514785</v>
      </c>
      <c r="N123" s="104" t="n">
        <v>4.9783668638</v>
      </c>
      <c r="O123" s="104" t="n">
        <v>5.10166084</v>
      </c>
      <c r="P123" s="104" t="n">
        <v>5.2249548162</v>
      </c>
      <c r="Q123" s="104" t="n">
        <v>5.3482487924</v>
      </c>
      <c r="R123" s="104" t="n">
        <v>5.4715427686</v>
      </c>
      <c r="S123" s="104" t="n">
        <v>5.4989004824</v>
      </c>
      <c r="T123" s="104" t="n">
        <v>5.5262581962</v>
      </c>
      <c r="U123" s="104" t="n">
        <v>5.55361591</v>
      </c>
      <c r="V123" s="104" t="n">
        <v>5.5809736238</v>
      </c>
      <c r="W123" s="104" t="n">
        <v>5.7484028325</v>
      </c>
      <c r="X123" s="104" t="n">
        <v>5.9158320412</v>
      </c>
      <c r="Y123" s="104" t="n">
        <v>6.0832612499</v>
      </c>
      <c r="Z123" s="104" t="n">
        <v>6.2506904586</v>
      </c>
      <c r="AA123" s="104" t="n">
        <v>6.4181196673</v>
      </c>
      <c r="AB123" s="104" t="n">
        <v>6.585548876</v>
      </c>
      <c r="AC123" s="104" t="n">
        <v>6.7529780847</v>
      </c>
      <c r="AD123" s="104" t="n">
        <v>6.9204072934</v>
      </c>
      <c r="AE123" s="104" t="n">
        <v>7.0878365021</v>
      </c>
      <c r="AF123" s="104" t="n">
        <v>7.2552657108</v>
      </c>
      <c r="AG123" s="104" t="n">
        <v>7.98079228104</v>
      </c>
      <c r="AH123" s="104" t="n">
        <v>8.70631885128</v>
      </c>
      <c r="AI123" s="104" t="n">
        <v>9.43184542152</v>
      </c>
      <c r="AJ123" s="104" t="n">
        <v>10.15737199176</v>
      </c>
      <c r="AK123" s="104" t="n">
        <v>10.882898562</v>
      </c>
      <c r="AL123" s="104" t="n">
        <v>10.06668117</v>
      </c>
      <c r="AM123" s="104" t="n">
        <v>9.250463778</v>
      </c>
      <c r="AN123" s="104" t="n">
        <v>8.434246386</v>
      </c>
      <c r="AO123" s="104" t="n">
        <v>7.618028994</v>
      </c>
      <c r="AP123" s="104" t="n">
        <v>6.801811602</v>
      </c>
      <c r="AQ123" s="104" t="n">
        <v>5.98559421</v>
      </c>
      <c r="AR123" s="104" t="n">
        <v>5.169376818</v>
      </c>
      <c r="AS123" s="104" t="n">
        <v>4.353159426</v>
      </c>
      <c r="AT123" s="104" t="n">
        <v>3.536942034</v>
      </c>
      <c r="AU123" s="104" t="n">
        <v>2.720724642</v>
      </c>
      <c r="AV123" s="104" t="n">
        <v>1.90450725</v>
      </c>
      <c r="AW123" s="104" t="n">
        <v>1.088289858</v>
      </c>
      <c r="AX123" s="104" t="n">
        <v>0.272072466</v>
      </c>
      <c r="AY123" s="104" t="n">
        <v>-0.544144926</v>
      </c>
      <c r="AZ123" s="104" t="n">
        <v>-1.360362318</v>
      </c>
      <c r="BA123" s="104" t="n">
        <v>-2.17657971</v>
      </c>
      <c r="BB123" s="104" t="n">
        <v>-2.992797102</v>
      </c>
      <c r="BC123" s="104" t="n">
        <v>-3.809014494</v>
      </c>
      <c r="BD123" s="104" t="n">
        <v>-4.625231886</v>
      </c>
      <c r="BE123" s="104" t="n">
        <v>-5.441449278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0.632</v>
      </c>
      <c r="D124" s="104" t="n">
        <v>1.264</v>
      </c>
      <c r="E124" s="104" t="n">
        <v>1.896</v>
      </c>
      <c r="F124" s="104" t="n">
        <v>2.528</v>
      </c>
      <c r="G124" s="104" t="n">
        <v>2.977</v>
      </c>
      <c r="H124" s="104" t="n">
        <v>3.426</v>
      </c>
      <c r="I124" s="104" t="n">
        <v>3.875</v>
      </c>
      <c r="J124" s="104" t="n">
        <v>4.324</v>
      </c>
      <c r="K124" s="104" t="n">
        <v>4.47111834315</v>
      </c>
      <c r="L124" s="104" t="n">
        <v>4.6182366863</v>
      </c>
      <c r="M124" s="104" t="n">
        <v>4.76535502945</v>
      </c>
      <c r="N124" s="104" t="n">
        <v>4.9124733726</v>
      </c>
      <c r="O124" s="104" t="n">
        <v>5.034135434</v>
      </c>
      <c r="P124" s="104" t="n">
        <v>5.1557974954</v>
      </c>
      <c r="Q124" s="104" t="n">
        <v>5.2774595568</v>
      </c>
      <c r="R124" s="104" t="n">
        <v>5.3991216182</v>
      </c>
      <c r="S124" s="104" t="n">
        <v>5.4261172263</v>
      </c>
      <c r="T124" s="104" t="n">
        <v>5.4531128344</v>
      </c>
      <c r="U124" s="104" t="n">
        <v>5.4801084425</v>
      </c>
      <c r="V124" s="104" t="n">
        <v>5.5071040506</v>
      </c>
      <c r="W124" s="104" t="n">
        <v>5.6723171721</v>
      </c>
      <c r="X124" s="104" t="n">
        <v>5.8375302936</v>
      </c>
      <c r="Y124" s="104" t="n">
        <v>6.0027434151</v>
      </c>
      <c r="Z124" s="104" t="n">
        <v>6.1679565366</v>
      </c>
      <c r="AA124" s="104" t="n">
        <v>6.3331696581</v>
      </c>
      <c r="AB124" s="104" t="n">
        <v>6.4983827796</v>
      </c>
      <c r="AC124" s="104" t="n">
        <v>6.6635959011</v>
      </c>
      <c r="AD124" s="104" t="n">
        <v>6.8288090226</v>
      </c>
      <c r="AE124" s="104" t="n">
        <v>6.9940221441</v>
      </c>
      <c r="AF124" s="104" t="n">
        <v>7.1592352656</v>
      </c>
      <c r="AG124" s="104" t="n">
        <v>7.87515879128</v>
      </c>
      <c r="AH124" s="104" t="n">
        <v>8.59108231696</v>
      </c>
      <c r="AI124" s="104" t="n">
        <v>9.30700584264</v>
      </c>
      <c r="AJ124" s="104" t="n">
        <v>10.02292936832</v>
      </c>
      <c r="AK124" s="104" t="n">
        <v>10.738852894</v>
      </c>
      <c r="AL124" s="104" t="n">
        <v>9.9334389271</v>
      </c>
      <c r="AM124" s="104" t="n">
        <v>9.1280249602</v>
      </c>
      <c r="AN124" s="104" t="n">
        <v>8.3226109933</v>
      </c>
      <c r="AO124" s="104" t="n">
        <v>7.5171970264</v>
      </c>
      <c r="AP124" s="104" t="n">
        <v>6.7117830595</v>
      </c>
      <c r="AQ124" s="104" t="n">
        <v>5.9063690926</v>
      </c>
      <c r="AR124" s="104" t="n">
        <v>5.1009551257</v>
      </c>
      <c r="AS124" s="104" t="n">
        <v>4.2955411588</v>
      </c>
      <c r="AT124" s="104" t="n">
        <v>3.4901271919</v>
      </c>
      <c r="AU124" s="104" t="n">
        <v>2.684713225</v>
      </c>
      <c r="AV124" s="104" t="n">
        <v>1.8792992581</v>
      </c>
      <c r="AW124" s="104" t="n">
        <v>1.0738852912</v>
      </c>
      <c r="AX124" s="104" t="n">
        <v>0.2684713243</v>
      </c>
      <c r="AY124" s="104" t="n">
        <v>-0.5369426426</v>
      </c>
      <c r="AZ124" s="104" t="n">
        <v>-1.3423566095</v>
      </c>
      <c r="BA124" s="104" t="n">
        <v>-2.1477705764</v>
      </c>
      <c r="BB124" s="104" t="n">
        <v>-2.9531845433</v>
      </c>
      <c r="BC124" s="104" t="n">
        <v>-3.7585985102</v>
      </c>
      <c r="BD124" s="104" t="n">
        <v>-4.5640124771</v>
      </c>
      <c r="BE124" s="104" t="n">
        <v>-5.369426444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0.6155</v>
      </c>
      <c r="D125" s="104" t="n">
        <v>1.231</v>
      </c>
      <c r="E125" s="104" t="n">
        <v>1.8465</v>
      </c>
      <c r="F125" s="104" t="n">
        <v>2.462</v>
      </c>
      <c r="G125" s="104" t="n">
        <v>2.913</v>
      </c>
      <c r="H125" s="104" t="n">
        <v>3.364</v>
      </c>
      <c r="I125" s="104" t="n">
        <v>3.815</v>
      </c>
      <c r="J125" s="104" t="n">
        <v>4.266</v>
      </c>
      <c r="K125" s="104" t="n">
        <v>4.41114497035</v>
      </c>
      <c r="L125" s="104" t="n">
        <v>4.5562899407</v>
      </c>
      <c r="M125" s="104" t="n">
        <v>4.70143491105</v>
      </c>
      <c r="N125" s="104" t="n">
        <v>4.8465798814</v>
      </c>
      <c r="O125" s="104" t="n">
        <v>4.966610028</v>
      </c>
      <c r="P125" s="104" t="n">
        <v>5.0866401746</v>
      </c>
      <c r="Q125" s="104" t="n">
        <v>5.2066703212</v>
      </c>
      <c r="R125" s="104" t="n">
        <v>5.3267004678</v>
      </c>
      <c r="S125" s="104" t="n">
        <v>5.3533339702</v>
      </c>
      <c r="T125" s="104" t="n">
        <v>5.3799674726</v>
      </c>
      <c r="U125" s="104" t="n">
        <v>5.406600975</v>
      </c>
      <c r="V125" s="104" t="n">
        <v>5.4332344774</v>
      </c>
      <c r="W125" s="104" t="n">
        <v>5.5962315117</v>
      </c>
      <c r="X125" s="104" t="n">
        <v>5.759228546</v>
      </c>
      <c r="Y125" s="104" t="n">
        <v>5.9222255803</v>
      </c>
      <c r="Z125" s="104" t="n">
        <v>6.0852226146</v>
      </c>
      <c r="AA125" s="104" t="n">
        <v>6.2482196489</v>
      </c>
      <c r="AB125" s="104" t="n">
        <v>6.4112166832</v>
      </c>
      <c r="AC125" s="104" t="n">
        <v>6.5742137175</v>
      </c>
      <c r="AD125" s="104" t="n">
        <v>6.7372107518</v>
      </c>
      <c r="AE125" s="104" t="n">
        <v>6.9002077861</v>
      </c>
      <c r="AF125" s="104" t="n">
        <v>7.0632048204</v>
      </c>
      <c r="AG125" s="104" t="n">
        <v>7.76952530152</v>
      </c>
      <c r="AH125" s="104" t="n">
        <v>8.47584578264</v>
      </c>
      <c r="AI125" s="104" t="n">
        <v>9.18216626376</v>
      </c>
      <c r="AJ125" s="104" t="n">
        <v>9.88848674488</v>
      </c>
      <c r="AK125" s="104" t="n">
        <v>10.594807226</v>
      </c>
      <c r="AL125" s="104" t="n">
        <v>9.8001966842</v>
      </c>
      <c r="AM125" s="104" t="n">
        <v>9.0055861424</v>
      </c>
      <c r="AN125" s="104" t="n">
        <v>8.2109756006</v>
      </c>
      <c r="AO125" s="104" t="n">
        <v>7.4163650588</v>
      </c>
      <c r="AP125" s="104" t="n">
        <v>6.621754517</v>
      </c>
      <c r="AQ125" s="104" t="n">
        <v>5.8271439752</v>
      </c>
      <c r="AR125" s="104" t="n">
        <v>5.0325334334</v>
      </c>
      <c r="AS125" s="104" t="n">
        <v>4.2379228916</v>
      </c>
      <c r="AT125" s="104" t="n">
        <v>3.4433123498</v>
      </c>
      <c r="AU125" s="104" t="n">
        <v>2.648701808</v>
      </c>
      <c r="AV125" s="104" t="n">
        <v>1.8540912662</v>
      </c>
      <c r="AW125" s="104" t="n">
        <v>1.0594807244</v>
      </c>
      <c r="AX125" s="104" t="n">
        <v>0.2648701826</v>
      </c>
      <c r="AY125" s="104" t="n">
        <v>-0.529740359199999</v>
      </c>
      <c r="AZ125" s="104" t="n">
        <v>-1.324350901</v>
      </c>
      <c r="BA125" s="104" t="n">
        <v>-2.1189614428</v>
      </c>
      <c r="BB125" s="104" t="n">
        <v>-2.9135719846</v>
      </c>
      <c r="BC125" s="104" t="n">
        <v>-3.7081825264</v>
      </c>
      <c r="BD125" s="104" t="n">
        <v>-4.5027930682</v>
      </c>
      <c r="BE125" s="104" t="n">
        <v>-5.29740361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0.599</v>
      </c>
      <c r="D126" s="104" t="n">
        <v>1.198</v>
      </c>
      <c r="E126" s="104" t="n">
        <v>1.797</v>
      </c>
      <c r="F126" s="104" t="n">
        <v>2.396</v>
      </c>
      <c r="G126" s="104" t="n">
        <v>2.849</v>
      </c>
      <c r="H126" s="104" t="n">
        <v>3.302</v>
      </c>
      <c r="I126" s="104" t="n">
        <v>3.755</v>
      </c>
      <c r="J126" s="104" t="n">
        <v>4.208</v>
      </c>
      <c r="K126" s="104" t="n">
        <v>4.35117159755</v>
      </c>
      <c r="L126" s="104" t="n">
        <v>4.4943431951</v>
      </c>
      <c r="M126" s="104" t="n">
        <v>4.63751479265</v>
      </c>
      <c r="N126" s="104" t="n">
        <v>4.7806863902</v>
      </c>
      <c r="O126" s="104" t="n">
        <v>4.899084622</v>
      </c>
      <c r="P126" s="104" t="n">
        <v>5.0174828538</v>
      </c>
      <c r="Q126" s="104" t="n">
        <v>5.1358810856</v>
      </c>
      <c r="R126" s="104" t="n">
        <v>5.2542793174</v>
      </c>
      <c r="S126" s="104" t="n">
        <v>5.2805507141</v>
      </c>
      <c r="T126" s="104" t="n">
        <v>5.3068221108</v>
      </c>
      <c r="U126" s="104" t="n">
        <v>5.3330935075</v>
      </c>
      <c r="V126" s="104" t="n">
        <v>5.3593649042</v>
      </c>
      <c r="W126" s="104" t="n">
        <v>5.5201458513</v>
      </c>
      <c r="X126" s="104" t="n">
        <v>5.6809267984</v>
      </c>
      <c r="Y126" s="104" t="n">
        <v>5.8417077455</v>
      </c>
      <c r="Z126" s="104" t="n">
        <v>6.0024886926</v>
      </c>
      <c r="AA126" s="104" t="n">
        <v>6.1632696397</v>
      </c>
      <c r="AB126" s="104" t="n">
        <v>6.3240505868</v>
      </c>
      <c r="AC126" s="104" t="n">
        <v>6.4848315339</v>
      </c>
      <c r="AD126" s="104" t="n">
        <v>6.645612481</v>
      </c>
      <c r="AE126" s="104" t="n">
        <v>6.8063934281</v>
      </c>
      <c r="AF126" s="104" t="n">
        <v>6.9671743752</v>
      </c>
      <c r="AG126" s="104" t="n">
        <v>7.66389181176</v>
      </c>
      <c r="AH126" s="104" t="n">
        <v>8.36060924832</v>
      </c>
      <c r="AI126" s="104" t="n">
        <v>9.05732668488</v>
      </c>
      <c r="AJ126" s="104" t="n">
        <v>9.75404412144</v>
      </c>
      <c r="AK126" s="104" t="n">
        <v>10.450761558</v>
      </c>
      <c r="AL126" s="104" t="n">
        <v>9.6669544413</v>
      </c>
      <c r="AM126" s="104" t="n">
        <v>8.8831473246</v>
      </c>
      <c r="AN126" s="104" t="n">
        <v>8.0993402079</v>
      </c>
      <c r="AO126" s="104" t="n">
        <v>7.3155330912</v>
      </c>
      <c r="AP126" s="104" t="n">
        <v>6.5317259745</v>
      </c>
      <c r="AQ126" s="104" t="n">
        <v>5.7479188578</v>
      </c>
      <c r="AR126" s="104" t="n">
        <v>4.9641117411</v>
      </c>
      <c r="AS126" s="104" t="n">
        <v>4.1803046244</v>
      </c>
      <c r="AT126" s="104" t="n">
        <v>3.3964975077</v>
      </c>
      <c r="AU126" s="104" t="n">
        <v>2.612690391</v>
      </c>
      <c r="AV126" s="104" t="n">
        <v>1.8288832743</v>
      </c>
      <c r="AW126" s="104" t="n">
        <v>1.0450761576</v>
      </c>
      <c r="AX126" s="104" t="n">
        <v>0.2612690409</v>
      </c>
      <c r="AY126" s="104" t="n">
        <v>-0.5225380758</v>
      </c>
      <c r="AZ126" s="104" t="n">
        <v>-1.3063451925</v>
      </c>
      <c r="BA126" s="104" t="n">
        <v>-2.0901523092</v>
      </c>
      <c r="BB126" s="104" t="n">
        <v>-2.8739594259</v>
      </c>
      <c r="BC126" s="104" t="n">
        <v>-3.6577665426</v>
      </c>
      <c r="BD126" s="104" t="n">
        <v>-4.4415736593</v>
      </c>
      <c r="BE126" s="104" t="n">
        <v>-5.225380776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0.5825</v>
      </c>
      <c r="D127" s="104" t="n">
        <v>1.165</v>
      </c>
      <c r="E127" s="104" t="n">
        <v>1.7475</v>
      </c>
      <c r="F127" s="104" t="n">
        <v>2.33</v>
      </c>
      <c r="G127" s="104" t="n">
        <v>2.785</v>
      </c>
      <c r="H127" s="104" t="n">
        <v>3.24</v>
      </c>
      <c r="I127" s="104" t="n">
        <v>3.695</v>
      </c>
      <c r="J127" s="104" t="n">
        <v>4.15</v>
      </c>
      <c r="K127" s="104" t="n">
        <v>4.29119822475</v>
      </c>
      <c r="L127" s="104" t="n">
        <v>4.4323964495</v>
      </c>
      <c r="M127" s="104" t="n">
        <v>4.57359467425</v>
      </c>
      <c r="N127" s="104" t="n">
        <v>4.714792899</v>
      </c>
      <c r="O127" s="104" t="n">
        <v>4.831559216</v>
      </c>
      <c r="P127" s="104" t="n">
        <v>4.948325533</v>
      </c>
      <c r="Q127" s="104" t="n">
        <v>5.06509185</v>
      </c>
      <c r="R127" s="104" t="n">
        <v>5.181858167</v>
      </c>
      <c r="S127" s="104" t="n">
        <v>5.207767458</v>
      </c>
      <c r="T127" s="104" t="n">
        <v>5.233676749</v>
      </c>
      <c r="U127" s="104" t="n">
        <v>5.25958604</v>
      </c>
      <c r="V127" s="104" t="n">
        <v>5.285495331</v>
      </c>
      <c r="W127" s="104" t="n">
        <v>5.4440601909</v>
      </c>
      <c r="X127" s="104" t="n">
        <v>5.6026250508</v>
      </c>
      <c r="Y127" s="104" t="n">
        <v>5.7611899107</v>
      </c>
      <c r="Z127" s="104" t="n">
        <v>5.9197547706</v>
      </c>
      <c r="AA127" s="104" t="n">
        <v>6.0783196305</v>
      </c>
      <c r="AB127" s="104" t="n">
        <v>6.2368844904</v>
      </c>
      <c r="AC127" s="104" t="n">
        <v>6.3954493503</v>
      </c>
      <c r="AD127" s="104" t="n">
        <v>6.5540142102</v>
      </c>
      <c r="AE127" s="104" t="n">
        <v>6.7125790701</v>
      </c>
      <c r="AF127" s="104" t="n">
        <v>6.87114393</v>
      </c>
      <c r="AG127" s="104" t="n">
        <v>7.558258322</v>
      </c>
      <c r="AH127" s="104" t="n">
        <v>8.245372714</v>
      </c>
      <c r="AI127" s="104" t="n">
        <v>8.932487106</v>
      </c>
      <c r="AJ127" s="104" t="n">
        <v>9.619601498</v>
      </c>
      <c r="AK127" s="104" t="n">
        <v>10.30671589</v>
      </c>
      <c r="AL127" s="104" t="n">
        <v>9.5337121984</v>
      </c>
      <c r="AM127" s="104" t="n">
        <v>8.7607085068</v>
      </c>
      <c r="AN127" s="104" t="n">
        <v>7.9877048152</v>
      </c>
      <c r="AO127" s="104" t="n">
        <v>7.2147011236</v>
      </c>
      <c r="AP127" s="104" t="n">
        <v>6.441697432</v>
      </c>
      <c r="AQ127" s="104" t="n">
        <v>5.6686937404</v>
      </c>
      <c r="AR127" s="104" t="n">
        <v>4.8956900488</v>
      </c>
      <c r="AS127" s="104" t="n">
        <v>4.1226863572</v>
      </c>
      <c r="AT127" s="104" t="n">
        <v>3.3496826656</v>
      </c>
      <c r="AU127" s="104" t="n">
        <v>2.576678974</v>
      </c>
      <c r="AV127" s="104" t="n">
        <v>1.8036752824</v>
      </c>
      <c r="AW127" s="104" t="n">
        <v>1.0306715908</v>
      </c>
      <c r="AX127" s="104" t="n">
        <v>0.2576678992</v>
      </c>
      <c r="AY127" s="104" t="n">
        <v>-0.5153357924</v>
      </c>
      <c r="AZ127" s="104" t="n">
        <v>-1.288339484</v>
      </c>
      <c r="BA127" s="104" t="n">
        <v>-2.0613431756</v>
      </c>
      <c r="BB127" s="104" t="n">
        <v>-2.8343468672</v>
      </c>
      <c r="BC127" s="104" t="n">
        <v>-3.6073505588</v>
      </c>
      <c r="BD127" s="104" t="n">
        <v>-4.3803542504</v>
      </c>
      <c r="BE127" s="104" t="n">
        <v>-5.153357942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0.566</v>
      </c>
      <c r="D128" s="104" t="n">
        <v>1.132</v>
      </c>
      <c r="E128" s="104" t="n">
        <v>1.698</v>
      </c>
      <c r="F128" s="104" t="n">
        <v>2.264</v>
      </c>
      <c r="G128" s="104" t="n">
        <v>2.723</v>
      </c>
      <c r="H128" s="104" t="n">
        <v>3.182</v>
      </c>
      <c r="I128" s="104" t="n">
        <v>3.641</v>
      </c>
      <c r="J128" s="104" t="n">
        <v>4.1</v>
      </c>
      <c r="K128" s="104" t="n">
        <v>4.23949704135</v>
      </c>
      <c r="L128" s="104" t="n">
        <v>4.3789940827</v>
      </c>
      <c r="M128" s="104" t="n">
        <v>4.51849112405</v>
      </c>
      <c r="N128" s="104" t="n">
        <v>4.6579881654</v>
      </c>
      <c r="O128" s="104" t="n">
        <v>4.7733476593</v>
      </c>
      <c r="P128" s="104" t="n">
        <v>4.8887071532</v>
      </c>
      <c r="Q128" s="104" t="n">
        <v>5.0040666471</v>
      </c>
      <c r="R128" s="104" t="n">
        <v>5.119426141</v>
      </c>
      <c r="S128" s="104" t="n">
        <v>5.1450232718</v>
      </c>
      <c r="T128" s="104" t="n">
        <v>5.1706204026</v>
      </c>
      <c r="U128" s="104" t="n">
        <v>5.1962175334</v>
      </c>
      <c r="V128" s="104" t="n">
        <v>5.2218146642</v>
      </c>
      <c r="W128" s="104" t="n">
        <v>5.37846910412</v>
      </c>
      <c r="X128" s="104" t="n">
        <v>5.53512354404</v>
      </c>
      <c r="Y128" s="104" t="n">
        <v>5.69177798396</v>
      </c>
      <c r="Z128" s="104" t="n">
        <v>5.84843242388</v>
      </c>
      <c r="AA128" s="104" t="n">
        <v>6.0050868638</v>
      </c>
      <c r="AB128" s="104" t="n">
        <v>6.16174130372</v>
      </c>
      <c r="AC128" s="104" t="n">
        <v>6.31839574364</v>
      </c>
      <c r="AD128" s="104" t="n">
        <v>6.47505018356</v>
      </c>
      <c r="AE128" s="104" t="n">
        <v>6.63170462348</v>
      </c>
      <c r="AF128" s="104" t="n">
        <v>6.7883590634</v>
      </c>
      <c r="AG128" s="104" t="n">
        <v>7.46719496892</v>
      </c>
      <c r="AH128" s="104" t="n">
        <v>8.14603087444</v>
      </c>
      <c r="AI128" s="104" t="n">
        <v>8.82486677996</v>
      </c>
      <c r="AJ128" s="104" t="n">
        <v>9.50370268548</v>
      </c>
      <c r="AK128" s="104" t="n">
        <v>10.182538591</v>
      </c>
      <c r="AL128" s="104" t="n">
        <v>9.4188481968</v>
      </c>
      <c r="AM128" s="104" t="n">
        <v>8.6551578026</v>
      </c>
      <c r="AN128" s="104" t="n">
        <v>7.8914674084</v>
      </c>
      <c r="AO128" s="104" t="n">
        <v>7.1277770142</v>
      </c>
      <c r="AP128" s="104" t="n">
        <v>6.36408662</v>
      </c>
      <c r="AQ128" s="104" t="n">
        <v>5.6003962258</v>
      </c>
      <c r="AR128" s="104" t="n">
        <v>4.8367058316</v>
      </c>
      <c r="AS128" s="104" t="n">
        <v>4.0730154374</v>
      </c>
      <c r="AT128" s="104" t="n">
        <v>3.3093250432</v>
      </c>
      <c r="AU128" s="104" t="n">
        <v>2.545634649</v>
      </c>
      <c r="AV128" s="104" t="n">
        <v>1.7819442548</v>
      </c>
      <c r="AW128" s="104" t="n">
        <v>1.0182538606</v>
      </c>
      <c r="AX128" s="104" t="n">
        <v>0.2545634664</v>
      </c>
      <c r="AY128" s="104" t="n">
        <v>-0.5091269278</v>
      </c>
      <c r="AZ128" s="104" t="n">
        <v>-1.272817322</v>
      </c>
      <c r="BA128" s="104" t="n">
        <v>-2.0365077162</v>
      </c>
      <c r="BB128" s="104" t="n">
        <v>-2.8001981104</v>
      </c>
      <c r="BC128" s="104" t="n">
        <v>-3.5638885046</v>
      </c>
      <c r="BD128" s="104" t="n">
        <v>-4.3275788988</v>
      </c>
      <c r="BE128" s="104" t="n">
        <v>-5.091269293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0.5495</v>
      </c>
      <c r="D129" s="104" t="n">
        <v>1.099</v>
      </c>
      <c r="E129" s="104" t="n">
        <v>1.6485</v>
      </c>
      <c r="F129" s="104" t="n">
        <v>2.198</v>
      </c>
      <c r="G129" s="104" t="n">
        <v>2.661</v>
      </c>
      <c r="H129" s="104" t="n">
        <v>3.124</v>
      </c>
      <c r="I129" s="104" t="n">
        <v>3.587</v>
      </c>
      <c r="J129" s="104" t="n">
        <v>4.05</v>
      </c>
      <c r="K129" s="104" t="n">
        <v>4.18779585795</v>
      </c>
      <c r="L129" s="104" t="n">
        <v>4.3255917159</v>
      </c>
      <c r="M129" s="104" t="n">
        <v>4.46338757385</v>
      </c>
      <c r="N129" s="104" t="n">
        <v>4.6011834318</v>
      </c>
      <c r="O129" s="104" t="n">
        <v>4.7151361026</v>
      </c>
      <c r="P129" s="104" t="n">
        <v>4.8290887734</v>
      </c>
      <c r="Q129" s="104" t="n">
        <v>4.9430414442</v>
      </c>
      <c r="R129" s="104" t="n">
        <v>5.056994115</v>
      </c>
      <c r="S129" s="104" t="n">
        <v>5.0822790856</v>
      </c>
      <c r="T129" s="104" t="n">
        <v>5.1075640562</v>
      </c>
      <c r="U129" s="104" t="n">
        <v>5.1328490268</v>
      </c>
      <c r="V129" s="104" t="n">
        <v>5.1581339974</v>
      </c>
      <c r="W129" s="104" t="n">
        <v>5.31287801734</v>
      </c>
      <c r="X129" s="104" t="n">
        <v>5.46762203728</v>
      </c>
      <c r="Y129" s="104" t="n">
        <v>5.62236605722</v>
      </c>
      <c r="Z129" s="104" t="n">
        <v>5.77711007716</v>
      </c>
      <c r="AA129" s="104" t="n">
        <v>5.9318540971</v>
      </c>
      <c r="AB129" s="104" t="n">
        <v>6.08659811704</v>
      </c>
      <c r="AC129" s="104" t="n">
        <v>6.24134213698</v>
      </c>
      <c r="AD129" s="104" t="n">
        <v>6.39608615692</v>
      </c>
      <c r="AE129" s="104" t="n">
        <v>6.55083017686</v>
      </c>
      <c r="AF129" s="104" t="n">
        <v>6.7055741968</v>
      </c>
      <c r="AG129" s="104" t="n">
        <v>7.37613161584</v>
      </c>
      <c r="AH129" s="104" t="n">
        <v>8.04668903488</v>
      </c>
      <c r="AI129" s="104" t="n">
        <v>8.71724645392</v>
      </c>
      <c r="AJ129" s="104" t="n">
        <v>9.38780387296</v>
      </c>
      <c r="AK129" s="104" t="n">
        <v>10.058361292</v>
      </c>
      <c r="AL129" s="104" t="n">
        <v>9.3039841952</v>
      </c>
      <c r="AM129" s="104" t="n">
        <v>8.5496070984</v>
      </c>
      <c r="AN129" s="104" t="n">
        <v>7.7952300016</v>
      </c>
      <c r="AO129" s="104" t="n">
        <v>7.0408529048</v>
      </c>
      <c r="AP129" s="104" t="n">
        <v>6.286475808</v>
      </c>
      <c r="AQ129" s="104" t="n">
        <v>5.5320987112</v>
      </c>
      <c r="AR129" s="104" t="n">
        <v>4.7777216144</v>
      </c>
      <c r="AS129" s="104" t="n">
        <v>4.0233445176</v>
      </c>
      <c r="AT129" s="104" t="n">
        <v>3.2689674208</v>
      </c>
      <c r="AU129" s="104" t="n">
        <v>2.514590324</v>
      </c>
      <c r="AV129" s="104" t="n">
        <v>1.7602132272</v>
      </c>
      <c r="AW129" s="104" t="n">
        <v>1.0058361304</v>
      </c>
      <c r="AX129" s="104" t="n">
        <v>0.2514590336</v>
      </c>
      <c r="AY129" s="104" t="n">
        <v>-0.5029180632</v>
      </c>
      <c r="AZ129" s="104" t="n">
        <v>-1.25729516</v>
      </c>
      <c r="BA129" s="104" t="n">
        <v>-2.0116722568</v>
      </c>
      <c r="BB129" s="104" t="n">
        <v>-2.7660493536</v>
      </c>
      <c r="BC129" s="104" t="n">
        <v>-3.5204264504</v>
      </c>
      <c r="BD129" s="104" t="n">
        <v>-4.2748035472</v>
      </c>
      <c r="BE129" s="104" t="n">
        <v>-5.029180644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0.533</v>
      </c>
      <c r="D130" s="104" t="n">
        <v>1.066</v>
      </c>
      <c r="E130" s="104" t="n">
        <v>1.599</v>
      </c>
      <c r="F130" s="104" t="n">
        <v>2.132</v>
      </c>
      <c r="G130" s="104" t="n">
        <v>2.599</v>
      </c>
      <c r="H130" s="104" t="n">
        <v>3.066</v>
      </c>
      <c r="I130" s="104" t="n">
        <v>3.533</v>
      </c>
      <c r="J130" s="104" t="n">
        <v>4</v>
      </c>
      <c r="K130" s="104" t="n">
        <v>4.13609467455</v>
      </c>
      <c r="L130" s="104" t="n">
        <v>4.2721893491</v>
      </c>
      <c r="M130" s="104" t="n">
        <v>4.40828402365</v>
      </c>
      <c r="N130" s="104" t="n">
        <v>4.5443786982</v>
      </c>
      <c r="O130" s="104" t="n">
        <v>4.6569245459</v>
      </c>
      <c r="P130" s="104" t="n">
        <v>4.7694703936</v>
      </c>
      <c r="Q130" s="104" t="n">
        <v>4.8820162413</v>
      </c>
      <c r="R130" s="104" t="n">
        <v>4.994562089</v>
      </c>
      <c r="S130" s="104" t="n">
        <v>5.0195348994</v>
      </c>
      <c r="T130" s="104" t="n">
        <v>5.0445077098</v>
      </c>
      <c r="U130" s="104" t="n">
        <v>5.0694805202</v>
      </c>
      <c r="V130" s="104" t="n">
        <v>5.0944533306</v>
      </c>
      <c r="W130" s="104" t="n">
        <v>5.24728693056</v>
      </c>
      <c r="X130" s="104" t="n">
        <v>5.40012053052</v>
      </c>
      <c r="Y130" s="104" t="n">
        <v>5.55295413048</v>
      </c>
      <c r="Z130" s="104" t="n">
        <v>5.70578773044</v>
      </c>
      <c r="AA130" s="104" t="n">
        <v>5.8586213304</v>
      </c>
      <c r="AB130" s="104" t="n">
        <v>6.01145493036</v>
      </c>
      <c r="AC130" s="104" t="n">
        <v>6.16428853032</v>
      </c>
      <c r="AD130" s="104" t="n">
        <v>6.31712213028</v>
      </c>
      <c r="AE130" s="104" t="n">
        <v>6.46995573024</v>
      </c>
      <c r="AF130" s="104" t="n">
        <v>6.6227893302</v>
      </c>
      <c r="AG130" s="104" t="n">
        <v>7.28506826276</v>
      </c>
      <c r="AH130" s="104" t="n">
        <v>7.94734719532</v>
      </c>
      <c r="AI130" s="104" t="n">
        <v>8.60962612788</v>
      </c>
      <c r="AJ130" s="104" t="n">
        <v>9.27190506044</v>
      </c>
      <c r="AK130" s="104" t="n">
        <v>9.934183993</v>
      </c>
      <c r="AL130" s="104" t="n">
        <v>9.1891201936</v>
      </c>
      <c r="AM130" s="104" t="n">
        <v>8.4440563942</v>
      </c>
      <c r="AN130" s="104" t="n">
        <v>7.6989925948</v>
      </c>
      <c r="AO130" s="104" t="n">
        <v>6.9539287954</v>
      </c>
      <c r="AP130" s="104" t="n">
        <v>6.208864996</v>
      </c>
      <c r="AQ130" s="104" t="n">
        <v>5.4638011966</v>
      </c>
      <c r="AR130" s="104" t="n">
        <v>4.7187373972</v>
      </c>
      <c r="AS130" s="104" t="n">
        <v>3.9736735978</v>
      </c>
      <c r="AT130" s="104" t="n">
        <v>3.2286097984</v>
      </c>
      <c r="AU130" s="104" t="n">
        <v>2.483545999</v>
      </c>
      <c r="AV130" s="104" t="n">
        <v>1.7384821996</v>
      </c>
      <c r="AW130" s="104" t="n">
        <v>0.9934184002</v>
      </c>
      <c r="AX130" s="104" t="n">
        <v>0.2483546008</v>
      </c>
      <c r="AY130" s="104" t="n">
        <v>-0.4967091986</v>
      </c>
      <c r="AZ130" s="104" t="n">
        <v>-1.241772998</v>
      </c>
      <c r="BA130" s="104" t="n">
        <v>-1.9868367974</v>
      </c>
      <c r="BB130" s="104" t="n">
        <v>-2.7319005968</v>
      </c>
      <c r="BC130" s="104" t="n">
        <v>-3.4769643962</v>
      </c>
      <c r="BD130" s="104" t="n">
        <v>-4.2220281956</v>
      </c>
      <c r="BE130" s="104" t="n">
        <v>-4.967091995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0.5165</v>
      </c>
      <c r="D131" s="104" t="n">
        <v>1.033</v>
      </c>
      <c r="E131" s="104" t="n">
        <v>1.5495</v>
      </c>
      <c r="F131" s="104" t="n">
        <v>2.066</v>
      </c>
      <c r="G131" s="104" t="n">
        <v>2.537</v>
      </c>
      <c r="H131" s="104" t="n">
        <v>3.008</v>
      </c>
      <c r="I131" s="104" t="n">
        <v>3.479</v>
      </c>
      <c r="J131" s="104" t="n">
        <v>3.95</v>
      </c>
      <c r="K131" s="104" t="n">
        <v>4.08439349115</v>
      </c>
      <c r="L131" s="104" t="n">
        <v>4.2187869823</v>
      </c>
      <c r="M131" s="104" t="n">
        <v>4.35318047345</v>
      </c>
      <c r="N131" s="104" t="n">
        <v>4.4875739646</v>
      </c>
      <c r="O131" s="104" t="n">
        <v>4.5987129892</v>
      </c>
      <c r="P131" s="104" t="n">
        <v>4.7098520138</v>
      </c>
      <c r="Q131" s="104" t="n">
        <v>4.8209910384</v>
      </c>
      <c r="R131" s="104" t="n">
        <v>4.932130063</v>
      </c>
      <c r="S131" s="104" t="n">
        <v>4.9567907132</v>
      </c>
      <c r="T131" s="104" t="n">
        <v>4.9814513634</v>
      </c>
      <c r="U131" s="104" t="n">
        <v>5.0061120136</v>
      </c>
      <c r="V131" s="104" t="n">
        <v>5.0307726638</v>
      </c>
      <c r="W131" s="104" t="n">
        <v>5.18169584378</v>
      </c>
      <c r="X131" s="104" t="n">
        <v>5.33261902376</v>
      </c>
      <c r="Y131" s="104" t="n">
        <v>5.48354220374</v>
      </c>
      <c r="Z131" s="104" t="n">
        <v>5.63446538372</v>
      </c>
      <c r="AA131" s="104" t="n">
        <v>5.7853885637</v>
      </c>
      <c r="AB131" s="104" t="n">
        <v>5.93631174368</v>
      </c>
      <c r="AC131" s="104" t="n">
        <v>6.08723492366</v>
      </c>
      <c r="AD131" s="104" t="n">
        <v>6.23815810364</v>
      </c>
      <c r="AE131" s="104" t="n">
        <v>6.38908128362</v>
      </c>
      <c r="AF131" s="104" t="n">
        <v>6.5400044636</v>
      </c>
      <c r="AG131" s="104" t="n">
        <v>7.19400490968</v>
      </c>
      <c r="AH131" s="104" t="n">
        <v>7.84800535576</v>
      </c>
      <c r="AI131" s="104" t="n">
        <v>8.50200580184</v>
      </c>
      <c r="AJ131" s="104" t="n">
        <v>9.15600624792</v>
      </c>
      <c r="AK131" s="104" t="n">
        <v>9.810006694</v>
      </c>
      <c r="AL131" s="104" t="n">
        <v>9.074256192</v>
      </c>
      <c r="AM131" s="104" t="n">
        <v>8.33850569</v>
      </c>
      <c r="AN131" s="104" t="n">
        <v>7.602755188</v>
      </c>
      <c r="AO131" s="104" t="n">
        <v>6.867004686</v>
      </c>
      <c r="AP131" s="104" t="n">
        <v>6.131254184</v>
      </c>
      <c r="AQ131" s="104" t="n">
        <v>5.395503682</v>
      </c>
      <c r="AR131" s="104" t="n">
        <v>4.65975318</v>
      </c>
      <c r="AS131" s="104" t="n">
        <v>3.924002678</v>
      </c>
      <c r="AT131" s="104" t="n">
        <v>3.188252176</v>
      </c>
      <c r="AU131" s="104" t="n">
        <v>2.452501674</v>
      </c>
      <c r="AV131" s="104" t="n">
        <v>1.716751172</v>
      </c>
      <c r="AW131" s="104" t="n">
        <v>0.98100067</v>
      </c>
      <c r="AX131" s="104" t="n">
        <v>0.245250168</v>
      </c>
      <c r="AY131" s="104" t="n">
        <v>-0.490500334</v>
      </c>
      <c r="AZ131" s="104" t="n">
        <v>-1.226250836</v>
      </c>
      <c r="BA131" s="104" t="n">
        <v>-1.962001338</v>
      </c>
      <c r="BB131" s="104" t="n">
        <v>-2.69775184</v>
      </c>
      <c r="BC131" s="104" t="n">
        <v>-3.433502342</v>
      </c>
      <c r="BD131" s="104" t="n">
        <v>-4.169252844</v>
      </c>
      <c r="BE131" s="104" t="n">
        <v>-4.905003346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0.5</v>
      </c>
      <c r="D132" s="104" t="n">
        <v>1</v>
      </c>
      <c r="E132" s="104" t="n">
        <v>1.5</v>
      </c>
      <c r="F132" s="104" t="n">
        <v>2</v>
      </c>
      <c r="G132" s="104" t="n">
        <v>2.475</v>
      </c>
      <c r="H132" s="104" t="n">
        <v>2.95</v>
      </c>
      <c r="I132" s="104" t="n">
        <v>3.425</v>
      </c>
      <c r="J132" s="104" t="n">
        <v>3.9</v>
      </c>
      <c r="K132" s="104" t="n">
        <v>4.03269230775</v>
      </c>
      <c r="L132" s="104" t="n">
        <v>4.1653846155</v>
      </c>
      <c r="M132" s="104" t="n">
        <v>4.29807692325</v>
      </c>
      <c r="N132" s="104" t="n">
        <v>4.430769231</v>
      </c>
      <c r="O132" s="104" t="n">
        <v>4.5405014325</v>
      </c>
      <c r="P132" s="104" t="n">
        <v>4.650233634</v>
      </c>
      <c r="Q132" s="104" t="n">
        <v>4.7599658355</v>
      </c>
      <c r="R132" s="104" t="n">
        <v>4.869698037</v>
      </c>
      <c r="S132" s="104" t="n">
        <v>4.894046527</v>
      </c>
      <c r="T132" s="104" t="n">
        <v>4.918395017</v>
      </c>
      <c r="U132" s="104" t="n">
        <v>4.942743507</v>
      </c>
      <c r="V132" s="104" t="n">
        <v>4.967091997</v>
      </c>
      <c r="W132" s="104" t="n">
        <v>5.116104757</v>
      </c>
      <c r="X132" s="104" t="n">
        <v>5.265117517</v>
      </c>
      <c r="Y132" s="104" t="n">
        <v>5.414130277</v>
      </c>
      <c r="Z132" s="104" t="n">
        <v>5.563143037</v>
      </c>
      <c r="AA132" s="104" t="n">
        <v>5.712155797</v>
      </c>
      <c r="AB132" s="104" t="n">
        <v>5.861168557</v>
      </c>
      <c r="AC132" s="104" t="n">
        <v>6.010181317</v>
      </c>
      <c r="AD132" s="104" t="n">
        <v>6.159194077</v>
      </c>
      <c r="AE132" s="104" t="n">
        <v>6.308206837</v>
      </c>
      <c r="AF132" s="104" t="n">
        <v>6.457219597</v>
      </c>
      <c r="AG132" s="104" t="n">
        <v>7.1029415566</v>
      </c>
      <c r="AH132" s="104" t="n">
        <v>7.7486635162</v>
      </c>
      <c r="AI132" s="104" t="n">
        <v>8.3943854758</v>
      </c>
      <c r="AJ132" s="104" t="n">
        <v>9.0401074354</v>
      </c>
      <c r="AK132" s="104" t="n">
        <v>9.685829395</v>
      </c>
      <c r="AL132" s="104" t="n">
        <v>8.9593921904</v>
      </c>
      <c r="AM132" s="104" t="n">
        <v>8.2329549858</v>
      </c>
      <c r="AN132" s="104" t="n">
        <v>7.5065177812</v>
      </c>
      <c r="AO132" s="104" t="n">
        <v>6.7800805766</v>
      </c>
      <c r="AP132" s="104" t="n">
        <v>6.053643372</v>
      </c>
      <c r="AQ132" s="104" t="n">
        <v>5.3272061674</v>
      </c>
      <c r="AR132" s="104" t="n">
        <v>4.6007689628</v>
      </c>
      <c r="AS132" s="104" t="n">
        <v>3.8743317582</v>
      </c>
      <c r="AT132" s="104" t="n">
        <v>3.1478945536</v>
      </c>
      <c r="AU132" s="104" t="n">
        <v>2.421457349</v>
      </c>
      <c r="AV132" s="104" t="n">
        <v>1.6950201444</v>
      </c>
      <c r="AW132" s="104" t="n">
        <v>0.9685829398</v>
      </c>
      <c r="AX132" s="104" t="n">
        <v>0.2421457352</v>
      </c>
      <c r="AY132" s="104" t="n">
        <v>-0.4842914694</v>
      </c>
      <c r="AZ132" s="104" t="n">
        <v>-1.210728674</v>
      </c>
      <c r="BA132" s="104" t="n">
        <v>-1.9371658786</v>
      </c>
      <c r="BB132" s="104" t="n">
        <v>-2.6636030832</v>
      </c>
      <c r="BC132" s="104" t="n">
        <v>-3.3900402878</v>
      </c>
      <c r="BD132" s="104" t="n">
        <v>-4.1164774924</v>
      </c>
      <c r="BE132" s="104" t="n">
        <v>-4.842914697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0.483</v>
      </c>
      <c r="D133" s="104" t="n">
        <v>0.966</v>
      </c>
      <c r="E133" s="104" t="n">
        <v>1.449</v>
      </c>
      <c r="F133" s="104" t="n">
        <v>1.932</v>
      </c>
      <c r="G133" s="104" t="n">
        <v>2.409</v>
      </c>
      <c r="H133" s="104" t="n">
        <v>2.886</v>
      </c>
      <c r="I133" s="104" t="n">
        <v>3.363</v>
      </c>
      <c r="J133" s="104" t="n">
        <v>3.84</v>
      </c>
      <c r="K133" s="104" t="n">
        <v>3.9706508876</v>
      </c>
      <c r="L133" s="104" t="n">
        <v>4.1013017752</v>
      </c>
      <c r="M133" s="104" t="n">
        <v>4.2319526628</v>
      </c>
      <c r="N133" s="104" t="n">
        <v>4.3626035504</v>
      </c>
      <c r="O133" s="104" t="n">
        <v>4.4706475642</v>
      </c>
      <c r="P133" s="104" t="n">
        <v>4.578691578</v>
      </c>
      <c r="Q133" s="104" t="n">
        <v>4.6867355918</v>
      </c>
      <c r="R133" s="104" t="n">
        <v>4.7947796056</v>
      </c>
      <c r="S133" s="104" t="n">
        <v>4.8187535035</v>
      </c>
      <c r="T133" s="104" t="n">
        <v>4.8427274014</v>
      </c>
      <c r="U133" s="104" t="n">
        <v>4.8667012993</v>
      </c>
      <c r="V133" s="104" t="n">
        <v>4.8906751972</v>
      </c>
      <c r="W133" s="104" t="n">
        <v>5.03739545318</v>
      </c>
      <c r="X133" s="104" t="n">
        <v>5.18411570916</v>
      </c>
      <c r="Y133" s="104" t="n">
        <v>5.33083596514</v>
      </c>
      <c r="Z133" s="104" t="n">
        <v>5.47755622112</v>
      </c>
      <c r="AA133" s="104" t="n">
        <v>5.6242764771</v>
      </c>
      <c r="AB133" s="104" t="n">
        <v>5.77099673308</v>
      </c>
      <c r="AC133" s="104" t="n">
        <v>5.91771698906</v>
      </c>
      <c r="AD133" s="104" t="n">
        <v>6.06443724504</v>
      </c>
      <c r="AE133" s="104" t="n">
        <v>6.21115750102</v>
      </c>
      <c r="AF133" s="104" t="n">
        <v>6.357877757</v>
      </c>
      <c r="AG133" s="104" t="n">
        <v>6.9936655326</v>
      </c>
      <c r="AH133" s="104" t="n">
        <v>7.6294533082</v>
      </c>
      <c r="AI133" s="104" t="n">
        <v>8.2652410838</v>
      </c>
      <c r="AJ133" s="104" t="n">
        <v>8.9010288594</v>
      </c>
      <c r="AK133" s="104" t="n">
        <v>9.536816635</v>
      </c>
      <c r="AL133" s="104" t="n">
        <v>8.8215553874</v>
      </c>
      <c r="AM133" s="104" t="n">
        <v>8.1062941398</v>
      </c>
      <c r="AN133" s="104" t="n">
        <v>7.3910328922</v>
      </c>
      <c r="AO133" s="104" t="n">
        <v>6.6757716446</v>
      </c>
      <c r="AP133" s="104" t="n">
        <v>5.960510397</v>
      </c>
      <c r="AQ133" s="104" t="n">
        <v>5.2452491494</v>
      </c>
      <c r="AR133" s="104" t="n">
        <v>4.5299879018</v>
      </c>
      <c r="AS133" s="104" t="n">
        <v>3.8147266542</v>
      </c>
      <c r="AT133" s="104" t="n">
        <v>3.0994654066</v>
      </c>
      <c r="AU133" s="104" t="n">
        <v>2.384204159</v>
      </c>
      <c r="AV133" s="104" t="n">
        <v>1.6689429114</v>
      </c>
      <c r="AW133" s="104" t="n">
        <v>0.9536816638</v>
      </c>
      <c r="AX133" s="104" t="n">
        <v>0.2384204162</v>
      </c>
      <c r="AY133" s="104" t="n">
        <v>-0.4768408314</v>
      </c>
      <c r="AZ133" s="104" t="n">
        <v>-1.192102079</v>
      </c>
      <c r="BA133" s="104" t="n">
        <v>-1.9073633266</v>
      </c>
      <c r="BB133" s="104" t="n">
        <v>-2.6226245742</v>
      </c>
      <c r="BC133" s="104" t="n">
        <v>-3.3378858218</v>
      </c>
      <c r="BD133" s="104" t="n">
        <v>-4.0531470694</v>
      </c>
      <c r="BE133" s="104" t="n">
        <v>-4.768408317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0.466</v>
      </c>
      <c r="D134" s="104" t="n">
        <v>0.932</v>
      </c>
      <c r="E134" s="104" t="n">
        <v>1.398</v>
      </c>
      <c r="F134" s="104" t="n">
        <v>1.864</v>
      </c>
      <c r="G134" s="104" t="n">
        <v>2.343</v>
      </c>
      <c r="H134" s="104" t="n">
        <v>2.822</v>
      </c>
      <c r="I134" s="104" t="n">
        <v>3.301</v>
      </c>
      <c r="J134" s="104" t="n">
        <v>3.78</v>
      </c>
      <c r="K134" s="104" t="n">
        <v>3.90860946745</v>
      </c>
      <c r="L134" s="104" t="n">
        <v>4.0372189349</v>
      </c>
      <c r="M134" s="104" t="n">
        <v>4.16582840235</v>
      </c>
      <c r="N134" s="104" t="n">
        <v>4.2944378698</v>
      </c>
      <c r="O134" s="104" t="n">
        <v>4.4007936959</v>
      </c>
      <c r="P134" s="104" t="n">
        <v>4.507149522</v>
      </c>
      <c r="Q134" s="104" t="n">
        <v>4.6135053481</v>
      </c>
      <c r="R134" s="104" t="n">
        <v>4.7198611742</v>
      </c>
      <c r="S134" s="104" t="n">
        <v>4.74346048</v>
      </c>
      <c r="T134" s="104" t="n">
        <v>4.7670597858</v>
      </c>
      <c r="U134" s="104" t="n">
        <v>4.7906590916</v>
      </c>
      <c r="V134" s="104" t="n">
        <v>4.8142583974</v>
      </c>
      <c r="W134" s="104" t="n">
        <v>4.95868614936</v>
      </c>
      <c r="X134" s="104" t="n">
        <v>5.10311390132</v>
      </c>
      <c r="Y134" s="104" t="n">
        <v>5.24754165328</v>
      </c>
      <c r="Z134" s="104" t="n">
        <v>5.39196940524</v>
      </c>
      <c r="AA134" s="104" t="n">
        <v>5.5363971572</v>
      </c>
      <c r="AB134" s="104" t="n">
        <v>5.68082490916</v>
      </c>
      <c r="AC134" s="104" t="n">
        <v>5.82525266112</v>
      </c>
      <c r="AD134" s="104" t="n">
        <v>5.96968041308</v>
      </c>
      <c r="AE134" s="104" t="n">
        <v>6.11410816504</v>
      </c>
      <c r="AF134" s="104" t="n">
        <v>6.258535917</v>
      </c>
      <c r="AG134" s="104" t="n">
        <v>6.8843895086</v>
      </c>
      <c r="AH134" s="104" t="n">
        <v>7.5102431002</v>
      </c>
      <c r="AI134" s="104" t="n">
        <v>8.1360966918</v>
      </c>
      <c r="AJ134" s="104" t="n">
        <v>8.7619502834</v>
      </c>
      <c r="AK134" s="104" t="n">
        <v>9.387803875</v>
      </c>
      <c r="AL134" s="104" t="n">
        <v>8.6837185844</v>
      </c>
      <c r="AM134" s="104" t="n">
        <v>7.9796332938</v>
      </c>
      <c r="AN134" s="104" t="n">
        <v>7.2755480032</v>
      </c>
      <c r="AO134" s="104" t="n">
        <v>6.5714627126</v>
      </c>
      <c r="AP134" s="104" t="n">
        <v>5.867377422</v>
      </c>
      <c r="AQ134" s="104" t="n">
        <v>5.1632921314</v>
      </c>
      <c r="AR134" s="104" t="n">
        <v>4.4592068408</v>
      </c>
      <c r="AS134" s="104" t="n">
        <v>3.7551215502</v>
      </c>
      <c r="AT134" s="104" t="n">
        <v>3.0510362596</v>
      </c>
      <c r="AU134" s="104" t="n">
        <v>2.346950969</v>
      </c>
      <c r="AV134" s="104" t="n">
        <v>1.6428656784</v>
      </c>
      <c r="AW134" s="104" t="n">
        <v>0.9387803878</v>
      </c>
      <c r="AX134" s="104" t="n">
        <v>0.2346950972</v>
      </c>
      <c r="AY134" s="104" t="n">
        <v>-0.4693901934</v>
      </c>
      <c r="AZ134" s="104" t="n">
        <v>-1.173475484</v>
      </c>
      <c r="BA134" s="104" t="n">
        <v>-1.8775607746</v>
      </c>
      <c r="BB134" s="104" t="n">
        <v>-2.5816460652</v>
      </c>
      <c r="BC134" s="104" t="n">
        <v>-3.2857313558</v>
      </c>
      <c r="BD134" s="104" t="n">
        <v>-3.9898166464</v>
      </c>
      <c r="BE134" s="104" t="n">
        <v>-4.693901937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0.449</v>
      </c>
      <c r="D135" s="104" t="n">
        <v>0.898</v>
      </c>
      <c r="E135" s="104" t="n">
        <v>1.347</v>
      </c>
      <c r="F135" s="104" t="n">
        <v>1.796</v>
      </c>
      <c r="G135" s="104" t="n">
        <v>2.277</v>
      </c>
      <c r="H135" s="104" t="n">
        <v>2.758</v>
      </c>
      <c r="I135" s="104" t="n">
        <v>3.239</v>
      </c>
      <c r="J135" s="104" t="n">
        <v>3.72</v>
      </c>
      <c r="K135" s="104" t="n">
        <v>3.8465680473</v>
      </c>
      <c r="L135" s="104" t="n">
        <v>3.9731360946</v>
      </c>
      <c r="M135" s="104" t="n">
        <v>4.0997041419</v>
      </c>
      <c r="N135" s="104" t="n">
        <v>4.2262721892</v>
      </c>
      <c r="O135" s="104" t="n">
        <v>4.3309398276</v>
      </c>
      <c r="P135" s="104" t="n">
        <v>4.435607466</v>
      </c>
      <c r="Q135" s="104" t="n">
        <v>4.5402751044</v>
      </c>
      <c r="R135" s="104" t="n">
        <v>4.6449427428</v>
      </c>
      <c r="S135" s="104" t="n">
        <v>4.6681674565</v>
      </c>
      <c r="T135" s="104" t="n">
        <v>4.6913921702</v>
      </c>
      <c r="U135" s="104" t="n">
        <v>4.7146168839</v>
      </c>
      <c r="V135" s="104" t="n">
        <v>4.7378415976</v>
      </c>
      <c r="W135" s="104" t="n">
        <v>4.87997684554</v>
      </c>
      <c r="X135" s="104" t="n">
        <v>5.02211209348</v>
      </c>
      <c r="Y135" s="104" t="n">
        <v>5.16424734142</v>
      </c>
      <c r="Z135" s="104" t="n">
        <v>5.30638258936</v>
      </c>
      <c r="AA135" s="104" t="n">
        <v>5.4485178373</v>
      </c>
      <c r="AB135" s="104" t="n">
        <v>5.59065308524</v>
      </c>
      <c r="AC135" s="104" t="n">
        <v>5.73278833318</v>
      </c>
      <c r="AD135" s="104" t="n">
        <v>5.87492358112</v>
      </c>
      <c r="AE135" s="104" t="n">
        <v>6.01705882906</v>
      </c>
      <c r="AF135" s="104" t="n">
        <v>6.159194077</v>
      </c>
      <c r="AG135" s="104" t="n">
        <v>6.7751134846</v>
      </c>
      <c r="AH135" s="104" t="n">
        <v>7.3910328922</v>
      </c>
      <c r="AI135" s="104" t="n">
        <v>8.0069522998</v>
      </c>
      <c r="AJ135" s="104" t="n">
        <v>8.6228717074</v>
      </c>
      <c r="AK135" s="104" t="n">
        <v>9.238791115</v>
      </c>
      <c r="AL135" s="104" t="n">
        <v>8.5458817814</v>
      </c>
      <c r="AM135" s="104" t="n">
        <v>7.8529724478</v>
      </c>
      <c r="AN135" s="104" t="n">
        <v>7.1600631142</v>
      </c>
      <c r="AO135" s="104" t="n">
        <v>6.4671537806</v>
      </c>
      <c r="AP135" s="104" t="n">
        <v>5.774244447</v>
      </c>
      <c r="AQ135" s="104" t="n">
        <v>5.0813351134</v>
      </c>
      <c r="AR135" s="104" t="n">
        <v>4.3884257798</v>
      </c>
      <c r="AS135" s="104" t="n">
        <v>3.6955164462</v>
      </c>
      <c r="AT135" s="104" t="n">
        <v>3.0026071126</v>
      </c>
      <c r="AU135" s="104" t="n">
        <v>2.309697779</v>
      </c>
      <c r="AV135" s="104" t="n">
        <v>1.6167884454</v>
      </c>
      <c r="AW135" s="104" t="n">
        <v>0.9238791118</v>
      </c>
      <c r="AX135" s="104" t="n">
        <v>0.2309697782</v>
      </c>
      <c r="AY135" s="104" t="n">
        <v>-0.4619395554</v>
      </c>
      <c r="AZ135" s="104" t="n">
        <v>-1.154848889</v>
      </c>
      <c r="BA135" s="104" t="n">
        <v>-1.8477582226</v>
      </c>
      <c r="BB135" s="104" t="n">
        <v>-2.5406675562</v>
      </c>
      <c r="BC135" s="104" t="n">
        <v>-3.2335768898</v>
      </c>
      <c r="BD135" s="104" t="n">
        <v>-3.9264862234</v>
      </c>
      <c r="BE135" s="104" t="n">
        <v>-4.619395557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0.432</v>
      </c>
      <c r="D136" s="104" t="n">
        <v>0.864</v>
      </c>
      <c r="E136" s="104" t="n">
        <v>1.296</v>
      </c>
      <c r="F136" s="104" t="n">
        <v>1.728</v>
      </c>
      <c r="G136" s="104" t="n">
        <v>2.211</v>
      </c>
      <c r="H136" s="104" t="n">
        <v>2.694</v>
      </c>
      <c r="I136" s="104" t="n">
        <v>3.177</v>
      </c>
      <c r="J136" s="104" t="n">
        <v>3.66</v>
      </c>
      <c r="K136" s="104" t="n">
        <v>3.78452662715</v>
      </c>
      <c r="L136" s="104" t="n">
        <v>3.9090532543</v>
      </c>
      <c r="M136" s="104" t="n">
        <v>4.03357988145</v>
      </c>
      <c r="N136" s="104" t="n">
        <v>4.1581065086</v>
      </c>
      <c r="O136" s="104" t="n">
        <v>4.2610859593</v>
      </c>
      <c r="P136" s="104" t="n">
        <v>4.36406541</v>
      </c>
      <c r="Q136" s="104" t="n">
        <v>4.4670448607</v>
      </c>
      <c r="R136" s="104" t="n">
        <v>4.5700243114</v>
      </c>
      <c r="S136" s="104" t="n">
        <v>4.592874433</v>
      </c>
      <c r="T136" s="104" t="n">
        <v>4.6157245546</v>
      </c>
      <c r="U136" s="104" t="n">
        <v>4.6385746762</v>
      </c>
      <c r="V136" s="104" t="n">
        <v>4.6614247978</v>
      </c>
      <c r="W136" s="104" t="n">
        <v>4.80126754172</v>
      </c>
      <c r="X136" s="104" t="n">
        <v>4.94111028564</v>
      </c>
      <c r="Y136" s="104" t="n">
        <v>5.08095302956</v>
      </c>
      <c r="Z136" s="104" t="n">
        <v>5.22079577348</v>
      </c>
      <c r="AA136" s="104" t="n">
        <v>5.3606385174</v>
      </c>
      <c r="AB136" s="104" t="n">
        <v>5.50048126132</v>
      </c>
      <c r="AC136" s="104" t="n">
        <v>5.64032400524</v>
      </c>
      <c r="AD136" s="104" t="n">
        <v>5.78016674916</v>
      </c>
      <c r="AE136" s="104" t="n">
        <v>5.92000949308</v>
      </c>
      <c r="AF136" s="104" t="n">
        <v>6.059852237</v>
      </c>
      <c r="AG136" s="104" t="n">
        <v>6.6658374606</v>
      </c>
      <c r="AH136" s="104" t="n">
        <v>7.2718226842</v>
      </c>
      <c r="AI136" s="104" t="n">
        <v>7.8778079078</v>
      </c>
      <c r="AJ136" s="104" t="n">
        <v>8.4837931314</v>
      </c>
      <c r="AK136" s="104" t="n">
        <v>9.089778355</v>
      </c>
      <c r="AL136" s="104" t="n">
        <v>8.4080449784</v>
      </c>
      <c r="AM136" s="104" t="n">
        <v>7.7263116018</v>
      </c>
      <c r="AN136" s="104" t="n">
        <v>7.0445782252</v>
      </c>
      <c r="AO136" s="104" t="n">
        <v>6.3628448486</v>
      </c>
      <c r="AP136" s="104" t="n">
        <v>5.681111472</v>
      </c>
      <c r="AQ136" s="104" t="n">
        <v>4.9993780954</v>
      </c>
      <c r="AR136" s="104" t="n">
        <v>4.3176447188</v>
      </c>
      <c r="AS136" s="104" t="n">
        <v>3.6359113422</v>
      </c>
      <c r="AT136" s="104" t="n">
        <v>2.9541779656</v>
      </c>
      <c r="AU136" s="104" t="n">
        <v>2.272444589</v>
      </c>
      <c r="AV136" s="104" t="n">
        <v>1.5907112124</v>
      </c>
      <c r="AW136" s="104" t="n">
        <v>0.9089778358</v>
      </c>
      <c r="AX136" s="104" t="n">
        <v>0.2272444592</v>
      </c>
      <c r="AY136" s="104" t="n">
        <v>-0.4544889174</v>
      </c>
      <c r="AZ136" s="104" t="n">
        <v>-1.136222294</v>
      </c>
      <c r="BA136" s="104" t="n">
        <v>-1.8179556706</v>
      </c>
      <c r="BB136" s="104" t="n">
        <v>-2.4996890472</v>
      </c>
      <c r="BC136" s="104" t="n">
        <v>-3.1814224238</v>
      </c>
      <c r="BD136" s="104" t="n">
        <v>-3.8631558004</v>
      </c>
      <c r="BE136" s="104" t="n">
        <v>-4.544889177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0.415</v>
      </c>
      <c r="D137" s="104" t="n">
        <v>0.83</v>
      </c>
      <c r="E137" s="104" t="n">
        <v>1.245</v>
      </c>
      <c r="F137" s="104" t="n">
        <v>1.66</v>
      </c>
      <c r="G137" s="104" t="n">
        <v>2.145</v>
      </c>
      <c r="H137" s="104" t="n">
        <v>2.63</v>
      </c>
      <c r="I137" s="104" t="n">
        <v>3.115</v>
      </c>
      <c r="J137" s="104" t="n">
        <v>3.6</v>
      </c>
      <c r="K137" s="104" t="n">
        <v>3.722485207</v>
      </c>
      <c r="L137" s="104" t="n">
        <v>3.844970414</v>
      </c>
      <c r="M137" s="104" t="n">
        <v>3.967455621</v>
      </c>
      <c r="N137" s="104" t="n">
        <v>4.089940828</v>
      </c>
      <c r="O137" s="104" t="n">
        <v>4.191232091</v>
      </c>
      <c r="P137" s="104" t="n">
        <v>4.292523354</v>
      </c>
      <c r="Q137" s="104" t="n">
        <v>4.393814617</v>
      </c>
      <c r="R137" s="104" t="n">
        <v>4.49510588</v>
      </c>
      <c r="S137" s="104" t="n">
        <v>4.5175814095</v>
      </c>
      <c r="T137" s="104" t="n">
        <v>4.540056939</v>
      </c>
      <c r="U137" s="104" t="n">
        <v>4.5625324685</v>
      </c>
      <c r="V137" s="104" t="n">
        <v>4.585007998</v>
      </c>
      <c r="W137" s="104" t="n">
        <v>4.7225582379</v>
      </c>
      <c r="X137" s="104" t="n">
        <v>4.8601084778</v>
      </c>
      <c r="Y137" s="104" t="n">
        <v>4.9976587177</v>
      </c>
      <c r="Z137" s="104" t="n">
        <v>5.1352089576</v>
      </c>
      <c r="AA137" s="104" t="n">
        <v>5.2727591975</v>
      </c>
      <c r="AB137" s="104" t="n">
        <v>5.4103094374</v>
      </c>
      <c r="AC137" s="104" t="n">
        <v>5.5478596773</v>
      </c>
      <c r="AD137" s="104" t="n">
        <v>5.6854099172</v>
      </c>
      <c r="AE137" s="104" t="n">
        <v>5.8229601571</v>
      </c>
      <c r="AF137" s="104" t="n">
        <v>5.960510397</v>
      </c>
      <c r="AG137" s="104" t="n">
        <v>6.5565614366</v>
      </c>
      <c r="AH137" s="104" t="n">
        <v>7.1526124762</v>
      </c>
      <c r="AI137" s="104" t="n">
        <v>7.7486635158</v>
      </c>
      <c r="AJ137" s="104" t="n">
        <v>8.3447145554</v>
      </c>
      <c r="AK137" s="104" t="n">
        <v>8.940765595</v>
      </c>
      <c r="AL137" s="104" t="n">
        <v>8.2702081754</v>
      </c>
      <c r="AM137" s="104" t="n">
        <v>7.5996507558</v>
      </c>
      <c r="AN137" s="104" t="n">
        <v>6.9290933362</v>
      </c>
      <c r="AO137" s="104" t="n">
        <v>6.2585359166</v>
      </c>
      <c r="AP137" s="104" t="n">
        <v>5.587978497</v>
      </c>
      <c r="AQ137" s="104" t="n">
        <v>4.9174210774</v>
      </c>
      <c r="AR137" s="104" t="n">
        <v>4.2468636578</v>
      </c>
      <c r="AS137" s="104" t="n">
        <v>3.5763062382</v>
      </c>
      <c r="AT137" s="104" t="n">
        <v>2.9057488186</v>
      </c>
      <c r="AU137" s="104" t="n">
        <v>2.235191399</v>
      </c>
      <c r="AV137" s="104" t="n">
        <v>1.5646339794</v>
      </c>
      <c r="AW137" s="104" t="n">
        <v>0.8940765598</v>
      </c>
      <c r="AX137" s="104" t="n">
        <v>0.2235191402</v>
      </c>
      <c r="AY137" s="104" t="n">
        <v>-0.4470382794</v>
      </c>
      <c r="AZ137" s="104" t="n">
        <v>-1.117595699</v>
      </c>
      <c r="BA137" s="104" t="n">
        <v>-1.7881531186</v>
      </c>
      <c r="BB137" s="104" t="n">
        <v>-2.4587105382</v>
      </c>
      <c r="BC137" s="104" t="n">
        <v>-3.1292679578</v>
      </c>
      <c r="BD137" s="104" t="n">
        <v>-3.7998253774</v>
      </c>
      <c r="BE137" s="104" t="n">
        <v>-4.470382797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0.3985</v>
      </c>
      <c r="D138" s="104" t="n">
        <v>0.797</v>
      </c>
      <c r="E138" s="104" t="n">
        <v>1.1955</v>
      </c>
      <c r="F138" s="104" t="n">
        <v>1.594</v>
      </c>
      <c r="G138" s="104" t="n">
        <v>2.0755</v>
      </c>
      <c r="H138" s="104" t="n">
        <v>2.557</v>
      </c>
      <c r="I138" s="104" t="n">
        <v>3.0385</v>
      </c>
      <c r="J138" s="104" t="n">
        <v>3.52</v>
      </c>
      <c r="K138" s="104" t="n">
        <v>3.63976331355</v>
      </c>
      <c r="L138" s="104" t="n">
        <v>3.7595266271</v>
      </c>
      <c r="M138" s="104" t="n">
        <v>3.87928994065</v>
      </c>
      <c r="N138" s="104" t="n">
        <v>3.9990532542</v>
      </c>
      <c r="O138" s="104" t="n">
        <v>4.0980936002</v>
      </c>
      <c r="P138" s="104" t="n">
        <v>4.1971339462</v>
      </c>
      <c r="Q138" s="104" t="n">
        <v>4.2961742922</v>
      </c>
      <c r="R138" s="104" t="n">
        <v>4.3952146382</v>
      </c>
      <c r="S138" s="104" t="n">
        <v>4.4171907115</v>
      </c>
      <c r="T138" s="104" t="n">
        <v>4.4391667848</v>
      </c>
      <c r="U138" s="104" t="n">
        <v>4.4611428581</v>
      </c>
      <c r="V138" s="104" t="n">
        <v>4.4831189314</v>
      </c>
      <c r="W138" s="104" t="n">
        <v>4.6176124993</v>
      </c>
      <c r="X138" s="104" t="n">
        <v>4.7521060672</v>
      </c>
      <c r="Y138" s="104" t="n">
        <v>4.8865996351</v>
      </c>
      <c r="Z138" s="104" t="n">
        <v>5.021093203</v>
      </c>
      <c r="AA138" s="104" t="n">
        <v>5.1555867709</v>
      </c>
      <c r="AB138" s="104" t="n">
        <v>5.2900803388</v>
      </c>
      <c r="AC138" s="104" t="n">
        <v>5.4245739067</v>
      </c>
      <c r="AD138" s="104" t="n">
        <v>5.5590674746</v>
      </c>
      <c r="AE138" s="104" t="n">
        <v>5.6935610425</v>
      </c>
      <c r="AF138" s="104" t="n">
        <v>5.8280546104</v>
      </c>
      <c r="AG138" s="104" t="n">
        <v>6.41086007136</v>
      </c>
      <c r="AH138" s="104" t="n">
        <v>6.99366553232</v>
      </c>
      <c r="AI138" s="104" t="n">
        <v>7.57647099328</v>
      </c>
      <c r="AJ138" s="104" t="n">
        <v>8.15927645424</v>
      </c>
      <c r="AK138" s="104" t="n">
        <v>8.7420819152</v>
      </c>
      <c r="AL138" s="104" t="n">
        <v>8.08642577158</v>
      </c>
      <c r="AM138" s="104" t="n">
        <v>7.43076962796</v>
      </c>
      <c r="AN138" s="104" t="n">
        <v>6.77511348434</v>
      </c>
      <c r="AO138" s="104" t="n">
        <v>6.11945734072</v>
      </c>
      <c r="AP138" s="104" t="n">
        <v>5.4638011971</v>
      </c>
      <c r="AQ138" s="104" t="n">
        <v>4.80814505348</v>
      </c>
      <c r="AR138" s="104" t="n">
        <v>4.15248890986</v>
      </c>
      <c r="AS138" s="104" t="n">
        <v>3.49683276624</v>
      </c>
      <c r="AT138" s="104" t="n">
        <v>2.84117662262</v>
      </c>
      <c r="AU138" s="104" t="n">
        <v>2.185520479</v>
      </c>
      <c r="AV138" s="104" t="n">
        <v>1.52986433538</v>
      </c>
      <c r="AW138" s="104" t="n">
        <v>0.87420819176</v>
      </c>
      <c r="AX138" s="104" t="n">
        <v>0.21855204814</v>
      </c>
      <c r="AY138" s="104" t="n">
        <v>-0.43710409548</v>
      </c>
      <c r="AZ138" s="104" t="n">
        <v>-1.0927602391</v>
      </c>
      <c r="BA138" s="104" t="n">
        <v>-1.74841638272</v>
      </c>
      <c r="BB138" s="104" t="n">
        <v>-2.40407252634</v>
      </c>
      <c r="BC138" s="104" t="n">
        <v>-3.05972866996</v>
      </c>
      <c r="BD138" s="104" t="n">
        <v>-3.71538481358</v>
      </c>
      <c r="BE138" s="104" t="n">
        <v>-4.3710409572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0.382</v>
      </c>
      <c r="D139" s="104" t="n">
        <v>0.764</v>
      </c>
      <c r="E139" s="104" t="n">
        <v>1.146</v>
      </c>
      <c r="F139" s="104" t="n">
        <v>1.528</v>
      </c>
      <c r="G139" s="104" t="n">
        <v>2.006</v>
      </c>
      <c r="H139" s="104" t="n">
        <v>2.484</v>
      </c>
      <c r="I139" s="104" t="n">
        <v>2.962</v>
      </c>
      <c r="J139" s="104" t="n">
        <v>3.44</v>
      </c>
      <c r="K139" s="104" t="n">
        <v>3.5570414201</v>
      </c>
      <c r="L139" s="104" t="n">
        <v>3.6740828402</v>
      </c>
      <c r="M139" s="104" t="n">
        <v>3.7911242603</v>
      </c>
      <c r="N139" s="104" t="n">
        <v>3.9081656804</v>
      </c>
      <c r="O139" s="104" t="n">
        <v>4.0049551094</v>
      </c>
      <c r="P139" s="104" t="n">
        <v>4.1017445384</v>
      </c>
      <c r="Q139" s="104" t="n">
        <v>4.1985339674</v>
      </c>
      <c r="R139" s="104" t="n">
        <v>4.2953233964</v>
      </c>
      <c r="S139" s="104" t="n">
        <v>4.3168000135</v>
      </c>
      <c r="T139" s="104" t="n">
        <v>4.3382766306</v>
      </c>
      <c r="U139" s="104" t="n">
        <v>4.3597532477</v>
      </c>
      <c r="V139" s="104" t="n">
        <v>4.3812298648</v>
      </c>
      <c r="W139" s="104" t="n">
        <v>4.5126667607</v>
      </c>
      <c r="X139" s="104" t="n">
        <v>4.6441036566</v>
      </c>
      <c r="Y139" s="104" t="n">
        <v>4.7755405525</v>
      </c>
      <c r="Z139" s="104" t="n">
        <v>4.9069774484</v>
      </c>
      <c r="AA139" s="104" t="n">
        <v>5.0384143443</v>
      </c>
      <c r="AB139" s="104" t="n">
        <v>5.1698512402</v>
      </c>
      <c r="AC139" s="104" t="n">
        <v>5.3012881361</v>
      </c>
      <c r="AD139" s="104" t="n">
        <v>5.432725032</v>
      </c>
      <c r="AE139" s="104" t="n">
        <v>5.5641619279</v>
      </c>
      <c r="AF139" s="104" t="n">
        <v>5.6955988238</v>
      </c>
      <c r="AG139" s="104" t="n">
        <v>6.26515870612</v>
      </c>
      <c r="AH139" s="104" t="n">
        <v>6.83471858844</v>
      </c>
      <c r="AI139" s="104" t="n">
        <v>7.40427847076</v>
      </c>
      <c r="AJ139" s="104" t="n">
        <v>7.97383835308</v>
      </c>
      <c r="AK139" s="104" t="n">
        <v>8.5433982354</v>
      </c>
      <c r="AL139" s="104" t="n">
        <v>7.90264336776</v>
      </c>
      <c r="AM139" s="104" t="n">
        <v>7.26188850012</v>
      </c>
      <c r="AN139" s="104" t="n">
        <v>6.62113363248</v>
      </c>
      <c r="AO139" s="104" t="n">
        <v>5.98037876484</v>
      </c>
      <c r="AP139" s="104" t="n">
        <v>5.3396238972</v>
      </c>
      <c r="AQ139" s="104" t="n">
        <v>4.69886902956</v>
      </c>
      <c r="AR139" s="104" t="n">
        <v>4.05811416192</v>
      </c>
      <c r="AS139" s="104" t="n">
        <v>3.41735929428</v>
      </c>
      <c r="AT139" s="104" t="n">
        <v>2.77660442664</v>
      </c>
      <c r="AU139" s="104" t="n">
        <v>2.135849559</v>
      </c>
      <c r="AV139" s="104" t="n">
        <v>1.49509469136</v>
      </c>
      <c r="AW139" s="104" t="n">
        <v>0.85433982372</v>
      </c>
      <c r="AX139" s="104" t="n">
        <v>0.21358495608</v>
      </c>
      <c r="AY139" s="104" t="n">
        <v>-0.42716991156</v>
      </c>
      <c r="AZ139" s="104" t="n">
        <v>-1.0679247792</v>
      </c>
      <c r="BA139" s="104" t="n">
        <v>-1.70867964684</v>
      </c>
      <c r="BB139" s="104" t="n">
        <v>-2.34943451448</v>
      </c>
      <c r="BC139" s="104" t="n">
        <v>-2.99018938212</v>
      </c>
      <c r="BD139" s="104" t="n">
        <v>-3.63094424976</v>
      </c>
      <c r="BE139" s="104" t="n">
        <v>-4.2716991174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0.3655</v>
      </c>
      <c r="D140" s="104" t="n">
        <v>0.731</v>
      </c>
      <c r="E140" s="104" t="n">
        <v>1.0965</v>
      </c>
      <c r="F140" s="104" t="n">
        <v>1.462</v>
      </c>
      <c r="G140" s="104" t="n">
        <v>1.9365</v>
      </c>
      <c r="H140" s="104" t="n">
        <v>2.411</v>
      </c>
      <c r="I140" s="104" t="n">
        <v>2.8855</v>
      </c>
      <c r="J140" s="104" t="n">
        <v>3.36</v>
      </c>
      <c r="K140" s="104" t="n">
        <v>3.47431952665</v>
      </c>
      <c r="L140" s="104" t="n">
        <v>3.5886390533</v>
      </c>
      <c r="M140" s="104" t="n">
        <v>3.70295857995</v>
      </c>
      <c r="N140" s="104" t="n">
        <v>3.8172781066</v>
      </c>
      <c r="O140" s="104" t="n">
        <v>3.9118166186</v>
      </c>
      <c r="P140" s="104" t="n">
        <v>4.0063551306</v>
      </c>
      <c r="Q140" s="104" t="n">
        <v>4.1008936426</v>
      </c>
      <c r="R140" s="104" t="n">
        <v>4.1954321546</v>
      </c>
      <c r="S140" s="104" t="n">
        <v>4.2164093155</v>
      </c>
      <c r="T140" s="104" t="n">
        <v>4.2373864764</v>
      </c>
      <c r="U140" s="104" t="n">
        <v>4.2583636373</v>
      </c>
      <c r="V140" s="104" t="n">
        <v>4.2793407982</v>
      </c>
      <c r="W140" s="104" t="n">
        <v>4.4077210221</v>
      </c>
      <c r="X140" s="104" t="n">
        <v>4.536101246</v>
      </c>
      <c r="Y140" s="104" t="n">
        <v>4.6644814699</v>
      </c>
      <c r="Z140" s="104" t="n">
        <v>4.7928616938</v>
      </c>
      <c r="AA140" s="104" t="n">
        <v>4.9212419177</v>
      </c>
      <c r="AB140" s="104" t="n">
        <v>5.0496221416</v>
      </c>
      <c r="AC140" s="104" t="n">
        <v>5.1780023655</v>
      </c>
      <c r="AD140" s="104" t="n">
        <v>5.3063825894</v>
      </c>
      <c r="AE140" s="104" t="n">
        <v>5.4347628133</v>
      </c>
      <c r="AF140" s="104" t="n">
        <v>5.5631430372</v>
      </c>
      <c r="AG140" s="104" t="n">
        <v>6.11945734088</v>
      </c>
      <c r="AH140" s="104" t="n">
        <v>6.67577164456</v>
      </c>
      <c r="AI140" s="104" t="n">
        <v>7.23208594824</v>
      </c>
      <c r="AJ140" s="104" t="n">
        <v>7.78840025192</v>
      </c>
      <c r="AK140" s="104" t="n">
        <v>8.3447145556</v>
      </c>
      <c r="AL140" s="104" t="n">
        <v>7.71886096394</v>
      </c>
      <c r="AM140" s="104" t="n">
        <v>7.09300737228</v>
      </c>
      <c r="AN140" s="104" t="n">
        <v>6.46715378062</v>
      </c>
      <c r="AO140" s="104" t="n">
        <v>5.84130018896</v>
      </c>
      <c r="AP140" s="104" t="n">
        <v>5.2154465973</v>
      </c>
      <c r="AQ140" s="104" t="n">
        <v>4.58959300564</v>
      </c>
      <c r="AR140" s="104" t="n">
        <v>3.96373941398</v>
      </c>
      <c r="AS140" s="104" t="n">
        <v>3.33788582232</v>
      </c>
      <c r="AT140" s="104" t="n">
        <v>2.71203223066</v>
      </c>
      <c r="AU140" s="104" t="n">
        <v>2.086178639</v>
      </c>
      <c r="AV140" s="104" t="n">
        <v>1.46032504734</v>
      </c>
      <c r="AW140" s="104" t="n">
        <v>0.83447145568</v>
      </c>
      <c r="AX140" s="104" t="n">
        <v>0.20861786402</v>
      </c>
      <c r="AY140" s="104" t="n">
        <v>-0.41723572764</v>
      </c>
      <c r="AZ140" s="104" t="n">
        <v>-1.0430893193</v>
      </c>
      <c r="BA140" s="104" t="n">
        <v>-1.66894291096</v>
      </c>
      <c r="BB140" s="104" t="n">
        <v>-2.29479650262</v>
      </c>
      <c r="BC140" s="104" t="n">
        <v>-2.92065009428</v>
      </c>
      <c r="BD140" s="104" t="n">
        <v>-3.54650368594</v>
      </c>
      <c r="BE140" s="104" t="n">
        <v>-4.1723572776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0.349</v>
      </c>
      <c r="D141" s="104" t="n">
        <v>0.698</v>
      </c>
      <c r="E141" s="104" t="n">
        <v>1.047</v>
      </c>
      <c r="F141" s="104" t="n">
        <v>1.396</v>
      </c>
      <c r="G141" s="104" t="n">
        <v>1.867</v>
      </c>
      <c r="H141" s="104" t="n">
        <v>2.338</v>
      </c>
      <c r="I141" s="104" t="n">
        <v>2.809</v>
      </c>
      <c r="J141" s="104" t="n">
        <v>3.28</v>
      </c>
      <c r="K141" s="104" t="n">
        <v>3.3915976332</v>
      </c>
      <c r="L141" s="104" t="n">
        <v>3.5031952664</v>
      </c>
      <c r="M141" s="104" t="n">
        <v>3.6147928996</v>
      </c>
      <c r="N141" s="104" t="n">
        <v>3.7263905328</v>
      </c>
      <c r="O141" s="104" t="n">
        <v>3.8186781278</v>
      </c>
      <c r="P141" s="104" t="n">
        <v>3.9109657228</v>
      </c>
      <c r="Q141" s="104" t="n">
        <v>4.0032533178</v>
      </c>
      <c r="R141" s="104" t="n">
        <v>4.0955409128</v>
      </c>
      <c r="S141" s="104" t="n">
        <v>4.1160186175</v>
      </c>
      <c r="T141" s="104" t="n">
        <v>4.1364963222</v>
      </c>
      <c r="U141" s="104" t="n">
        <v>4.1569740269</v>
      </c>
      <c r="V141" s="104" t="n">
        <v>4.1774517316</v>
      </c>
      <c r="W141" s="104" t="n">
        <v>4.3027752835</v>
      </c>
      <c r="X141" s="104" t="n">
        <v>4.4280988354</v>
      </c>
      <c r="Y141" s="104" t="n">
        <v>4.5534223873</v>
      </c>
      <c r="Z141" s="104" t="n">
        <v>4.6787459392</v>
      </c>
      <c r="AA141" s="104" t="n">
        <v>4.8040694911</v>
      </c>
      <c r="AB141" s="104" t="n">
        <v>4.929393043</v>
      </c>
      <c r="AC141" s="104" t="n">
        <v>5.0547165949</v>
      </c>
      <c r="AD141" s="104" t="n">
        <v>5.1800401468</v>
      </c>
      <c r="AE141" s="104" t="n">
        <v>5.3053636987</v>
      </c>
      <c r="AF141" s="104" t="n">
        <v>5.4306872506</v>
      </c>
      <c r="AG141" s="104" t="n">
        <v>5.97375597564</v>
      </c>
      <c r="AH141" s="104" t="n">
        <v>6.51682470068</v>
      </c>
      <c r="AI141" s="104" t="n">
        <v>7.05989342572</v>
      </c>
      <c r="AJ141" s="104" t="n">
        <v>7.60296215076</v>
      </c>
      <c r="AK141" s="104" t="n">
        <v>8.1460308758</v>
      </c>
      <c r="AL141" s="104" t="n">
        <v>7.53507856012</v>
      </c>
      <c r="AM141" s="104" t="n">
        <v>6.92412624444</v>
      </c>
      <c r="AN141" s="104" t="n">
        <v>6.31317392876</v>
      </c>
      <c r="AO141" s="104" t="n">
        <v>5.70222161308</v>
      </c>
      <c r="AP141" s="104" t="n">
        <v>5.0912692974</v>
      </c>
      <c r="AQ141" s="104" t="n">
        <v>4.48031698172</v>
      </c>
      <c r="AR141" s="104" t="n">
        <v>3.86936466604</v>
      </c>
      <c r="AS141" s="104" t="n">
        <v>3.25841235036</v>
      </c>
      <c r="AT141" s="104" t="n">
        <v>2.64746003468</v>
      </c>
      <c r="AU141" s="104" t="n">
        <v>2.036507719</v>
      </c>
      <c r="AV141" s="104" t="n">
        <v>1.42555540332</v>
      </c>
      <c r="AW141" s="104" t="n">
        <v>0.81460308764</v>
      </c>
      <c r="AX141" s="104" t="n">
        <v>0.20365077196</v>
      </c>
      <c r="AY141" s="104" t="n">
        <v>-0.40730154372</v>
      </c>
      <c r="AZ141" s="104" t="n">
        <v>-1.0182538594</v>
      </c>
      <c r="BA141" s="104" t="n">
        <v>-1.62920617508</v>
      </c>
      <c r="BB141" s="104" t="n">
        <v>-2.24015849076</v>
      </c>
      <c r="BC141" s="104" t="n">
        <v>-2.85111080644</v>
      </c>
      <c r="BD141" s="104" t="n">
        <v>-3.46206312212</v>
      </c>
      <c r="BE141" s="104" t="n">
        <v>-4.0730154378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0.3325</v>
      </c>
      <c r="D142" s="104" t="n">
        <v>0.665</v>
      </c>
      <c r="E142" s="104" t="n">
        <v>0.9975</v>
      </c>
      <c r="F142" s="104" t="n">
        <v>1.33</v>
      </c>
      <c r="G142" s="104" t="n">
        <v>1.7975</v>
      </c>
      <c r="H142" s="104" t="n">
        <v>2.265</v>
      </c>
      <c r="I142" s="104" t="n">
        <v>2.7325</v>
      </c>
      <c r="J142" s="104" t="n">
        <v>3.2</v>
      </c>
      <c r="K142" s="104" t="n">
        <v>3.30887573975</v>
      </c>
      <c r="L142" s="104" t="n">
        <v>3.4177514795</v>
      </c>
      <c r="M142" s="104" t="n">
        <v>3.52662721925</v>
      </c>
      <c r="N142" s="104" t="n">
        <v>3.635502959</v>
      </c>
      <c r="O142" s="104" t="n">
        <v>3.725539637</v>
      </c>
      <c r="P142" s="104" t="n">
        <v>3.815576315</v>
      </c>
      <c r="Q142" s="104" t="n">
        <v>3.905612993</v>
      </c>
      <c r="R142" s="104" t="n">
        <v>3.995649671</v>
      </c>
      <c r="S142" s="104" t="n">
        <v>4.0156279195</v>
      </c>
      <c r="T142" s="104" t="n">
        <v>4.035606168</v>
      </c>
      <c r="U142" s="104" t="n">
        <v>4.0555844165</v>
      </c>
      <c r="V142" s="104" t="n">
        <v>4.075562665</v>
      </c>
      <c r="W142" s="104" t="n">
        <v>4.1978295449</v>
      </c>
      <c r="X142" s="104" t="n">
        <v>4.3200964248</v>
      </c>
      <c r="Y142" s="104" t="n">
        <v>4.4423633047</v>
      </c>
      <c r="Z142" s="104" t="n">
        <v>4.5646301846</v>
      </c>
      <c r="AA142" s="104" t="n">
        <v>4.6868970645</v>
      </c>
      <c r="AB142" s="104" t="n">
        <v>4.8091639444</v>
      </c>
      <c r="AC142" s="104" t="n">
        <v>4.9314308243</v>
      </c>
      <c r="AD142" s="104" t="n">
        <v>5.0536977042</v>
      </c>
      <c r="AE142" s="104" t="n">
        <v>5.1759645841</v>
      </c>
      <c r="AF142" s="104" t="n">
        <v>5.298231464</v>
      </c>
      <c r="AG142" s="104" t="n">
        <v>5.8280546104</v>
      </c>
      <c r="AH142" s="104" t="n">
        <v>6.3578777568</v>
      </c>
      <c r="AI142" s="104" t="n">
        <v>6.8877009032</v>
      </c>
      <c r="AJ142" s="104" t="n">
        <v>7.4175240496</v>
      </c>
      <c r="AK142" s="104" t="n">
        <v>7.947347196</v>
      </c>
      <c r="AL142" s="104" t="n">
        <v>7.3512961563</v>
      </c>
      <c r="AM142" s="104" t="n">
        <v>6.7552451166</v>
      </c>
      <c r="AN142" s="104" t="n">
        <v>6.1591940769</v>
      </c>
      <c r="AO142" s="104" t="n">
        <v>5.5631430372</v>
      </c>
      <c r="AP142" s="104" t="n">
        <v>4.9670919975</v>
      </c>
      <c r="AQ142" s="104" t="n">
        <v>4.3710409578</v>
      </c>
      <c r="AR142" s="104" t="n">
        <v>3.7749899181</v>
      </c>
      <c r="AS142" s="104" t="n">
        <v>3.1789388784</v>
      </c>
      <c r="AT142" s="104" t="n">
        <v>2.5828878387</v>
      </c>
      <c r="AU142" s="104" t="n">
        <v>1.986836799</v>
      </c>
      <c r="AV142" s="104" t="n">
        <v>1.3907857593</v>
      </c>
      <c r="AW142" s="104" t="n">
        <v>0.7947347196</v>
      </c>
      <c r="AX142" s="104" t="n">
        <v>0.1986836799</v>
      </c>
      <c r="AY142" s="104" t="n">
        <v>-0.3973673598</v>
      </c>
      <c r="AZ142" s="104" t="n">
        <v>-0.9934183995</v>
      </c>
      <c r="BA142" s="104" t="n">
        <v>-1.5894694392</v>
      </c>
      <c r="BB142" s="104" t="n">
        <v>-2.1855204789</v>
      </c>
      <c r="BC142" s="104" t="n">
        <v>-2.7815715186</v>
      </c>
      <c r="BD142" s="104" t="n">
        <v>-3.3776225583</v>
      </c>
      <c r="BE142" s="104" t="n">
        <v>-3.973673598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0.316</v>
      </c>
      <c r="D143" s="104" t="n">
        <v>0.632</v>
      </c>
      <c r="E143" s="104" t="n">
        <v>0.948</v>
      </c>
      <c r="F143" s="104" t="n">
        <v>1.264</v>
      </c>
      <c r="G143" s="104" t="n">
        <v>1.688</v>
      </c>
      <c r="H143" s="104" t="n">
        <v>2.112</v>
      </c>
      <c r="I143" s="104" t="n">
        <v>2.536</v>
      </c>
      <c r="J143" s="104" t="n">
        <v>2.96</v>
      </c>
      <c r="K143" s="104" t="n">
        <v>3.06071005925</v>
      </c>
      <c r="L143" s="104" t="n">
        <v>3.1614201185</v>
      </c>
      <c r="M143" s="104" t="n">
        <v>3.26213017775</v>
      </c>
      <c r="N143" s="104" t="n">
        <v>3.362840237</v>
      </c>
      <c r="O143" s="104" t="n">
        <v>3.44612416415</v>
      </c>
      <c r="P143" s="104" t="n">
        <v>3.5294080913</v>
      </c>
      <c r="Q143" s="104" t="n">
        <v>3.61269201845</v>
      </c>
      <c r="R143" s="104" t="n">
        <v>3.6959759456</v>
      </c>
      <c r="S143" s="104" t="n">
        <v>3.71445582545</v>
      </c>
      <c r="T143" s="104" t="n">
        <v>3.7329357053</v>
      </c>
      <c r="U143" s="104" t="n">
        <v>3.75141558515</v>
      </c>
      <c r="V143" s="104" t="n">
        <v>3.769895465</v>
      </c>
      <c r="W143" s="104" t="n">
        <v>3.88299232892</v>
      </c>
      <c r="X143" s="104" t="n">
        <v>3.99608919284</v>
      </c>
      <c r="Y143" s="104" t="n">
        <v>4.10918605676</v>
      </c>
      <c r="Z143" s="104" t="n">
        <v>4.22228292068</v>
      </c>
      <c r="AA143" s="104" t="n">
        <v>4.3353797846</v>
      </c>
      <c r="AB143" s="104" t="n">
        <v>4.44847664852</v>
      </c>
      <c r="AC143" s="104" t="n">
        <v>4.56157351244</v>
      </c>
      <c r="AD143" s="104" t="n">
        <v>4.67467037636</v>
      </c>
      <c r="AE143" s="104" t="n">
        <v>4.78776724028</v>
      </c>
      <c r="AF143" s="104" t="n">
        <v>4.9008641042</v>
      </c>
      <c r="AG143" s="104" t="n">
        <v>5.3909505146</v>
      </c>
      <c r="AH143" s="104" t="n">
        <v>5.881036925</v>
      </c>
      <c r="AI143" s="104" t="n">
        <v>6.3711233354</v>
      </c>
      <c r="AJ143" s="104" t="n">
        <v>6.8612097458</v>
      </c>
      <c r="AK143" s="104" t="n">
        <v>7.3512961562</v>
      </c>
      <c r="AL143" s="104" t="n">
        <v>6.79994894448</v>
      </c>
      <c r="AM143" s="104" t="n">
        <v>6.24860173276</v>
      </c>
      <c r="AN143" s="104" t="n">
        <v>5.69725452104</v>
      </c>
      <c r="AO143" s="104" t="n">
        <v>5.14590730932</v>
      </c>
      <c r="AP143" s="104" t="n">
        <v>4.5945600976</v>
      </c>
      <c r="AQ143" s="104" t="n">
        <v>4.04321288588</v>
      </c>
      <c r="AR143" s="104" t="n">
        <v>3.49186567416</v>
      </c>
      <c r="AS143" s="104" t="n">
        <v>2.94051846244</v>
      </c>
      <c r="AT143" s="104" t="n">
        <v>2.38917125072</v>
      </c>
      <c r="AU143" s="104" t="n">
        <v>1.837824039</v>
      </c>
      <c r="AV143" s="104" t="n">
        <v>1.28647682728</v>
      </c>
      <c r="AW143" s="104" t="n">
        <v>0.73512961556</v>
      </c>
      <c r="AX143" s="104" t="n">
        <v>0.18378240384</v>
      </c>
      <c r="AY143" s="104" t="n">
        <v>-0.36756480788</v>
      </c>
      <c r="AZ143" s="104" t="n">
        <v>-0.9189120196</v>
      </c>
      <c r="BA143" s="104" t="n">
        <v>-1.47025923132</v>
      </c>
      <c r="BB143" s="104" t="n">
        <v>-2.02160644304</v>
      </c>
      <c r="BC143" s="104" t="n">
        <v>-2.57295365476</v>
      </c>
      <c r="BD143" s="104" t="n">
        <v>-3.12430086648</v>
      </c>
      <c r="BE143" s="104" t="n">
        <v>-3.6756480782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0.2995</v>
      </c>
      <c r="D144" s="104" t="n">
        <v>0.599</v>
      </c>
      <c r="E144" s="104" t="n">
        <v>0.8985</v>
      </c>
      <c r="F144" s="104" t="n">
        <v>1.198</v>
      </c>
      <c r="G144" s="104" t="n">
        <v>1.5785</v>
      </c>
      <c r="H144" s="104" t="n">
        <v>1.959</v>
      </c>
      <c r="I144" s="104" t="n">
        <v>2.3395</v>
      </c>
      <c r="J144" s="104" t="n">
        <v>2.72</v>
      </c>
      <c r="K144" s="104" t="n">
        <v>2.81254437875</v>
      </c>
      <c r="L144" s="104" t="n">
        <v>2.9050887575</v>
      </c>
      <c r="M144" s="104" t="n">
        <v>2.99763313625</v>
      </c>
      <c r="N144" s="104" t="n">
        <v>3.090177515</v>
      </c>
      <c r="O144" s="104" t="n">
        <v>3.1667086913</v>
      </c>
      <c r="P144" s="104" t="n">
        <v>3.2432398676</v>
      </c>
      <c r="Q144" s="104" t="n">
        <v>3.3197710439</v>
      </c>
      <c r="R144" s="104" t="n">
        <v>3.3963022202</v>
      </c>
      <c r="S144" s="104" t="n">
        <v>3.4132837314</v>
      </c>
      <c r="T144" s="104" t="n">
        <v>3.4302652426</v>
      </c>
      <c r="U144" s="104" t="n">
        <v>3.4472467538</v>
      </c>
      <c r="V144" s="104" t="n">
        <v>3.464228265</v>
      </c>
      <c r="W144" s="104" t="n">
        <v>3.56815511294</v>
      </c>
      <c r="X144" s="104" t="n">
        <v>3.67208196088</v>
      </c>
      <c r="Y144" s="104" t="n">
        <v>3.77600880882</v>
      </c>
      <c r="Z144" s="104" t="n">
        <v>3.87993565676</v>
      </c>
      <c r="AA144" s="104" t="n">
        <v>3.9838625047</v>
      </c>
      <c r="AB144" s="104" t="n">
        <v>4.08778935264</v>
      </c>
      <c r="AC144" s="104" t="n">
        <v>4.19171620058</v>
      </c>
      <c r="AD144" s="104" t="n">
        <v>4.29564304852</v>
      </c>
      <c r="AE144" s="104" t="n">
        <v>4.39956989646</v>
      </c>
      <c r="AF144" s="104" t="n">
        <v>4.5034967444</v>
      </c>
      <c r="AG144" s="104" t="n">
        <v>4.9538464188</v>
      </c>
      <c r="AH144" s="104" t="n">
        <v>5.4041960932</v>
      </c>
      <c r="AI144" s="104" t="n">
        <v>5.8545457676</v>
      </c>
      <c r="AJ144" s="104" t="n">
        <v>6.304895442</v>
      </c>
      <c r="AK144" s="104" t="n">
        <v>6.7552451164</v>
      </c>
      <c r="AL144" s="104" t="n">
        <v>6.24860173266</v>
      </c>
      <c r="AM144" s="104" t="n">
        <v>5.74195834892</v>
      </c>
      <c r="AN144" s="104" t="n">
        <v>5.23531496518</v>
      </c>
      <c r="AO144" s="104" t="n">
        <v>4.72867158144</v>
      </c>
      <c r="AP144" s="104" t="n">
        <v>4.2220281977</v>
      </c>
      <c r="AQ144" s="104" t="n">
        <v>3.71538481396</v>
      </c>
      <c r="AR144" s="104" t="n">
        <v>3.20874143022</v>
      </c>
      <c r="AS144" s="104" t="n">
        <v>2.70209804648</v>
      </c>
      <c r="AT144" s="104" t="n">
        <v>2.19545466274</v>
      </c>
      <c r="AU144" s="104" t="n">
        <v>1.688811279</v>
      </c>
      <c r="AV144" s="104" t="n">
        <v>1.18216789526</v>
      </c>
      <c r="AW144" s="104" t="n">
        <v>0.67552451152</v>
      </c>
      <c r="AX144" s="104" t="n">
        <v>0.16888112778</v>
      </c>
      <c r="AY144" s="104" t="n">
        <v>-0.33776225596</v>
      </c>
      <c r="AZ144" s="104" t="n">
        <v>-0.844405639699999</v>
      </c>
      <c r="BA144" s="104" t="n">
        <v>-1.35104902344</v>
      </c>
      <c r="BB144" s="104" t="n">
        <v>-1.85769240718</v>
      </c>
      <c r="BC144" s="104" t="n">
        <v>-2.36433579092</v>
      </c>
      <c r="BD144" s="104" t="n">
        <v>-2.87097917466</v>
      </c>
      <c r="BE144" s="104" t="n">
        <v>-3.3776225584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0.283</v>
      </c>
      <c r="D145" s="104" t="n">
        <v>0.566</v>
      </c>
      <c r="E145" s="104" t="n">
        <v>0.849</v>
      </c>
      <c r="F145" s="104" t="n">
        <v>1.132</v>
      </c>
      <c r="G145" s="104" t="n">
        <v>1.469</v>
      </c>
      <c r="H145" s="104" t="n">
        <v>1.806</v>
      </c>
      <c r="I145" s="104" t="n">
        <v>2.143</v>
      </c>
      <c r="J145" s="104" t="n">
        <v>2.48</v>
      </c>
      <c r="K145" s="104" t="n">
        <v>2.56437869825</v>
      </c>
      <c r="L145" s="104" t="n">
        <v>2.6487573965</v>
      </c>
      <c r="M145" s="104" t="n">
        <v>2.73313609475</v>
      </c>
      <c r="N145" s="104" t="n">
        <v>2.817514793</v>
      </c>
      <c r="O145" s="104" t="n">
        <v>2.88729321845</v>
      </c>
      <c r="P145" s="104" t="n">
        <v>2.9570716439</v>
      </c>
      <c r="Q145" s="104" t="n">
        <v>3.02685006935</v>
      </c>
      <c r="R145" s="104" t="n">
        <v>3.0966284948</v>
      </c>
      <c r="S145" s="104" t="n">
        <v>3.11211163735</v>
      </c>
      <c r="T145" s="104" t="n">
        <v>3.1275947799</v>
      </c>
      <c r="U145" s="104" t="n">
        <v>3.14307792245</v>
      </c>
      <c r="V145" s="104" t="n">
        <v>3.158561065</v>
      </c>
      <c r="W145" s="104" t="n">
        <v>3.25331789696</v>
      </c>
      <c r="X145" s="104" t="n">
        <v>3.34807472892</v>
      </c>
      <c r="Y145" s="104" t="n">
        <v>3.44283156088</v>
      </c>
      <c r="Z145" s="104" t="n">
        <v>3.53758839284</v>
      </c>
      <c r="AA145" s="104" t="n">
        <v>3.6323452248</v>
      </c>
      <c r="AB145" s="104" t="n">
        <v>3.72710205676</v>
      </c>
      <c r="AC145" s="104" t="n">
        <v>3.82185888872</v>
      </c>
      <c r="AD145" s="104" t="n">
        <v>3.91661572068</v>
      </c>
      <c r="AE145" s="104" t="n">
        <v>4.01137255264</v>
      </c>
      <c r="AF145" s="104" t="n">
        <v>4.1061293846</v>
      </c>
      <c r="AG145" s="104" t="n">
        <v>4.516742323</v>
      </c>
      <c r="AH145" s="104" t="n">
        <v>4.9273552614</v>
      </c>
      <c r="AI145" s="104" t="n">
        <v>5.3379681998</v>
      </c>
      <c r="AJ145" s="104" t="n">
        <v>5.7485811382</v>
      </c>
      <c r="AK145" s="104" t="n">
        <v>6.1591940766</v>
      </c>
      <c r="AL145" s="104" t="n">
        <v>5.69725452084</v>
      </c>
      <c r="AM145" s="104" t="n">
        <v>5.23531496508</v>
      </c>
      <c r="AN145" s="104" t="n">
        <v>4.77337540932</v>
      </c>
      <c r="AO145" s="104" t="n">
        <v>4.31143585356</v>
      </c>
      <c r="AP145" s="104" t="n">
        <v>3.8494962978</v>
      </c>
      <c r="AQ145" s="104" t="n">
        <v>3.38755674204</v>
      </c>
      <c r="AR145" s="104" t="n">
        <v>2.92561718628</v>
      </c>
      <c r="AS145" s="104" t="n">
        <v>2.46367763052</v>
      </c>
      <c r="AT145" s="104" t="n">
        <v>2.00173807476</v>
      </c>
      <c r="AU145" s="104" t="n">
        <v>1.539798519</v>
      </c>
      <c r="AV145" s="104" t="n">
        <v>1.07785896324</v>
      </c>
      <c r="AW145" s="104" t="n">
        <v>0.61591940748</v>
      </c>
      <c r="AX145" s="104" t="n">
        <v>0.15397985172</v>
      </c>
      <c r="AY145" s="104" t="n">
        <v>-0.30795970404</v>
      </c>
      <c r="AZ145" s="104" t="n">
        <v>-0.7698992598</v>
      </c>
      <c r="BA145" s="104" t="n">
        <v>-1.23183881556</v>
      </c>
      <c r="BB145" s="104" t="n">
        <v>-1.69377837132</v>
      </c>
      <c r="BC145" s="104" t="n">
        <v>-2.15571792708</v>
      </c>
      <c r="BD145" s="104" t="n">
        <v>-2.61765748284</v>
      </c>
      <c r="BE145" s="104" t="n">
        <v>-3.0795970386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0.2665</v>
      </c>
      <c r="D146" s="104" t="n">
        <v>0.533</v>
      </c>
      <c r="E146" s="104" t="n">
        <v>0.7995</v>
      </c>
      <c r="F146" s="104" t="n">
        <v>1.066</v>
      </c>
      <c r="G146" s="104" t="n">
        <v>1.3595</v>
      </c>
      <c r="H146" s="104" t="n">
        <v>1.653</v>
      </c>
      <c r="I146" s="104" t="n">
        <v>1.9465</v>
      </c>
      <c r="J146" s="104" t="n">
        <v>2.24</v>
      </c>
      <c r="K146" s="104" t="n">
        <v>2.31621301775</v>
      </c>
      <c r="L146" s="104" t="n">
        <v>2.3924260355</v>
      </c>
      <c r="M146" s="104" t="n">
        <v>2.46863905325</v>
      </c>
      <c r="N146" s="104" t="n">
        <v>2.544852071</v>
      </c>
      <c r="O146" s="104" t="n">
        <v>2.6078777456</v>
      </c>
      <c r="P146" s="104" t="n">
        <v>2.6709034202</v>
      </c>
      <c r="Q146" s="104" t="n">
        <v>2.7339290948</v>
      </c>
      <c r="R146" s="104" t="n">
        <v>2.7969547694</v>
      </c>
      <c r="S146" s="104" t="n">
        <v>2.8109395433</v>
      </c>
      <c r="T146" s="104" t="n">
        <v>2.8249243172</v>
      </c>
      <c r="U146" s="104" t="n">
        <v>2.8389090911</v>
      </c>
      <c r="V146" s="104" t="n">
        <v>2.852893865</v>
      </c>
      <c r="W146" s="104" t="n">
        <v>2.93848068098</v>
      </c>
      <c r="X146" s="104" t="n">
        <v>3.02406749696</v>
      </c>
      <c r="Y146" s="104" t="n">
        <v>3.10965431294</v>
      </c>
      <c r="Z146" s="104" t="n">
        <v>3.19524112892</v>
      </c>
      <c r="AA146" s="104" t="n">
        <v>3.2808279449</v>
      </c>
      <c r="AB146" s="104" t="n">
        <v>3.36641476088</v>
      </c>
      <c r="AC146" s="104" t="n">
        <v>3.45200157686</v>
      </c>
      <c r="AD146" s="104" t="n">
        <v>3.53758839284</v>
      </c>
      <c r="AE146" s="104" t="n">
        <v>3.62317520882</v>
      </c>
      <c r="AF146" s="104" t="n">
        <v>3.7087620248</v>
      </c>
      <c r="AG146" s="104" t="n">
        <v>4.0796382272</v>
      </c>
      <c r="AH146" s="104" t="n">
        <v>4.4505144296</v>
      </c>
      <c r="AI146" s="104" t="n">
        <v>4.821390632</v>
      </c>
      <c r="AJ146" s="104" t="n">
        <v>5.1922668344</v>
      </c>
      <c r="AK146" s="104" t="n">
        <v>5.5631430368</v>
      </c>
      <c r="AL146" s="104" t="n">
        <v>5.14590730902</v>
      </c>
      <c r="AM146" s="104" t="n">
        <v>4.72867158124</v>
      </c>
      <c r="AN146" s="104" t="n">
        <v>4.31143585346</v>
      </c>
      <c r="AO146" s="104" t="n">
        <v>3.89420012568</v>
      </c>
      <c r="AP146" s="104" t="n">
        <v>3.4769643979</v>
      </c>
      <c r="AQ146" s="104" t="n">
        <v>3.05972867012</v>
      </c>
      <c r="AR146" s="104" t="n">
        <v>2.64249294234</v>
      </c>
      <c r="AS146" s="104" t="n">
        <v>2.22525721456</v>
      </c>
      <c r="AT146" s="104" t="n">
        <v>1.80802148678</v>
      </c>
      <c r="AU146" s="104" t="n">
        <v>1.390785759</v>
      </c>
      <c r="AV146" s="104" t="n">
        <v>0.97355003122</v>
      </c>
      <c r="AW146" s="104" t="n">
        <v>0.55631430344</v>
      </c>
      <c r="AX146" s="104" t="n">
        <v>0.13907857566</v>
      </c>
      <c r="AY146" s="104" t="n">
        <v>-0.278157152119999</v>
      </c>
      <c r="AZ146" s="104" t="n">
        <v>-0.695392879899999</v>
      </c>
      <c r="BA146" s="104" t="n">
        <v>-1.11262860768</v>
      </c>
      <c r="BB146" s="104" t="n">
        <v>-1.52986433546</v>
      </c>
      <c r="BC146" s="104" t="n">
        <v>-1.94710006324</v>
      </c>
      <c r="BD146" s="104" t="n">
        <v>-2.36433579102</v>
      </c>
      <c r="BE146" s="104" t="n">
        <v>-2.7815715188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0.25</v>
      </c>
      <c r="D147" s="104" t="n">
        <v>0.5</v>
      </c>
      <c r="E147" s="104" t="n">
        <v>0.75</v>
      </c>
      <c r="F147" s="104" t="n">
        <v>1</v>
      </c>
      <c r="G147" s="104" t="n">
        <v>1.25</v>
      </c>
      <c r="H147" s="104" t="n">
        <v>1.5</v>
      </c>
      <c r="I147" s="104" t="n">
        <v>1.75</v>
      </c>
      <c r="J147" s="104" t="n">
        <v>2</v>
      </c>
      <c r="K147" s="104" t="n">
        <v>2.06804733725</v>
      </c>
      <c r="L147" s="104" t="n">
        <v>2.1360946745</v>
      </c>
      <c r="M147" s="104" t="n">
        <v>2.20414201175</v>
      </c>
      <c r="N147" s="104" t="n">
        <v>2.272189349</v>
      </c>
      <c r="O147" s="104" t="n">
        <v>2.32846227275</v>
      </c>
      <c r="P147" s="104" t="n">
        <v>2.3847351965</v>
      </c>
      <c r="Q147" s="104" t="n">
        <v>2.44100812025</v>
      </c>
      <c r="R147" s="104" t="n">
        <v>2.497281044</v>
      </c>
      <c r="S147" s="104" t="n">
        <v>2.50976744925</v>
      </c>
      <c r="T147" s="104" t="n">
        <v>2.5222538545</v>
      </c>
      <c r="U147" s="104" t="n">
        <v>2.53474025975</v>
      </c>
      <c r="V147" s="104" t="n">
        <v>2.547226665</v>
      </c>
      <c r="W147" s="104" t="n">
        <v>2.623643465</v>
      </c>
      <c r="X147" s="104" t="n">
        <v>2.700060265</v>
      </c>
      <c r="Y147" s="104" t="n">
        <v>2.776477065</v>
      </c>
      <c r="Z147" s="104" t="n">
        <v>2.852893865</v>
      </c>
      <c r="AA147" s="104" t="n">
        <v>2.929310665</v>
      </c>
      <c r="AB147" s="104" t="n">
        <v>3.005727465</v>
      </c>
      <c r="AC147" s="104" t="n">
        <v>3.082144265</v>
      </c>
      <c r="AD147" s="104" t="n">
        <v>3.158561065</v>
      </c>
      <c r="AE147" s="104" t="n">
        <v>3.234977865</v>
      </c>
      <c r="AF147" s="104" t="n">
        <v>3.311394665</v>
      </c>
      <c r="AG147" s="104" t="n">
        <v>3.6425341314</v>
      </c>
      <c r="AH147" s="104" t="n">
        <v>3.9736735978</v>
      </c>
      <c r="AI147" s="104" t="n">
        <v>4.3048130642</v>
      </c>
      <c r="AJ147" s="104" t="n">
        <v>4.6359525306</v>
      </c>
      <c r="AK147" s="104" t="n">
        <v>4.967091997</v>
      </c>
      <c r="AL147" s="104" t="n">
        <v>4.5945600972</v>
      </c>
      <c r="AM147" s="104" t="n">
        <v>4.2220281974</v>
      </c>
      <c r="AN147" s="104" t="n">
        <v>3.8494962976</v>
      </c>
      <c r="AO147" s="104" t="n">
        <v>3.4769643978</v>
      </c>
      <c r="AP147" s="104" t="n">
        <v>3.104432498</v>
      </c>
      <c r="AQ147" s="104" t="n">
        <v>2.7319005982</v>
      </c>
      <c r="AR147" s="104" t="n">
        <v>2.3593686984</v>
      </c>
      <c r="AS147" s="104" t="n">
        <v>1.9868367986</v>
      </c>
      <c r="AT147" s="104" t="n">
        <v>1.6143048988</v>
      </c>
      <c r="AU147" s="104" t="n">
        <v>1.241772999</v>
      </c>
      <c r="AV147" s="104" t="n">
        <v>0.8692410992</v>
      </c>
      <c r="AW147" s="104" t="n">
        <v>0.4967091994</v>
      </c>
      <c r="AX147" s="104" t="n">
        <v>0.1241772996</v>
      </c>
      <c r="AY147" s="104" t="n">
        <v>-0.2483546002</v>
      </c>
      <c r="AZ147" s="104" t="n">
        <v>-0.6208865</v>
      </c>
      <c r="BA147" s="104" t="n">
        <v>-0.9934183998</v>
      </c>
      <c r="BB147" s="104" t="n">
        <v>-1.3659502996</v>
      </c>
      <c r="BC147" s="104" t="n">
        <v>-1.7384821994</v>
      </c>
      <c r="BD147" s="104" t="n">
        <v>-2.1110140992</v>
      </c>
      <c r="BE147" s="104" t="n">
        <v>-2.483545999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G2" activePane="bottomRight" state="frozen"/>
      <selection pane="topLeft" activeCell="A1" activeCellId="0" sqref="A1"/>
      <selection pane="topRight" activeCell="AG1" activeCellId="0" sqref="AG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  <c r="BA1" s="103" t="n">
        <v>51</v>
      </c>
      <c r="BB1" s="103" t="n">
        <v>52</v>
      </c>
      <c r="BC1" s="103" t="n">
        <v>53</v>
      </c>
      <c r="BD1" s="103" t="n">
        <v>54</v>
      </c>
      <c r="BE1" s="103" t="n">
        <v>55</v>
      </c>
    </row>
    <row r="2" customFormat="false" ht="12.8" hidden="false" customHeight="false" outlineLevel="0" collapsed="false">
      <c r="A2" s="103" t="n">
        <v>35</v>
      </c>
      <c r="B2" s="105" t="n">
        <v>0</v>
      </c>
      <c r="C2" s="105" t="n">
        <v>0</v>
      </c>
      <c r="D2" s="105" t="n">
        <v>0</v>
      </c>
      <c r="E2" s="105" t="n">
        <v>0</v>
      </c>
      <c r="F2" s="105" t="n">
        <v>0</v>
      </c>
      <c r="G2" s="105" t="n">
        <v>0</v>
      </c>
      <c r="H2" s="105" t="n">
        <v>0</v>
      </c>
      <c r="I2" s="105" t="n">
        <v>0</v>
      </c>
      <c r="J2" s="105" t="n">
        <v>0</v>
      </c>
      <c r="K2" s="105" t="n">
        <v>0</v>
      </c>
      <c r="L2" s="105" t="n">
        <v>0</v>
      </c>
      <c r="M2" s="105" t="n">
        <v>0</v>
      </c>
      <c r="N2" s="105" t="n">
        <v>0</v>
      </c>
      <c r="O2" s="105" t="n">
        <v>0</v>
      </c>
      <c r="P2" s="105" t="n">
        <v>0</v>
      </c>
      <c r="Q2" s="105" t="n">
        <v>0</v>
      </c>
      <c r="R2" s="105" t="n">
        <v>0</v>
      </c>
      <c r="S2" s="105" t="n">
        <v>0</v>
      </c>
      <c r="T2" s="105" t="n">
        <v>0</v>
      </c>
      <c r="U2" s="105" t="n">
        <v>0</v>
      </c>
      <c r="V2" s="105" t="n">
        <v>0</v>
      </c>
      <c r="W2" s="105" t="n">
        <v>0</v>
      </c>
      <c r="X2" s="105" t="n">
        <v>0</v>
      </c>
      <c r="Y2" s="105" t="n">
        <v>0</v>
      </c>
      <c r="Z2" s="105" t="n">
        <v>0</v>
      </c>
      <c r="AA2" s="105" t="n">
        <v>0</v>
      </c>
      <c r="AB2" s="105" t="n">
        <v>0</v>
      </c>
      <c r="AC2" s="105" t="n">
        <v>0</v>
      </c>
      <c r="AD2" s="105" t="n">
        <v>0</v>
      </c>
      <c r="AE2" s="105" t="n">
        <v>0</v>
      </c>
      <c r="AF2" s="105" t="n">
        <v>0</v>
      </c>
      <c r="AG2" s="105" t="n">
        <v>0</v>
      </c>
      <c r="AH2" s="105" t="n">
        <v>0</v>
      </c>
      <c r="AI2" s="105" t="n">
        <v>0</v>
      </c>
      <c r="AJ2" s="105" t="n">
        <v>0</v>
      </c>
      <c r="AK2" s="105" t="n">
        <v>0</v>
      </c>
      <c r="AL2" s="105" t="n">
        <v>0</v>
      </c>
      <c r="AM2" s="105" t="n">
        <v>0</v>
      </c>
      <c r="AN2" s="105" t="n">
        <v>0</v>
      </c>
      <c r="AO2" s="105" t="n">
        <v>0</v>
      </c>
      <c r="AP2" s="105" t="n">
        <v>0</v>
      </c>
      <c r="AQ2" s="105" t="n">
        <v>0</v>
      </c>
      <c r="AR2" s="105" t="n">
        <v>0</v>
      </c>
      <c r="AS2" s="104" t="n">
        <v>0</v>
      </c>
      <c r="AT2" s="104" t="n">
        <v>0</v>
      </c>
      <c r="AU2" s="104" t="n">
        <v>0</v>
      </c>
      <c r="AV2" s="104" t="n">
        <v>0</v>
      </c>
      <c r="AW2" s="104" t="n">
        <v>0</v>
      </c>
      <c r="AX2" s="104" t="n">
        <v>0</v>
      </c>
      <c r="AY2" s="104" t="n">
        <v>0</v>
      </c>
      <c r="AZ2" s="104" t="n">
        <v>0</v>
      </c>
      <c r="BA2" s="104" t="n">
        <v>0</v>
      </c>
      <c r="BB2" s="104" t="n">
        <v>0</v>
      </c>
      <c r="BC2" s="104" t="n">
        <v>0</v>
      </c>
      <c r="BD2" s="104" t="n">
        <v>0</v>
      </c>
      <c r="BE2" s="104" t="n">
        <v>0</v>
      </c>
    </row>
    <row r="3" customFormat="false" ht="12.8" hidden="false" customHeight="false" outlineLevel="0" collapsed="false">
      <c r="A3" s="103" t="n">
        <v>36</v>
      </c>
      <c r="B3" s="105" t="n">
        <v>0</v>
      </c>
      <c r="C3" s="105" t="n">
        <v>0</v>
      </c>
      <c r="D3" s="105" t="n">
        <v>0</v>
      </c>
      <c r="E3" s="105" t="n">
        <v>0</v>
      </c>
      <c r="F3" s="105" t="n">
        <v>0</v>
      </c>
      <c r="G3" s="105" t="n">
        <v>0</v>
      </c>
      <c r="H3" s="105" t="n">
        <v>0</v>
      </c>
      <c r="I3" s="105" t="n">
        <v>0</v>
      </c>
      <c r="J3" s="105" t="n">
        <v>0</v>
      </c>
      <c r="K3" s="105" t="n">
        <v>0</v>
      </c>
      <c r="L3" s="105" t="n">
        <v>0</v>
      </c>
      <c r="M3" s="105" t="n">
        <v>0</v>
      </c>
      <c r="N3" s="105" t="n">
        <v>0</v>
      </c>
      <c r="O3" s="105" t="n">
        <v>0</v>
      </c>
      <c r="P3" s="105" t="n">
        <v>0</v>
      </c>
      <c r="Q3" s="105" t="n">
        <v>0</v>
      </c>
      <c r="R3" s="105" t="n">
        <v>0</v>
      </c>
      <c r="S3" s="105" t="n">
        <v>0</v>
      </c>
      <c r="T3" s="105" t="n">
        <v>0</v>
      </c>
      <c r="U3" s="105" t="n">
        <v>0</v>
      </c>
      <c r="V3" s="105" t="n">
        <v>0</v>
      </c>
      <c r="W3" s="105" t="n">
        <v>0</v>
      </c>
      <c r="X3" s="105" t="n">
        <v>0</v>
      </c>
      <c r="Y3" s="105" t="n">
        <v>0</v>
      </c>
      <c r="Z3" s="105" t="n">
        <v>0</v>
      </c>
      <c r="AA3" s="105" t="n">
        <v>0</v>
      </c>
      <c r="AB3" s="105" t="n">
        <v>0</v>
      </c>
      <c r="AC3" s="105" t="n">
        <v>0</v>
      </c>
      <c r="AD3" s="105" t="n">
        <v>0</v>
      </c>
      <c r="AE3" s="105" t="n">
        <v>0</v>
      </c>
      <c r="AF3" s="105" t="n">
        <v>0</v>
      </c>
      <c r="AG3" s="105" t="n">
        <v>0</v>
      </c>
      <c r="AH3" s="105" t="n">
        <v>0</v>
      </c>
      <c r="AI3" s="105" t="n">
        <v>0</v>
      </c>
      <c r="AJ3" s="105" t="n">
        <v>0</v>
      </c>
      <c r="AK3" s="105" t="n">
        <v>0</v>
      </c>
      <c r="AL3" s="105" t="n">
        <v>0</v>
      </c>
      <c r="AM3" s="105" t="n">
        <v>0</v>
      </c>
      <c r="AN3" s="105" t="n">
        <v>0</v>
      </c>
      <c r="AO3" s="105" t="n">
        <v>0</v>
      </c>
      <c r="AP3" s="105" t="n">
        <v>0</v>
      </c>
      <c r="AQ3" s="105" t="n">
        <v>0</v>
      </c>
      <c r="AR3" s="105" t="n">
        <v>0</v>
      </c>
      <c r="AS3" s="104" t="n">
        <v>0</v>
      </c>
      <c r="AT3" s="104" t="n">
        <v>0</v>
      </c>
      <c r="AU3" s="104" t="n">
        <v>0</v>
      </c>
      <c r="AV3" s="104" t="n">
        <v>0</v>
      </c>
      <c r="AW3" s="104" t="n">
        <v>0</v>
      </c>
      <c r="AX3" s="104" t="n">
        <v>0</v>
      </c>
      <c r="AY3" s="104" t="n">
        <v>0</v>
      </c>
      <c r="AZ3" s="104" t="n">
        <v>0</v>
      </c>
      <c r="BA3" s="104" t="n">
        <v>0</v>
      </c>
      <c r="BB3" s="104" t="n">
        <v>0</v>
      </c>
      <c r="BC3" s="104" t="n">
        <v>0</v>
      </c>
      <c r="BD3" s="104" t="n">
        <v>0</v>
      </c>
      <c r="BE3" s="104" t="n">
        <v>0</v>
      </c>
    </row>
    <row r="4" customFormat="false" ht="12.8" hidden="false" customHeight="false" outlineLevel="0" collapsed="false">
      <c r="A4" s="103" t="n">
        <v>37</v>
      </c>
      <c r="B4" s="105" t="n">
        <v>0</v>
      </c>
      <c r="C4" s="105" t="n">
        <v>0</v>
      </c>
      <c r="D4" s="105" t="n">
        <v>0</v>
      </c>
      <c r="E4" s="105" t="n">
        <v>0</v>
      </c>
      <c r="F4" s="105" t="n">
        <v>0</v>
      </c>
      <c r="G4" s="105" t="n">
        <v>0</v>
      </c>
      <c r="H4" s="105" t="n">
        <v>0</v>
      </c>
      <c r="I4" s="105" t="n">
        <v>0</v>
      </c>
      <c r="J4" s="105" t="n">
        <v>0</v>
      </c>
      <c r="K4" s="105" t="n">
        <v>0</v>
      </c>
      <c r="L4" s="105" t="n">
        <v>0</v>
      </c>
      <c r="M4" s="105" t="n">
        <v>0</v>
      </c>
      <c r="N4" s="105" t="n">
        <v>0</v>
      </c>
      <c r="O4" s="105" t="n">
        <v>0</v>
      </c>
      <c r="P4" s="105" t="n">
        <v>0</v>
      </c>
      <c r="Q4" s="105" t="n">
        <v>0</v>
      </c>
      <c r="R4" s="105" t="n">
        <v>0</v>
      </c>
      <c r="S4" s="105" t="n">
        <v>0</v>
      </c>
      <c r="T4" s="105" t="n">
        <v>0</v>
      </c>
      <c r="U4" s="105" t="n">
        <v>0</v>
      </c>
      <c r="V4" s="105" t="n">
        <v>0</v>
      </c>
      <c r="W4" s="105" t="n">
        <v>0</v>
      </c>
      <c r="X4" s="105" t="n">
        <v>0</v>
      </c>
      <c r="Y4" s="105" t="n">
        <v>0</v>
      </c>
      <c r="Z4" s="105" t="n">
        <v>0</v>
      </c>
      <c r="AA4" s="105" t="n">
        <v>0</v>
      </c>
      <c r="AB4" s="105" t="n">
        <v>0</v>
      </c>
      <c r="AC4" s="105" t="n">
        <v>0</v>
      </c>
      <c r="AD4" s="105" t="n">
        <v>0</v>
      </c>
      <c r="AE4" s="105" t="n">
        <v>0</v>
      </c>
      <c r="AF4" s="105" t="n">
        <v>0</v>
      </c>
      <c r="AG4" s="105" t="n">
        <v>0</v>
      </c>
      <c r="AH4" s="105" t="n">
        <v>0</v>
      </c>
      <c r="AI4" s="105" t="n">
        <v>0</v>
      </c>
      <c r="AJ4" s="105" t="n">
        <v>0</v>
      </c>
      <c r="AK4" s="105" t="n">
        <v>0</v>
      </c>
      <c r="AL4" s="105" t="n">
        <v>0</v>
      </c>
      <c r="AM4" s="105" t="n">
        <v>0</v>
      </c>
      <c r="AN4" s="105" t="n">
        <v>0</v>
      </c>
      <c r="AO4" s="105" t="n">
        <v>0</v>
      </c>
      <c r="AP4" s="105" t="n">
        <v>0</v>
      </c>
      <c r="AQ4" s="105" t="n">
        <v>0</v>
      </c>
      <c r="AR4" s="105" t="n">
        <v>0</v>
      </c>
      <c r="AS4" s="104" t="n">
        <v>0</v>
      </c>
      <c r="AT4" s="104" t="n">
        <v>0</v>
      </c>
      <c r="AU4" s="104" t="n">
        <v>0</v>
      </c>
      <c r="AV4" s="104" t="n">
        <v>0</v>
      </c>
      <c r="AW4" s="104" t="n">
        <v>0</v>
      </c>
      <c r="AX4" s="104" t="n">
        <v>0</v>
      </c>
      <c r="AY4" s="104" t="n">
        <v>0</v>
      </c>
      <c r="AZ4" s="104" t="n">
        <v>0</v>
      </c>
      <c r="BA4" s="104" t="n">
        <v>0</v>
      </c>
      <c r="BB4" s="104" t="n">
        <v>0</v>
      </c>
      <c r="BC4" s="104" t="n">
        <v>0</v>
      </c>
      <c r="BD4" s="104" t="n">
        <v>0</v>
      </c>
      <c r="BE4" s="104" t="n">
        <v>0</v>
      </c>
    </row>
    <row r="5" customFormat="false" ht="12.8" hidden="false" customHeight="false" outlineLevel="0" collapsed="false">
      <c r="A5" s="103" t="n">
        <v>38</v>
      </c>
      <c r="B5" s="105" t="n">
        <v>0</v>
      </c>
      <c r="C5" s="105" t="n">
        <v>0</v>
      </c>
      <c r="D5" s="105" t="n">
        <v>0</v>
      </c>
      <c r="E5" s="105" t="n">
        <v>0</v>
      </c>
      <c r="F5" s="105" t="n">
        <v>0</v>
      </c>
      <c r="G5" s="105" t="n">
        <v>0</v>
      </c>
      <c r="H5" s="105" t="n">
        <v>0</v>
      </c>
      <c r="I5" s="105" t="n">
        <v>0</v>
      </c>
      <c r="J5" s="105" t="n">
        <v>0</v>
      </c>
      <c r="K5" s="105" t="n">
        <v>0</v>
      </c>
      <c r="L5" s="105" t="n">
        <v>0</v>
      </c>
      <c r="M5" s="105" t="n">
        <v>0</v>
      </c>
      <c r="N5" s="105" t="n">
        <v>0</v>
      </c>
      <c r="O5" s="105" t="n">
        <v>0</v>
      </c>
      <c r="P5" s="105" t="n">
        <v>0</v>
      </c>
      <c r="Q5" s="105" t="n">
        <v>0</v>
      </c>
      <c r="R5" s="105" t="n">
        <v>0</v>
      </c>
      <c r="S5" s="105" t="n">
        <v>0</v>
      </c>
      <c r="T5" s="105" t="n">
        <v>0</v>
      </c>
      <c r="U5" s="105" t="n">
        <v>0</v>
      </c>
      <c r="V5" s="105" t="n">
        <v>0</v>
      </c>
      <c r="W5" s="105" t="n">
        <v>0</v>
      </c>
      <c r="X5" s="105" t="n">
        <v>0</v>
      </c>
      <c r="Y5" s="105" t="n">
        <v>0</v>
      </c>
      <c r="Z5" s="105" t="n">
        <v>0</v>
      </c>
      <c r="AA5" s="105" t="n">
        <v>0</v>
      </c>
      <c r="AB5" s="105" t="n">
        <v>0</v>
      </c>
      <c r="AC5" s="105" t="n">
        <v>0</v>
      </c>
      <c r="AD5" s="105" t="n">
        <v>0</v>
      </c>
      <c r="AE5" s="105" t="n">
        <v>0</v>
      </c>
      <c r="AF5" s="105" t="n">
        <v>0</v>
      </c>
      <c r="AG5" s="105" t="n">
        <v>0</v>
      </c>
      <c r="AH5" s="105" t="n">
        <v>0</v>
      </c>
      <c r="AI5" s="105" t="n">
        <v>0</v>
      </c>
      <c r="AJ5" s="105" t="n">
        <v>0</v>
      </c>
      <c r="AK5" s="105" t="n">
        <v>0</v>
      </c>
      <c r="AL5" s="105" t="n">
        <v>0</v>
      </c>
      <c r="AM5" s="105" t="n">
        <v>0</v>
      </c>
      <c r="AN5" s="105" t="n">
        <v>0</v>
      </c>
      <c r="AO5" s="105" t="n">
        <v>0</v>
      </c>
      <c r="AP5" s="105" t="n">
        <v>0</v>
      </c>
      <c r="AQ5" s="105" t="n">
        <v>0</v>
      </c>
      <c r="AR5" s="105" t="n">
        <v>0</v>
      </c>
      <c r="AS5" s="104" t="n">
        <v>0</v>
      </c>
      <c r="AT5" s="104" t="n">
        <v>0</v>
      </c>
      <c r="AU5" s="104" t="n">
        <v>0</v>
      </c>
      <c r="AV5" s="104" t="n">
        <v>0</v>
      </c>
      <c r="AW5" s="104" t="n">
        <v>0</v>
      </c>
      <c r="AX5" s="104" t="n">
        <v>0</v>
      </c>
      <c r="AY5" s="104" t="n">
        <v>0</v>
      </c>
      <c r="AZ5" s="104" t="n">
        <v>0</v>
      </c>
      <c r="BA5" s="104" t="n">
        <v>0</v>
      </c>
      <c r="BB5" s="104" t="n">
        <v>0</v>
      </c>
      <c r="BC5" s="104" t="n">
        <v>0</v>
      </c>
      <c r="BD5" s="104" t="n">
        <v>0</v>
      </c>
      <c r="BE5" s="104" t="n">
        <v>0</v>
      </c>
    </row>
    <row r="6" customFormat="false" ht="12.8" hidden="false" customHeight="false" outlineLevel="0" collapsed="false">
      <c r="A6" s="103" t="n">
        <v>39</v>
      </c>
      <c r="B6" s="105" t="n">
        <v>0</v>
      </c>
      <c r="C6" s="105" t="n">
        <v>0</v>
      </c>
      <c r="D6" s="105" t="n">
        <v>0</v>
      </c>
      <c r="E6" s="105" t="n">
        <v>0</v>
      </c>
      <c r="F6" s="105" t="n">
        <v>0</v>
      </c>
      <c r="G6" s="105" t="n">
        <v>0</v>
      </c>
      <c r="H6" s="105" t="n">
        <v>0</v>
      </c>
      <c r="I6" s="105" t="n">
        <v>0</v>
      </c>
      <c r="J6" s="105" t="n">
        <v>0</v>
      </c>
      <c r="K6" s="105" t="n">
        <v>0</v>
      </c>
      <c r="L6" s="105" t="n">
        <v>0</v>
      </c>
      <c r="M6" s="105" t="n">
        <v>0</v>
      </c>
      <c r="N6" s="105" t="n">
        <v>0</v>
      </c>
      <c r="O6" s="105" t="n">
        <v>0</v>
      </c>
      <c r="P6" s="105" t="n">
        <v>0</v>
      </c>
      <c r="Q6" s="105" t="n">
        <v>0</v>
      </c>
      <c r="R6" s="105" t="n">
        <v>0</v>
      </c>
      <c r="S6" s="105" t="n">
        <v>0</v>
      </c>
      <c r="T6" s="105" t="n">
        <v>0</v>
      </c>
      <c r="U6" s="105" t="n">
        <v>0</v>
      </c>
      <c r="V6" s="105" t="n">
        <v>0</v>
      </c>
      <c r="W6" s="105" t="n">
        <v>0</v>
      </c>
      <c r="X6" s="105" t="n">
        <v>0</v>
      </c>
      <c r="Y6" s="105" t="n">
        <v>0</v>
      </c>
      <c r="Z6" s="105" t="n">
        <v>0</v>
      </c>
      <c r="AA6" s="105" t="n">
        <v>0</v>
      </c>
      <c r="AB6" s="105" t="n">
        <v>0</v>
      </c>
      <c r="AC6" s="105" t="n">
        <v>0</v>
      </c>
      <c r="AD6" s="105" t="n">
        <v>0</v>
      </c>
      <c r="AE6" s="105" t="n">
        <v>0</v>
      </c>
      <c r="AF6" s="105" t="n">
        <v>0</v>
      </c>
      <c r="AG6" s="105" t="n">
        <v>0</v>
      </c>
      <c r="AH6" s="105" t="n">
        <v>0</v>
      </c>
      <c r="AI6" s="105" t="n">
        <v>0</v>
      </c>
      <c r="AJ6" s="105" t="n">
        <v>0</v>
      </c>
      <c r="AK6" s="105" t="n">
        <v>0</v>
      </c>
      <c r="AL6" s="105" t="n">
        <v>0</v>
      </c>
      <c r="AM6" s="105" t="n">
        <v>0</v>
      </c>
      <c r="AN6" s="105" t="n">
        <v>0</v>
      </c>
      <c r="AO6" s="105" t="n">
        <v>0</v>
      </c>
      <c r="AP6" s="105" t="n">
        <v>0</v>
      </c>
      <c r="AQ6" s="105" t="n">
        <v>0</v>
      </c>
      <c r="AR6" s="105" t="n">
        <v>0</v>
      </c>
      <c r="AS6" s="104" t="n">
        <v>0</v>
      </c>
      <c r="AT6" s="104" t="n">
        <v>0</v>
      </c>
      <c r="AU6" s="104" t="n">
        <v>0</v>
      </c>
      <c r="AV6" s="104" t="n">
        <v>0</v>
      </c>
      <c r="AW6" s="104" t="n">
        <v>0</v>
      </c>
      <c r="AX6" s="104" t="n">
        <v>0</v>
      </c>
      <c r="AY6" s="104" t="n">
        <v>0</v>
      </c>
      <c r="AZ6" s="104" t="n">
        <v>0</v>
      </c>
      <c r="BA6" s="104" t="n">
        <v>0</v>
      </c>
      <c r="BB6" s="104" t="n">
        <v>0</v>
      </c>
      <c r="BC6" s="104" t="n">
        <v>0</v>
      </c>
      <c r="BD6" s="104" t="n">
        <v>0</v>
      </c>
      <c r="BE6" s="104" t="n">
        <v>0</v>
      </c>
    </row>
    <row r="7" customFormat="false" ht="12.8" hidden="false" customHeight="false" outlineLevel="0" collapsed="false">
      <c r="A7" s="103" t="n">
        <v>40</v>
      </c>
      <c r="B7" s="105" t="n">
        <v>0</v>
      </c>
      <c r="C7" s="105" t="n">
        <v>0</v>
      </c>
      <c r="D7" s="105" t="n">
        <v>0</v>
      </c>
      <c r="E7" s="105" t="n">
        <v>0</v>
      </c>
      <c r="F7" s="105" t="n">
        <v>0</v>
      </c>
      <c r="G7" s="105" t="n">
        <v>0</v>
      </c>
      <c r="H7" s="105" t="n">
        <v>0</v>
      </c>
      <c r="I7" s="105" t="n">
        <v>0</v>
      </c>
      <c r="J7" s="105" t="n">
        <v>0</v>
      </c>
      <c r="K7" s="105" t="n">
        <v>0</v>
      </c>
      <c r="L7" s="105" t="n">
        <v>0</v>
      </c>
      <c r="M7" s="105" t="n">
        <v>0</v>
      </c>
      <c r="N7" s="105" t="n">
        <v>0</v>
      </c>
      <c r="O7" s="105" t="n">
        <v>0</v>
      </c>
      <c r="P7" s="105" t="n">
        <v>0</v>
      </c>
      <c r="Q7" s="105" t="n">
        <v>0</v>
      </c>
      <c r="R7" s="105" t="n">
        <v>0</v>
      </c>
      <c r="S7" s="105" t="n">
        <v>0</v>
      </c>
      <c r="T7" s="105" t="n">
        <v>0</v>
      </c>
      <c r="U7" s="105" t="n">
        <v>0</v>
      </c>
      <c r="V7" s="105" t="n">
        <v>0</v>
      </c>
      <c r="W7" s="105" t="n">
        <v>0</v>
      </c>
      <c r="X7" s="105" t="n">
        <v>0</v>
      </c>
      <c r="Y7" s="105" t="n">
        <v>0</v>
      </c>
      <c r="Z7" s="105" t="n">
        <v>0</v>
      </c>
      <c r="AA7" s="105" t="n">
        <v>0</v>
      </c>
      <c r="AB7" s="105" t="n">
        <v>0</v>
      </c>
      <c r="AC7" s="105" t="n">
        <v>0</v>
      </c>
      <c r="AD7" s="105" t="n">
        <v>0</v>
      </c>
      <c r="AE7" s="105" t="n">
        <v>0</v>
      </c>
      <c r="AF7" s="105" t="n">
        <v>0</v>
      </c>
      <c r="AG7" s="105" t="n">
        <v>0</v>
      </c>
      <c r="AH7" s="105" t="n">
        <v>0</v>
      </c>
      <c r="AI7" s="105" t="n">
        <v>0</v>
      </c>
      <c r="AJ7" s="105" t="n">
        <v>0</v>
      </c>
      <c r="AK7" s="105" t="n">
        <v>0</v>
      </c>
      <c r="AL7" s="105" t="n">
        <v>0</v>
      </c>
      <c r="AM7" s="105" t="n">
        <v>0</v>
      </c>
      <c r="AN7" s="105" t="n">
        <v>0</v>
      </c>
      <c r="AO7" s="105" t="n">
        <v>0</v>
      </c>
      <c r="AP7" s="105" t="n">
        <v>0</v>
      </c>
      <c r="AQ7" s="105" t="n">
        <v>0</v>
      </c>
      <c r="AR7" s="105" t="n">
        <v>0</v>
      </c>
      <c r="AS7" s="104" t="n">
        <v>0</v>
      </c>
      <c r="AT7" s="104" t="n">
        <v>0</v>
      </c>
      <c r="AU7" s="104" t="n">
        <v>0</v>
      </c>
      <c r="AV7" s="104" t="n">
        <v>0</v>
      </c>
      <c r="AW7" s="104" t="n">
        <v>0</v>
      </c>
      <c r="AX7" s="104" t="n">
        <v>0</v>
      </c>
      <c r="AY7" s="104" t="n">
        <v>0</v>
      </c>
      <c r="AZ7" s="104" t="n">
        <v>0</v>
      </c>
      <c r="BA7" s="104" t="n">
        <v>0</v>
      </c>
      <c r="BB7" s="104" t="n">
        <v>0</v>
      </c>
      <c r="BC7" s="104" t="n">
        <v>0</v>
      </c>
      <c r="BD7" s="104" t="n">
        <v>0</v>
      </c>
      <c r="BE7" s="104" t="n">
        <v>0</v>
      </c>
    </row>
    <row r="8" customFormat="false" ht="12.8" hidden="false" customHeight="false" outlineLevel="0" collapsed="false">
      <c r="A8" s="103" t="n">
        <v>41</v>
      </c>
      <c r="B8" s="105" t="n">
        <v>0</v>
      </c>
      <c r="C8" s="105" t="n">
        <v>0.05</v>
      </c>
      <c r="D8" s="105" t="n">
        <v>0.1</v>
      </c>
      <c r="E8" s="105" t="n">
        <v>0.15</v>
      </c>
      <c r="F8" s="105" t="n">
        <v>0.2</v>
      </c>
      <c r="G8" s="105" t="n">
        <v>0.225</v>
      </c>
      <c r="H8" s="105" t="n">
        <v>0.25</v>
      </c>
      <c r="I8" s="105" t="n">
        <v>0.275</v>
      </c>
      <c r="J8" s="105" t="n">
        <v>0.3</v>
      </c>
      <c r="K8" s="105" t="n">
        <v>0.31022727275</v>
      </c>
      <c r="L8" s="105" t="n">
        <v>0.3204545455</v>
      </c>
      <c r="M8" s="105" t="n">
        <v>0.33068181825</v>
      </c>
      <c r="N8" s="105" t="n">
        <v>0.340909091</v>
      </c>
      <c r="O8" s="105" t="n">
        <v>0.34935183435</v>
      </c>
      <c r="P8" s="105" t="n">
        <v>0.3577945777</v>
      </c>
      <c r="Q8" s="105" t="n">
        <v>0.36623732105</v>
      </c>
      <c r="R8" s="105" t="n">
        <v>0.3746800644</v>
      </c>
      <c r="S8" s="105" t="n">
        <v>0.38311036585</v>
      </c>
      <c r="T8" s="105" t="n">
        <v>0.3915406673</v>
      </c>
      <c r="U8" s="105" t="n">
        <v>0.39997096875</v>
      </c>
      <c r="V8" s="105" t="n">
        <v>0.4084012702</v>
      </c>
      <c r="W8" s="105" t="n">
        <v>0.4124852829</v>
      </c>
      <c r="X8" s="105" t="n">
        <v>0.4165692956</v>
      </c>
      <c r="Y8" s="105" t="n">
        <v>0.4206533083</v>
      </c>
      <c r="Z8" s="105" t="n">
        <v>0.424737321</v>
      </c>
      <c r="AA8" s="105" t="n">
        <v>0.4288213337</v>
      </c>
      <c r="AB8" s="105" t="n">
        <v>0.4329053464</v>
      </c>
      <c r="AC8" s="105" t="n">
        <v>0.4369893591</v>
      </c>
      <c r="AD8" s="105" t="n">
        <v>0.4410733718</v>
      </c>
      <c r="AE8" s="105" t="n">
        <v>0.4451573845</v>
      </c>
      <c r="AF8" s="105" t="n">
        <v>0.4492413972</v>
      </c>
      <c r="AG8" s="105" t="n">
        <v>0.4519368456</v>
      </c>
      <c r="AH8" s="105" t="n">
        <v>0.454632294</v>
      </c>
      <c r="AI8" s="105" t="n">
        <v>0.4573277424</v>
      </c>
      <c r="AJ8" s="105" t="n">
        <v>0.4600231908</v>
      </c>
      <c r="AK8" s="105" t="n">
        <v>0.4627186392</v>
      </c>
      <c r="AL8" s="105" t="n">
        <v>0.42801474126</v>
      </c>
      <c r="AM8" s="105" t="n">
        <v>0.39331084332</v>
      </c>
      <c r="AN8" s="105" t="n">
        <v>0.35860694538</v>
      </c>
      <c r="AO8" s="105" t="n">
        <v>0.32390304744</v>
      </c>
      <c r="AP8" s="105" t="n">
        <v>0.2891991495</v>
      </c>
      <c r="AQ8" s="105" t="n">
        <v>0.25449525156</v>
      </c>
      <c r="AR8" s="105" t="n">
        <v>0.21979135362</v>
      </c>
      <c r="AS8" s="104" t="n">
        <v>0.18508745568</v>
      </c>
      <c r="AT8" s="104" t="n">
        <v>0.15038355774</v>
      </c>
      <c r="AU8" s="104" t="n">
        <v>0.1156796598</v>
      </c>
      <c r="AV8" s="104" t="n">
        <v>0.08097576186</v>
      </c>
      <c r="AW8" s="104" t="n">
        <v>0.04627186392</v>
      </c>
      <c r="AX8" s="104" t="n">
        <v>0.01156796598</v>
      </c>
      <c r="AY8" s="104" t="n">
        <v>-0.02313593196</v>
      </c>
      <c r="AZ8" s="104" t="n">
        <v>-0.0578398299</v>
      </c>
      <c r="BA8" s="104" t="n">
        <v>-0.09254372784</v>
      </c>
      <c r="BB8" s="104" t="n">
        <v>-0.12724762578</v>
      </c>
      <c r="BC8" s="104" t="n">
        <v>-0.16195152372</v>
      </c>
      <c r="BD8" s="104" t="n">
        <v>-0.19665542166</v>
      </c>
      <c r="BE8" s="104" t="n">
        <v>-0.2313593196</v>
      </c>
    </row>
    <row r="9" customFormat="false" ht="12.8" hidden="false" customHeight="false" outlineLevel="0" collapsed="false">
      <c r="A9" s="103" t="n">
        <v>42</v>
      </c>
      <c r="B9" s="105" t="n">
        <v>0</v>
      </c>
      <c r="C9" s="105" t="n">
        <v>0.1</v>
      </c>
      <c r="D9" s="105" t="n">
        <v>0.2</v>
      </c>
      <c r="E9" s="105" t="n">
        <v>0.3</v>
      </c>
      <c r="F9" s="105" t="n">
        <v>0.4</v>
      </c>
      <c r="G9" s="105" t="n">
        <v>0.45</v>
      </c>
      <c r="H9" s="105" t="n">
        <v>0.5</v>
      </c>
      <c r="I9" s="105" t="n">
        <v>0.55</v>
      </c>
      <c r="J9" s="105" t="n">
        <v>0.6</v>
      </c>
      <c r="K9" s="105" t="n">
        <v>0.6204545455</v>
      </c>
      <c r="L9" s="105" t="n">
        <v>0.640909091</v>
      </c>
      <c r="M9" s="105" t="n">
        <v>0.6613636365</v>
      </c>
      <c r="N9" s="105" t="n">
        <v>0.681818182</v>
      </c>
      <c r="O9" s="105" t="n">
        <v>0.6987036687</v>
      </c>
      <c r="P9" s="105" t="n">
        <v>0.7155891554</v>
      </c>
      <c r="Q9" s="105" t="n">
        <v>0.7324746421</v>
      </c>
      <c r="R9" s="105" t="n">
        <v>0.7493601288</v>
      </c>
      <c r="S9" s="105" t="n">
        <v>0.7662207317</v>
      </c>
      <c r="T9" s="105" t="n">
        <v>0.7830813346</v>
      </c>
      <c r="U9" s="105" t="n">
        <v>0.7999419375</v>
      </c>
      <c r="V9" s="105" t="n">
        <v>0.8168025404</v>
      </c>
      <c r="W9" s="105" t="n">
        <v>0.8249705658</v>
      </c>
      <c r="X9" s="105" t="n">
        <v>0.8331385912</v>
      </c>
      <c r="Y9" s="105" t="n">
        <v>0.8413066166</v>
      </c>
      <c r="Z9" s="105" t="n">
        <v>0.849474642</v>
      </c>
      <c r="AA9" s="105" t="n">
        <v>0.8576426674</v>
      </c>
      <c r="AB9" s="105" t="n">
        <v>0.8658106928</v>
      </c>
      <c r="AC9" s="105" t="n">
        <v>0.8739787182</v>
      </c>
      <c r="AD9" s="105" t="n">
        <v>0.8821467436</v>
      </c>
      <c r="AE9" s="105" t="n">
        <v>0.890314768999999</v>
      </c>
      <c r="AF9" s="105" t="n">
        <v>0.8984827944</v>
      </c>
      <c r="AG9" s="105" t="n">
        <v>0.9038736912</v>
      </c>
      <c r="AH9" s="105" t="n">
        <v>0.909264588</v>
      </c>
      <c r="AI9" s="105" t="n">
        <v>0.9146554848</v>
      </c>
      <c r="AJ9" s="105" t="n">
        <v>0.9200463816</v>
      </c>
      <c r="AK9" s="105" t="n">
        <v>0.9254372784</v>
      </c>
      <c r="AL9" s="105" t="n">
        <v>0.85602948252</v>
      </c>
      <c r="AM9" s="105" t="n">
        <v>0.78662168664</v>
      </c>
      <c r="AN9" s="105" t="n">
        <v>0.71721389076</v>
      </c>
      <c r="AO9" s="105" t="n">
        <v>0.64780609488</v>
      </c>
      <c r="AP9" s="105" t="n">
        <v>0.578398299</v>
      </c>
      <c r="AQ9" s="105" t="n">
        <v>0.50899050312</v>
      </c>
      <c r="AR9" s="105" t="n">
        <v>0.43958270724</v>
      </c>
      <c r="AS9" s="104" t="n">
        <v>0.37017491136</v>
      </c>
      <c r="AT9" s="104" t="n">
        <v>0.30076711548</v>
      </c>
      <c r="AU9" s="104" t="n">
        <v>0.2313593196</v>
      </c>
      <c r="AV9" s="104" t="n">
        <v>0.16195152372</v>
      </c>
      <c r="AW9" s="104" t="n">
        <v>0.09254372784</v>
      </c>
      <c r="AX9" s="104" t="n">
        <v>0.02313593196</v>
      </c>
      <c r="AY9" s="104" t="n">
        <v>-0.04627186392</v>
      </c>
      <c r="AZ9" s="104" t="n">
        <v>-0.1156796598</v>
      </c>
      <c r="BA9" s="104" t="n">
        <v>-0.18508745568</v>
      </c>
      <c r="BB9" s="104" t="n">
        <v>-0.25449525156</v>
      </c>
      <c r="BC9" s="104" t="n">
        <v>-0.32390304744</v>
      </c>
      <c r="BD9" s="104" t="n">
        <v>-0.39331084332</v>
      </c>
      <c r="BE9" s="104" t="n">
        <v>-0.4627186392</v>
      </c>
    </row>
    <row r="10" customFormat="false" ht="12.8" hidden="false" customHeight="false" outlineLevel="0" collapsed="false">
      <c r="A10" s="103" t="n">
        <v>43</v>
      </c>
      <c r="B10" s="105" t="n">
        <v>0</v>
      </c>
      <c r="C10" s="105" t="n">
        <v>0.15</v>
      </c>
      <c r="D10" s="105" t="n">
        <v>0.3</v>
      </c>
      <c r="E10" s="105" t="n">
        <v>0.45</v>
      </c>
      <c r="F10" s="105" t="n">
        <v>0.6</v>
      </c>
      <c r="G10" s="105" t="n">
        <v>0.675</v>
      </c>
      <c r="H10" s="105" t="n">
        <v>0.75</v>
      </c>
      <c r="I10" s="105" t="n">
        <v>0.825</v>
      </c>
      <c r="J10" s="105" t="n">
        <v>0.9</v>
      </c>
      <c r="K10" s="105" t="n">
        <v>0.93068181825</v>
      </c>
      <c r="L10" s="105" t="n">
        <v>0.9613636365</v>
      </c>
      <c r="M10" s="105" t="n">
        <v>0.99204545475</v>
      </c>
      <c r="N10" s="105" t="n">
        <v>1.022727273</v>
      </c>
      <c r="O10" s="105" t="n">
        <v>1.04805550305</v>
      </c>
      <c r="P10" s="105" t="n">
        <v>1.0733837331</v>
      </c>
      <c r="Q10" s="105" t="n">
        <v>1.09871196315</v>
      </c>
      <c r="R10" s="105" t="n">
        <v>1.1240401932</v>
      </c>
      <c r="S10" s="105" t="n">
        <v>1.14933109755</v>
      </c>
      <c r="T10" s="105" t="n">
        <v>1.1746220019</v>
      </c>
      <c r="U10" s="105" t="n">
        <v>1.19991290625</v>
      </c>
      <c r="V10" s="105" t="n">
        <v>1.2252038106</v>
      </c>
      <c r="W10" s="105" t="n">
        <v>1.2374558487</v>
      </c>
      <c r="X10" s="105" t="n">
        <v>1.2497078868</v>
      </c>
      <c r="Y10" s="105" t="n">
        <v>1.2619599249</v>
      </c>
      <c r="Z10" s="105" t="n">
        <v>1.274211963</v>
      </c>
      <c r="AA10" s="105" t="n">
        <v>1.2864640011</v>
      </c>
      <c r="AB10" s="105" t="n">
        <v>1.2987160392</v>
      </c>
      <c r="AC10" s="105" t="n">
        <v>1.3109680773</v>
      </c>
      <c r="AD10" s="105" t="n">
        <v>1.3232201154</v>
      </c>
      <c r="AE10" s="105" t="n">
        <v>1.3354721535</v>
      </c>
      <c r="AF10" s="105" t="n">
        <v>1.3477241916</v>
      </c>
      <c r="AG10" s="105" t="n">
        <v>1.3558105368</v>
      </c>
      <c r="AH10" s="105" t="n">
        <v>1.363896882</v>
      </c>
      <c r="AI10" s="105" t="n">
        <v>1.3719832272</v>
      </c>
      <c r="AJ10" s="105" t="n">
        <v>1.3800695724</v>
      </c>
      <c r="AK10" s="105" t="n">
        <v>1.3881559176</v>
      </c>
      <c r="AL10" s="105" t="n">
        <v>1.28404422378</v>
      </c>
      <c r="AM10" s="105" t="n">
        <v>1.17993252996</v>
      </c>
      <c r="AN10" s="105" t="n">
        <v>1.07582083614</v>
      </c>
      <c r="AO10" s="105" t="n">
        <v>0.97170914232</v>
      </c>
      <c r="AP10" s="105" t="n">
        <v>0.8675974485</v>
      </c>
      <c r="AQ10" s="105" t="n">
        <v>0.76348575468</v>
      </c>
      <c r="AR10" s="105" t="n">
        <v>0.65937406086</v>
      </c>
      <c r="AS10" s="104" t="n">
        <v>0.555262367040001</v>
      </c>
      <c r="AT10" s="104" t="n">
        <v>0.451150673220001</v>
      </c>
      <c r="AU10" s="104" t="n">
        <v>0.3470389794</v>
      </c>
      <c r="AV10" s="104" t="n">
        <v>0.24292728558</v>
      </c>
      <c r="AW10" s="104" t="n">
        <v>0.13881559176</v>
      </c>
      <c r="AX10" s="104" t="n">
        <v>0.03470389794</v>
      </c>
      <c r="AY10" s="104" t="n">
        <v>-0.06940779588</v>
      </c>
      <c r="AZ10" s="104" t="n">
        <v>-0.1735194897</v>
      </c>
      <c r="BA10" s="104" t="n">
        <v>-0.27763118352</v>
      </c>
      <c r="BB10" s="104" t="n">
        <v>-0.38174287734</v>
      </c>
      <c r="BC10" s="104" t="n">
        <v>-0.48585457116</v>
      </c>
      <c r="BD10" s="104" t="n">
        <v>-0.58996626498</v>
      </c>
      <c r="BE10" s="104" t="n">
        <v>-0.6940779588</v>
      </c>
    </row>
    <row r="11" customFormat="false" ht="12.8" hidden="false" customHeight="false" outlineLevel="0" collapsed="false">
      <c r="A11" s="103" t="n">
        <v>44</v>
      </c>
      <c r="B11" s="105" t="n">
        <v>0</v>
      </c>
      <c r="C11" s="105" t="n">
        <v>0.2</v>
      </c>
      <c r="D11" s="105" t="n">
        <v>0.4</v>
      </c>
      <c r="E11" s="105" t="n">
        <v>0.6</v>
      </c>
      <c r="F11" s="105" t="n">
        <v>0.8</v>
      </c>
      <c r="G11" s="105" t="n">
        <v>0.9</v>
      </c>
      <c r="H11" s="105" t="n">
        <v>1</v>
      </c>
      <c r="I11" s="105" t="n">
        <v>1.1</v>
      </c>
      <c r="J11" s="105" t="n">
        <v>1.2</v>
      </c>
      <c r="K11" s="105" t="n">
        <v>1.240909091</v>
      </c>
      <c r="L11" s="105" t="n">
        <v>1.281818182</v>
      </c>
      <c r="M11" s="105" t="n">
        <v>1.322727273</v>
      </c>
      <c r="N11" s="105" t="n">
        <v>1.363636364</v>
      </c>
      <c r="O11" s="105" t="n">
        <v>1.3974073374</v>
      </c>
      <c r="P11" s="105" t="n">
        <v>1.4311783108</v>
      </c>
      <c r="Q11" s="105" t="n">
        <v>1.4649492842</v>
      </c>
      <c r="R11" s="105" t="n">
        <v>1.4987202576</v>
      </c>
      <c r="S11" s="105" t="n">
        <v>1.5324414634</v>
      </c>
      <c r="T11" s="105" t="n">
        <v>1.5661626692</v>
      </c>
      <c r="U11" s="105" t="n">
        <v>1.599883875</v>
      </c>
      <c r="V11" s="105" t="n">
        <v>1.6336050808</v>
      </c>
      <c r="W11" s="105" t="n">
        <v>1.6499411316</v>
      </c>
      <c r="X11" s="105" t="n">
        <v>1.6662771824</v>
      </c>
      <c r="Y11" s="105" t="n">
        <v>1.6826132332</v>
      </c>
      <c r="Z11" s="105" t="n">
        <v>1.698949284</v>
      </c>
      <c r="AA11" s="105" t="n">
        <v>1.7152853348</v>
      </c>
      <c r="AB11" s="105" t="n">
        <v>1.7316213856</v>
      </c>
      <c r="AC11" s="105" t="n">
        <v>1.7479574364</v>
      </c>
      <c r="AD11" s="105" t="n">
        <v>1.7642934872</v>
      </c>
      <c r="AE11" s="105" t="n">
        <v>1.780629538</v>
      </c>
      <c r="AF11" s="105" t="n">
        <v>1.7969655888</v>
      </c>
      <c r="AG11" s="105" t="n">
        <v>1.8077473824</v>
      </c>
      <c r="AH11" s="105" t="n">
        <v>1.818529176</v>
      </c>
      <c r="AI11" s="105" t="n">
        <v>1.8293109696</v>
      </c>
      <c r="AJ11" s="105" t="n">
        <v>1.8400927632</v>
      </c>
      <c r="AK11" s="105" t="n">
        <v>1.8508745568</v>
      </c>
      <c r="AL11" s="105" t="n">
        <v>1.71205896504</v>
      </c>
      <c r="AM11" s="105" t="n">
        <v>1.57324337328</v>
      </c>
      <c r="AN11" s="105" t="n">
        <v>1.43442778152</v>
      </c>
      <c r="AO11" s="105" t="n">
        <v>1.29561218976</v>
      </c>
      <c r="AP11" s="105" t="n">
        <v>1.156796598</v>
      </c>
      <c r="AQ11" s="105" t="n">
        <v>1.01798100624</v>
      </c>
      <c r="AR11" s="105" t="n">
        <v>0.87916541448</v>
      </c>
      <c r="AS11" s="104" t="n">
        <v>0.74034982272</v>
      </c>
      <c r="AT11" s="104" t="n">
        <v>0.60153423096</v>
      </c>
      <c r="AU11" s="104" t="n">
        <v>0.4627186392</v>
      </c>
      <c r="AV11" s="104" t="n">
        <v>0.32390304744</v>
      </c>
      <c r="AW11" s="104" t="n">
        <v>0.18508745568</v>
      </c>
      <c r="AX11" s="104" t="n">
        <v>0.04627186392</v>
      </c>
      <c r="AY11" s="104" t="n">
        <v>-0.09254372784</v>
      </c>
      <c r="AZ11" s="104" t="n">
        <v>-0.2313593196</v>
      </c>
      <c r="BA11" s="104" t="n">
        <v>-0.37017491136</v>
      </c>
      <c r="BB11" s="104" t="n">
        <v>-0.50899050312</v>
      </c>
      <c r="BC11" s="104" t="n">
        <v>-0.64780609488</v>
      </c>
      <c r="BD11" s="104" t="n">
        <v>-0.78662168664</v>
      </c>
      <c r="BE11" s="104" t="n">
        <v>-0.9254372784</v>
      </c>
    </row>
    <row r="12" customFormat="false" ht="12.8" hidden="false" customHeight="false" outlineLevel="0" collapsed="false">
      <c r="A12" s="103" t="n">
        <v>45</v>
      </c>
      <c r="B12" s="105" t="n">
        <v>0</v>
      </c>
      <c r="C12" s="105" t="n">
        <v>0.25</v>
      </c>
      <c r="D12" s="105" t="n">
        <v>0.5</v>
      </c>
      <c r="E12" s="105" t="n">
        <v>0.75</v>
      </c>
      <c r="F12" s="105" t="n">
        <v>1</v>
      </c>
      <c r="G12" s="105" t="n">
        <v>1.125</v>
      </c>
      <c r="H12" s="105" t="n">
        <v>1.25</v>
      </c>
      <c r="I12" s="105" t="n">
        <v>1.375</v>
      </c>
      <c r="J12" s="105" t="n">
        <v>1.5</v>
      </c>
      <c r="K12" s="105" t="n">
        <v>1.55113636375</v>
      </c>
      <c r="L12" s="105" t="n">
        <v>1.6022727275</v>
      </c>
      <c r="M12" s="105" t="n">
        <v>1.65340909125</v>
      </c>
      <c r="N12" s="105" t="n">
        <v>1.704545455</v>
      </c>
      <c r="O12" s="105" t="n">
        <v>1.74675917175</v>
      </c>
      <c r="P12" s="105" t="n">
        <v>1.7889728885</v>
      </c>
      <c r="Q12" s="105" t="n">
        <v>1.83118660525</v>
      </c>
      <c r="R12" s="105" t="n">
        <v>1.873400322</v>
      </c>
      <c r="S12" s="105" t="n">
        <v>1.91555182925</v>
      </c>
      <c r="T12" s="105" t="n">
        <v>1.9577033365</v>
      </c>
      <c r="U12" s="105" t="n">
        <v>1.99985484375</v>
      </c>
      <c r="V12" s="105" t="n">
        <v>2.042006351</v>
      </c>
      <c r="W12" s="105" t="n">
        <v>2.0624264145</v>
      </c>
      <c r="X12" s="105" t="n">
        <v>2.082846478</v>
      </c>
      <c r="Y12" s="105" t="n">
        <v>2.1032665415</v>
      </c>
      <c r="Z12" s="105" t="n">
        <v>2.123686605</v>
      </c>
      <c r="AA12" s="105" t="n">
        <v>2.1441066685</v>
      </c>
      <c r="AB12" s="105" t="n">
        <v>2.164526732</v>
      </c>
      <c r="AC12" s="105" t="n">
        <v>2.1849467955</v>
      </c>
      <c r="AD12" s="105" t="n">
        <v>2.205366859</v>
      </c>
      <c r="AE12" s="105" t="n">
        <v>2.2257869225</v>
      </c>
      <c r="AF12" s="105" t="n">
        <v>2.246206986</v>
      </c>
      <c r="AG12" s="105" t="n">
        <v>2.259684228</v>
      </c>
      <c r="AH12" s="105" t="n">
        <v>2.27316147</v>
      </c>
      <c r="AI12" s="105" t="n">
        <v>2.286638712</v>
      </c>
      <c r="AJ12" s="105" t="n">
        <v>2.300115954</v>
      </c>
      <c r="AK12" s="105" t="n">
        <v>2.313593196</v>
      </c>
      <c r="AL12" s="105" t="n">
        <v>2.1400737063</v>
      </c>
      <c r="AM12" s="105" t="n">
        <v>1.9665542166</v>
      </c>
      <c r="AN12" s="105" t="n">
        <v>1.7930347269</v>
      </c>
      <c r="AO12" s="105" t="n">
        <v>1.6195152372</v>
      </c>
      <c r="AP12" s="105" t="n">
        <v>1.4459957475</v>
      </c>
      <c r="AQ12" s="105" t="n">
        <v>1.2724762578</v>
      </c>
      <c r="AR12" s="105" t="n">
        <v>1.0989567681</v>
      </c>
      <c r="AS12" s="104" t="n">
        <v>0.9254372784</v>
      </c>
      <c r="AT12" s="104" t="n">
        <v>0.7519177887</v>
      </c>
      <c r="AU12" s="104" t="n">
        <v>0.578398299</v>
      </c>
      <c r="AV12" s="104" t="n">
        <v>0.4048788093</v>
      </c>
      <c r="AW12" s="104" t="n">
        <v>0.2313593196</v>
      </c>
      <c r="AX12" s="104" t="n">
        <v>0.0578398299</v>
      </c>
      <c r="AY12" s="104" t="n">
        <v>-0.1156796598</v>
      </c>
      <c r="AZ12" s="104" t="n">
        <v>-0.2891991495</v>
      </c>
      <c r="BA12" s="104" t="n">
        <v>-0.4627186392</v>
      </c>
      <c r="BB12" s="104" t="n">
        <v>-0.6362381289</v>
      </c>
      <c r="BC12" s="104" t="n">
        <v>-0.8097576186</v>
      </c>
      <c r="BD12" s="104" t="n">
        <v>-0.9832771083</v>
      </c>
      <c r="BE12" s="104" t="n">
        <v>-1.156796598</v>
      </c>
    </row>
    <row r="13" customFormat="false" ht="12.8" hidden="false" customHeight="false" outlineLevel="0" collapsed="false">
      <c r="A13" s="103" t="n">
        <v>46</v>
      </c>
      <c r="B13" s="105" t="n">
        <v>0</v>
      </c>
      <c r="C13" s="105" t="n">
        <v>0.3</v>
      </c>
      <c r="D13" s="105" t="n">
        <v>0.6</v>
      </c>
      <c r="E13" s="105" t="n">
        <v>0.9</v>
      </c>
      <c r="F13" s="105" t="n">
        <v>1.2</v>
      </c>
      <c r="G13" s="105" t="n">
        <v>1.35</v>
      </c>
      <c r="H13" s="105" t="n">
        <v>1.5</v>
      </c>
      <c r="I13" s="105" t="n">
        <v>1.65</v>
      </c>
      <c r="J13" s="105" t="n">
        <v>1.8</v>
      </c>
      <c r="K13" s="105" t="n">
        <v>1.86136363645</v>
      </c>
      <c r="L13" s="105" t="n">
        <v>1.9227272729</v>
      </c>
      <c r="M13" s="105" t="n">
        <v>1.98409090935</v>
      </c>
      <c r="N13" s="105" t="n">
        <v>2.0454545458</v>
      </c>
      <c r="O13" s="105" t="n">
        <v>2.096111006</v>
      </c>
      <c r="P13" s="105" t="n">
        <v>2.1467674662</v>
      </c>
      <c r="Q13" s="105" t="n">
        <v>2.1974239264</v>
      </c>
      <c r="R13" s="105" t="n">
        <v>2.2480803866</v>
      </c>
      <c r="S13" s="105" t="n">
        <v>2.2986621953</v>
      </c>
      <c r="T13" s="105" t="n">
        <v>2.349244004</v>
      </c>
      <c r="U13" s="105" t="n">
        <v>2.3998258127</v>
      </c>
      <c r="V13" s="105" t="n">
        <v>2.4504076214</v>
      </c>
      <c r="W13" s="105" t="n">
        <v>2.4749116976</v>
      </c>
      <c r="X13" s="105" t="n">
        <v>2.4994157738</v>
      </c>
      <c r="Y13" s="105" t="n">
        <v>2.52391985</v>
      </c>
      <c r="Z13" s="105" t="n">
        <v>2.5484239262</v>
      </c>
      <c r="AA13" s="105" t="n">
        <v>2.5729280024</v>
      </c>
      <c r="AB13" s="105" t="n">
        <v>2.5974320786</v>
      </c>
      <c r="AC13" s="105" t="n">
        <v>2.6219361548</v>
      </c>
      <c r="AD13" s="105" t="n">
        <v>2.646440231</v>
      </c>
      <c r="AE13" s="105" t="n">
        <v>2.6709443072</v>
      </c>
      <c r="AF13" s="105" t="n">
        <v>2.6954483834</v>
      </c>
      <c r="AG13" s="105" t="n">
        <v>2.71162107376</v>
      </c>
      <c r="AH13" s="105" t="n">
        <v>2.72779376412</v>
      </c>
      <c r="AI13" s="105" t="n">
        <v>2.74396645448</v>
      </c>
      <c r="AJ13" s="105" t="n">
        <v>2.76013914484</v>
      </c>
      <c r="AK13" s="105" t="n">
        <v>2.7763118352</v>
      </c>
      <c r="AL13" s="105" t="n">
        <v>2.56808844756</v>
      </c>
      <c r="AM13" s="105" t="n">
        <v>2.35986505992</v>
      </c>
      <c r="AN13" s="105" t="n">
        <v>2.15164167228</v>
      </c>
      <c r="AO13" s="105" t="n">
        <v>1.94341828464</v>
      </c>
      <c r="AP13" s="105" t="n">
        <v>1.735194897</v>
      </c>
      <c r="AQ13" s="105" t="n">
        <v>1.52697150936</v>
      </c>
      <c r="AR13" s="105" t="n">
        <v>1.31874812172</v>
      </c>
      <c r="AS13" s="104" t="n">
        <v>1.11052473408</v>
      </c>
      <c r="AT13" s="104" t="n">
        <v>0.902301346440001</v>
      </c>
      <c r="AU13" s="104" t="n">
        <v>0.6940779588</v>
      </c>
      <c r="AV13" s="104" t="n">
        <v>0.48585457116</v>
      </c>
      <c r="AW13" s="104" t="n">
        <v>0.27763118352</v>
      </c>
      <c r="AX13" s="104" t="n">
        <v>0.06940779588</v>
      </c>
      <c r="AY13" s="104" t="n">
        <v>-0.13881559176</v>
      </c>
      <c r="AZ13" s="104" t="n">
        <v>-0.3470389794</v>
      </c>
      <c r="BA13" s="104" t="n">
        <v>-0.55526236704</v>
      </c>
      <c r="BB13" s="104" t="n">
        <v>-0.76348575468</v>
      </c>
      <c r="BC13" s="104" t="n">
        <v>-0.97170914232</v>
      </c>
      <c r="BD13" s="104" t="n">
        <v>-1.17993252996</v>
      </c>
      <c r="BE13" s="104" t="n">
        <v>-1.3881559176</v>
      </c>
    </row>
    <row r="14" customFormat="false" ht="12.8" hidden="false" customHeight="false" outlineLevel="0" collapsed="false">
      <c r="A14" s="103" t="n">
        <v>47</v>
      </c>
      <c r="B14" s="105" t="n">
        <v>0</v>
      </c>
      <c r="C14" s="105" t="n">
        <v>0.35</v>
      </c>
      <c r="D14" s="105" t="n">
        <v>0.7</v>
      </c>
      <c r="E14" s="105" t="n">
        <v>1.05</v>
      </c>
      <c r="F14" s="105" t="n">
        <v>1.4</v>
      </c>
      <c r="G14" s="105" t="n">
        <v>1.575</v>
      </c>
      <c r="H14" s="105" t="n">
        <v>1.75</v>
      </c>
      <c r="I14" s="105" t="n">
        <v>1.925</v>
      </c>
      <c r="J14" s="105" t="n">
        <v>2.1</v>
      </c>
      <c r="K14" s="105" t="n">
        <v>2.17159090915</v>
      </c>
      <c r="L14" s="105" t="n">
        <v>2.2431818183</v>
      </c>
      <c r="M14" s="105" t="n">
        <v>2.31477272745</v>
      </c>
      <c r="N14" s="105" t="n">
        <v>2.3863636366</v>
      </c>
      <c r="O14" s="105" t="n">
        <v>2.44546284025</v>
      </c>
      <c r="P14" s="105" t="n">
        <v>2.5045620439</v>
      </c>
      <c r="Q14" s="105" t="n">
        <v>2.56366124755</v>
      </c>
      <c r="R14" s="105" t="n">
        <v>2.6227604512</v>
      </c>
      <c r="S14" s="105" t="n">
        <v>2.68177256135</v>
      </c>
      <c r="T14" s="105" t="n">
        <v>2.7407846715</v>
      </c>
      <c r="U14" s="105" t="n">
        <v>2.79979678165</v>
      </c>
      <c r="V14" s="105" t="n">
        <v>2.8588088918</v>
      </c>
      <c r="W14" s="105" t="n">
        <v>2.8873969807</v>
      </c>
      <c r="X14" s="105" t="n">
        <v>2.9159850696</v>
      </c>
      <c r="Y14" s="105" t="n">
        <v>2.9445731585</v>
      </c>
      <c r="Z14" s="105" t="n">
        <v>2.9731612474</v>
      </c>
      <c r="AA14" s="105" t="n">
        <v>3.0017493363</v>
      </c>
      <c r="AB14" s="105" t="n">
        <v>3.0303374252</v>
      </c>
      <c r="AC14" s="105" t="n">
        <v>3.0589255141</v>
      </c>
      <c r="AD14" s="105" t="n">
        <v>3.087513603</v>
      </c>
      <c r="AE14" s="105" t="n">
        <v>3.1161016919</v>
      </c>
      <c r="AF14" s="105" t="n">
        <v>3.1446897808</v>
      </c>
      <c r="AG14" s="105" t="n">
        <v>3.16355791952</v>
      </c>
      <c r="AH14" s="105" t="n">
        <v>3.18242605824</v>
      </c>
      <c r="AI14" s="105" t="n">
        <v>3.20129419696</v>
      </c>
      <c r="AJ14" s="105" t="n">
        <v>3.22016233568</v>
      </c>
      <c r="AK14" s="105" t="n">
        <v>3.2390304744</v>
      </c>
      <c r="AL14" s="105" t="n">
        <v>2.99610318882</v>
      </c>
      <c r="AM14" s="105" t="n">
        <v>2.75317590324</v>
      </c>
      <c r="AN14" s="105" t="n">
        <v>2.51024861766</v>
      </c>
      <c r="AO14" s="105" t="n">
        <v>2.26732133208</v>
      </c>
      <c r="AP14" s="105" t="n">
        <v>2.0243940465</v>
      </c>
      <c r="AQ14" s="105" t="n">
        <v>1.78146676092</v>
      </c>
      <c r="AR14" s="105" t="n">
        <v>1.53853947534</v>
      </c>
      <c r="AS14" s="104" t="n">
        <v>1.29561218976</v>
      </c>
      <c r="AT14" s="104" t="n">
        <v>1.05268490418</v>
      </c>
      <c r="AU14" s="104" t="n">
        <v>0.8097576186</v>
      </c>
      <c r="AV14" s="104" t="n">
        <v>0.56683033302</v>
      </c>
      <c r="AW14" s="104" t="n">
        <v>0.32390304744</v>
      </c>
      <c r="AX14" s="104" t="n">
        <v>0.0809757618599999</v>
      </c>
      <c r="AY14" s="104" t="n">
        <v>-0.16195152372</v>
      </c>
      <c r="AZ14" s="104" t="n">
        <v>-0.4048788093</v>
      </c>
      <c r="BA14" s="104" t="n">
        <v>-0.64780609488</v>
      </c>
      <c r="BB14" s="104" t="n">
        <v>-0.89073338046</v>
      </c>
      <c r="BC14" s="104" t="n">
        <v>-1.13366066604</v>
      </c>
      <c r="BD14" s="104" t="n">
        <v>-1.37658795162</v>
      </c>
      <c r="BE14" s="104" t="n">
        <v>-1.6195152372</v>
      </c>
    </row>
    <row r="15" customFormat="false" ht="12.8" hidden="false" customHeight="false" outlineLevel="0" collapsed="false">
      <c r="A15" s="103" t="n">
        <v>48</v>
      </c>
      <c r="B15" s="105" t="n">
        <v>0</v>
      </c>
      <c r="C15" s="105" t="n">
        <v>0.4</v>
      </c>
      <c r="D15" s="105" t="n">
        <v>0.8</v>
      </c>
      <c r="E15" s="105" t="n">
        <v>1.2</v>
      </c>
      <c r="F15" s="105" t="n">
        <v>1.6</v>
      </c>
      <c r="G15" s="105" t="n">
        <v>1.8</v>
      </c>
      <c r="H15" s="105" t="n">
        <v>2</v>
      </c>
      <c r="I15" s="105" t="n">
        <v>2.2</v>
      </c>
      <c r="J15" s="105" t="n">
        <v>2.4</v>
      </c>
      <c r="K15" s="105" t="n">
        <v>2.48181818185</v>
      </c>
      <c r="L15" s="105" t="n">
        <v>2.5636363637</v>
      </c>
      <c r="M15" s="105" t="n">
        <v>2.64545454555</v>
      </c>
      <c r="N15" s="105" t="n">
        <v>2.7272727274</v>
      </c>
      <c r="O15" s="105" t="n">
        <v>2.7948146745</v>
      </c>
      <c r="P15" s="105" t="n">
        <v>2.8623566216</v>
      </c>
      <c r="Q15" s="105" t="n">
        <v>2.9298985687</v>
      </c>
      <c r="R15" s="105" t="n">
        <v>2.9974405158</v>
      </c>
      <c r="S15" s="105" t="n">
        <v>3.0648829274</v>
      </c>
      <c r="T15" s="105" t="n">
        <v>3.132325339</v>
      </c>
      <c r="U15" s="105" t="n">
        <v>3.1997677506</v>
      </c>
      <c r="V15" s="105" t="n">
        <v>3.2672101622</v>
      </c>
      <c r="W15" s="105" t="n">
        <v>3.2998822638</v>
      </c>
      <c r="X15" s="105" t="n">
        <v>3.3325543654</v>
      </c>
      <c r="Y15" s="105" t="n">
        <v>3.365226467</v>
      </c>
      <c r="Z15" s="105" t="n">
        <v>3.3978985686</v>
      </c>
      <c r="AA15" s="105" t="n">
        <v>3.4305706702</v>
      </c>
      <c r="AB15" s="105" t="n">
        <v>3.4632427718</v>
      </c>
      <c r="AC15" s="105" t="n">
        <v>3.4959148734</v>
      </c>
      <c r="AD15" s="105" t="n">
        <v>3.528586975</v>
      </c>
      <c r="AE15" s="105" t="n">
        <v>3.5612590766</v>
      </c>
      <c r="AF15" s="105" t="n">
        <v>3.5939311782</v>
      </c>
      <c r="AG15" s="105" t="n">
        <v>3.61549476528</v>
      </c>
      <c r="AH15" s="105" t="n">
        <v>3.63705835236</v>
      </c>
      <c r="AI15" s="105" t="n">
        <v>3.65862193944</v>
      </c>
      <c r="AJ15" s="105" t="n">
        <v>3.68018552652</v>
      </c>
      <c r="AK15" s="105" t="n">
        <v>3.7017491136</v>
      </c>
      <c r="AL15" s="105" t="n">
        <v>3.42411793008</v>
      </c>
      <c r="AM15" s="105" t="n">
        <v>3.14648674656</v>
      </c>
      <c r="AN15" s="105" t="n">
        <v>2.86885556304</v>
      </c>
      <c r="AO15" s="105" t="n">
        <v>2.59122437952</v>
      </c>
      <c r="AP15" s="105" t="n">
        <v>2.313593196</v>
      </c>
      <c r="AQ15" s="105" t="n">
        <v>2.03596201248</v>
      </c>
      <c r="AR15" s="105" t="n">
        <v>1.75833082896</v>
      </c>
      <c r="AS15" s="104" t="n">
        <v>1.48069964544</v>
      </c>
      <c r="AT15" s="104" t="n">
        <v>1.20306846192</v>
      </c>
      <c r="AU15" s="104" t="n">
        <v>0.9254372784</v>
      </c>
      <c r="AV15" s="104" t="n">
        <v>0.64780609488</v>
      </c>
      <c r="AW15" s="104" t="n">
        <v>0.37017491136</v>
      </c>
      <c r="AX15" s="104" t="n">
        <v>0.0925437278400001</v>
      </c>
      <c r="AY15" s="104" t="n">
        <v>-0.18508745568</v>
      </c>
      <c r="AZ15" s="104" t="n">
        <v>-0.4627186392</v>
      </c>
      <c r="BA15" s="104" t="n">
        <v>-0.74034982272</v>
      </c>
      <c r="BB15" s="104" t="n">
        <v>-1.01798100624</v>
      </c>
      <c r="BC15" s="104" t="n">
        <v>-1.29561218976</v>
      </c>
      <c r="BD15" s="104" t="n">
        <v>-1.57324337328</v>
      </c>
      <c r="BE15" s="104" t="n">
        <v>-1.8508745568</v>
      </c>
    </row>
    <row r="16" customFormat="false" ht="12.8" hidden="false" customHeight="false" outlineLevel="0" collapsed="false">
      <c r="A16" s="103" t="n">
        <v>49</v>
      </c>
      <c r="B16" s="105" t="n">
        <v>0</v>
      </c>
      <c r="C16" s="105" t="n">
        <v>0.45</v>
      </c>
      <c r="D16" s="105" t="n">
        <v>0.9</v>
      </c>
      <c r="E16" s="105" t="n">
        <v>1.35</v>
      </c>
      <c r="F16" s="105" t="n">
        <v>1.8</v>
      </c>
      <c r="G16" s="105" t="n">
        <v>2.025</v>
      </c>
      <c r="H16" s="105" t="n">
        <v>2.25</v>
      </c>
      <c r="I16" s="105" t="n">
        <v>2.475</v>
      </c>
      <c r="J16" s="105" t="n">
        <v>2.7</v>
      </c>
      <c r="K16" s="105" t="n">
        <v>2.79204545455</v>
      </c>
      <c r="L16" s="105" t="n">
        <v>2.8840909091</v>
      </c>
      <c r="M16" s="105" t="n">
        <v>2.97613636365</v>
      </c>
      <c r="N16" s="105" t="n">
        <v>3.0681818182</v>
      </c>
      <c r="O16" s="105" t="n">
        <v>3.14416650875</v>
      </c>
      <c r="P16" s="105" t="n">
        <v>3.2201511993</v>
      </c>
      <c r="Q16" s="105" t="n">
        <v>3.29613588985</v>
      </c>
      <c r="R16" s="105" t="n">
        <v>3.3721205804</v>
      </c>
      <c r="S16" s="105" t="n">
        <v>3.44799329345</v>
      </c>
      <c r="T16" s="105" t="n">
        <v>3.5238660065</v>
      </c>
      <c r="U16" s="105" t="n">
        <v>3.59973871955</v>
      </c>
      <c r="V16" s="105" t="n">
        <v>3.6756114326</v>
      </c>
      <c r="W16" s="105" t="n">
        <v>3.7123675469</v>
      </c>
      <c r="X16" s="105" t="n">
        <v>3.7491236612</v>
      </c>
      <c r="Y16" s="105" t="n">
        <v>3.7858797755</v>
      </c>
      <c r="Z16" s="105" t="n">
        <v>3.8226358898</v>
      </c>
      <c r="AA16" s="105" t="n">
        <v>3.8593920041</v>
      </c>
      <c r="AB16" s="105" t="n">
        <v>3.8961481184</v>
      </c>
      <c r="AC16" s="105" t="n">
        <v>3.9329042327</v>
      </c>
      <c r="AD16" s="105" t="n">
        <v>3.969660347</v>
      </c>
      <c r="AE16" s="105" t="n">
        <v>4.0064164613</v>
      </c>
      <c r="AF16" s="105" t="n">
        <v>4.0431725756</v>
      </c>
      <c r="AG16" s="105" t="n">
        <v>4.06743161104</v>
      </c>
      <c r="AH16" s="105" t="n">
        <v>4.09169064648</v>
      </c>
      <c r="AI16" s="105" t="n">
        <v>4.11594968192</v>
      </c>
      <c r="AJ16" s="105" t="n">
        <v>4.14020871736</v>
      </c>
      <c r="AK16" s="105" t="n">
        <v>4.1644677528</v>
      </c>
      <c r="AL16" s="105" t="n">
        <v>3.85213267134</v>
      </c>
      <c r="AM16" s="105" t="n">
        <v>3.53979758988</v>
      </c>
      <c r="AN16" s="105" t="n">
        <v>3.22746250842</v>
      </c>
      <c r="AO16" s="105" t="n">
        <v>2.91512742696</v>
      </c>
      <c r="AP16" s="105" t="n">
        <v>2.6027923455</v>
      </c>
      <c r="AQ16" s="105" t="n">
        <v>2.29045726404</v>
      </c>
      <c r="AR16" s="105" t="n">
        <v>1.97812218258</v>
      </c>
      <c r="AS16" s="104" t="n">
        <v>1.66578710112</v>
      </c>
      <c r="AT16" s="104" t="n">
        <v>1.35345201966</v>
      </c>
      <c r="AU16" s="104" t="n">
        <v>1.0411169382</v>
      </c>
      <c r="AV16" s="104" t="n">
        <v>0.72878185674</v>
      </c>
      <c r="AW16" s="104" t="n">
        <v>0.41644677528</v>
      </c>
      <c r="AX16" s="104" t="n">
        <v>0.10411169382</v>
      </c>
      <c r="AY16" s="104" t="n">
        <v>-0.20822338764</v>
      </c>
      <c r="AZ16" s="104" t="n">
        <v>-0.5205584691</v>
      </c>
      <c r="BA16" s="104" t="n">
        <v>-0.83289355056</v>
      </c>
      <c r="BB16" s="104" t="n">
        <v>-1.14522863202</v>
      </c>
      <c r="BC16" s="104" t="n">
        <v>-1.45756371348</v>
      </c>
      <c r="BD16" s="104" t="n">
        <v>-1.76989879494</v>
      </c>
      <c r="BE16" s="104" t="n">
        <v>-2.0822338764</v>
      </c>
    </row>
    <row r="17" customFormat="false" ht="12.8" hidden="false" customHeight="false" outlineLevel="0" collapsed="false">
      <c r="A17" s="103" t="n">
        <v>50</v>
      </c>
      <c r="B17" s="105" t="n">
        <v>0</v>
      </c>
      <c r="C17" s="105" t="n">
        <v>0.5</v>
      </c>
      <c r="D17" s="105" t="n">
        <v>1</v>
      </c>
      <c r="E17" s="105" t="n">
        <v>1.5</v>
      </c>
      <c r="F17" s="105" t="n">
        <v>2</v>
      </c>
      <c r="G17" s="105" t="n">
        <v>2.25</v>
      </c>
      <c r="H17" s="105" t="n">
        <v>2.5</v>
      </c>
      <c r="I17" s="105" t="n">
        <v>2.75</v>
      </c>
      <c r="J17" s="105" t="n">
        <v>3</v>
      </c>
      <c r="K17" s="105" t="n">
        <v>3.10227272725</v>
      </c>
      <c r="L17" s="105" t="n">
        <v>3.2045454545</v>
      </c>
      <c r="M17" s="105" t="n">
        <v>3.30681818175</v>
      </c>
      <c r="N17" s="105" t="n">
        <v>3.409090909</v>
      </c>
      <c r="O17" s="105" t="n">
        <v>3.493518343</v>
      </c>
      <c r="P17" s="105" t="n">
        <v>3.577945777</v>
      </c>
      <c r="Q17" s="105" t="n">
        <v>3.662373211</v>
      </c>
      <c r="R17" s="105" t="n">
        <v>3.746800645</v>
      </c>
      <c r="S17" s="105" t="n">
        <v>3.8311036595</v>
      </c>
      <c r="T17" s="105" t="n">
        <v>3.915406674</v>
      </c>
      <c r="U17" s="105" t="n">
        <v>3.9997096885</v>
      </c>
      <c r="V17" s="105" t="n">
        <v>4.084012703</v>
      </c>
      <c r="W17" s="105" t="n">
        <v>4.12485283</v>
      </c>
      <c r="X17" s="105" t="n">
        <v>4.165692957</v>
      </c>
      <c r="Y17" s="105" t="n">
        <v>4.206533084</v>
      </c>
      <c r="Z17" s="105" t="n">
        <v>4.247373211</v>
      </c>
      <c r="AA17" s="105" t="n">
        <v>4.288213338</v>
      </c>
      <c r="AB17" s="105" t="n">
        <v>4.329053465</v>
      </c>
      <c r="AC17" s="105" t="n">
        <v>4.369893592</v>
      </c>
      <c r="AD17" s="105" t="n">
        <v>4.410733719</v>
      </c>
      <c r="AE17" s="105" t="n">
        <v>4.451573846</v>
      </c>
      <c r="AF17" s="105" t="n">
        <v>4.492413973</v>
      </c>
      <c r="AG17" s="105" t="n">
        <v>4.5193684568</v>
      </c>
      <c r="AH17" s="105" t="n">
        <v>4.5463229406</v>
      </c>
      <c r="AI17" s="105" t="n">
        <v>4.5732774244</v>
      </c>
      <c r="AJ17" s="105" t="n">
        <v>4.6002319082</v>
      </c>
      <c r="AK17" s="105" t="n">
        <v>4.627186392</v>
      </c>
      <c r="AL17" s="105" t="n">
        <v>4.2801474126</v>
      </c>
      <c r="AM17" s="105" t="n">
        <v>3.9331084332</v>
      </c>
      <c r="AN17" s="105" t="n">
        <v>3.5860694538</v>
      </c>
      <c r="AO17" s="105" t="n">
        <v>3.2390304744</v>
      </c>
      <c r="AP17" s="105" t="n">
        <v>2.891991495</v>
      </c>
      <c r="AQ17" s="105" t="n">
        <v>2.5449525156</v>
      </c>
      <c r="AR17" s="105" t="n">
        <v>2.1979135362</v>
      </c>
      <c r="AS17" s="104" t="n">
        <v>1.8508745568</v>
      </c>
      <c r="AT17" s="104" t="n">
        <v>1.5038355774</v>
      </c>
      <c r="AU17" s="104" t="n">
        <v>1.156796598</v>
      </c>
      <c r="AV17" s="104" t="n">
        <v>0.8097576186</v>
      </c>
      <c r="AW17" s="104" t="n">
        <v>0.4627186392</v>
      </c>
      <c r="AX17" s="104" t="n">
        <v>0.1156796598</v>
      </c>
      <c r="AY17" s="104" t="n">
        <v>-0.2313593196</v>
      </c>
      <c r="AZ17" s="104" t="n">
        <v>-0.578398299</v>
      </c>
      <c r="BA17" s="104" t="n">
        <v>-0.9254372784</v>
      </c>
      <c r="BB17" s="104" t="n">
        <v>-1.2724762578</v>
      </c>
      <c r="BC17" s="104" t="n">
        <v>-1.6195152372</v>
      </c>
      <c r="BD17" s="104" t="n">
        <v>-1.9665542166</v>
      </c>
      <c r="BE17" s="104" t="n">
        <v>-2.313593196</v>
      </c>
    </row>
    <row r="18" customFormat="false" ht="12.8" hidden="false" customHeight="false" outlineLevel="0" collapsed="false">
      <c r="A18" s="103" t="n">
        <v>51</v>
      </c>
      <c r="B18" s="105" t="n">
        <v>0</v>
      </c>
      <c r="C18" s="105" t="n">
        <v>0.545</v>
      </c>
      <c r="D18" s="105" t="n">
        <v>1.09</v>
      </c>
      <c r="E18" s="105" t="n">
        <v>1.635</v>
      </c>
      <c r="F18" s="105" t="n">
        <v>2.18</v>
      </c>
      <c r="G18" s="105" t="n">
        <v>2.4525</v>
      </c>
      <c r="H18" s="105" t="n">
        <v>2.725</v>
      </c>
      <c r="I18" s="105" t="n">
        <v>2.9975</v>
      </c>
      <c r="J18" s="105" t="n">
        <v>3.27</v>
      </c>
      <c r="K18" s="105" t="n">
        <v>3.3814772727</v>
      </c>
      <c r="L18" s="105" t="n">
        <v>3.4929545454</v>
      </c>
      <c r="M18" s="105" t="n">
        <v>3.6044318181</v>
      </c>
      <c r="N18" s="105" t="n">
        <v>3.7159090908</v>
      </c>
      <c r="O18" s="105" t="n">
        <v>3.80793499385</v>
      </c>
      <c r="P18" s="105" t="n">
        <v>3.8999608969</v>
      </c>
      <c r="Q18" s="105" t="n">
        <v>3.99198679995</v>
      </c>
      <c r="R18" s="105" t="n">
        <v>4.084012703</v>
      </c>
      <c r="S18" s="105" t="n">
        <v>4.1759029888</v>
      </c>
      <c r="T18" s="105" t="n">
        <v>4.2677932746</v>
      </c>
      <c r="U18" s="105" t="n">
        <v>4.3596835604</v>
      </c>
      <c r="V18" s="105" t="n">
        <v>4.4515738462</v>
      </c>
      <c r="W18" s="105" t="n">
        <v>4.49608958464</v>
      </c>
      <c r="X18" s="105" t="n">
        <v>4.54060532308</v>
      </c>
      <c r="Y18" s="105" t="n">
        <v>4.58512106152</v>
      </c>
      <c r="Z18" s="105" t="n">
        <v>4.62963679996</v>
      </c>
      <c r="AA18" s="105" t="n">
        <v>4.6741525384</v>
      </c>
      <c r="AB18" s="105" t="n">
        <v>4.71866827684</v>
      </c>
      <c r="AC18" s="105" t="n">
        <v>4.76318401528</v>
      </c>
      <c r="AD18" s="105" t="n">
        <v>4.80769975372</v>
      </c>
      <c r="AE18" s="105" t="n">
        <v>4.85221549216</v>
      </c>
      <c r="AF18" s="105" t="n">
        <v>4.8967312306</v>
      </c>
      <c r="AG18" s="105" t="n">
        <v>4.92611161796</v>
      </c>
      <c r="AH18" s="105" t="n">
        <v>4.95549200532</v>
      </c>
      <c r="AI18" s="105" t="n">
        <v>4.98487239268</v>
      </c>
      <c r="AJ18" s="105" t="n">
        <v>5.01425278004</v>
      </c>
      <c r="AK18" s="105" t="n">
        <v>5.0436331674</v>
      </c>
      <c r="AL18" s="105" t="n">
        <v>4.66536067984</v>
      </c>
      <c r="AM18" s="105" t="n">
        <v>4.28708819228</v>
      </c>
      <c r="AN18" s="105" t="n">
        <v>3.90881570472</v>
      </c>
      <c r="AO18" s="105" t="n">
        <v>3.53054321716</v>
      </c>
      <c r="AP18" s="105" t="n">
        <v>3.1522707296</v>
      </c>
      <c r="AQ18" s="105" t="n">
        <v>2.77399824204</v>
      </c>
      <c r="AR18" s="105" t="n">
        <v>2.39572575448</v>
      </c>
      <c r="AS18" s="104" t="n">
        <v>2.01745326692</v>
      </c>
      <c r="AT18" s="104" t="n">
        <v>1.63918077936</v>
      </c>
      <c r="AU18" s="104" t="n">
        <v>1.2609082918</v>
      </c>
      <c r="AV18" s="104" t="n">
        <v>0.88263580424</v>
      </c>
      <c r="AW18" s="104" t="n">
        <v>0.50436331668</v>
      </c>
      <c r="AX18" s="104" t="n">
        <v>0.12609082912</v>
      </c>
      <c r="AY18" s="104" t="n">
        <v>-0.25218165844</v>
      </c>
      <c r="AZ18" s="104" t="n">
        <v>-0.630454146</v>
      </c>
      <c r="BA18" s="104" t="n">
        <v>-1.00872663356</v>
      </c>
      <c r="BB18" s="104" t="n">
        <v>-1.38699912112</v>
      </c>
      <c r="BC18" s="104" t="n">
        <v>-1.76527160868</v>
      </c>
      <c r="BD18" s="104" t="n">
        <v>-2.14354409624</v>
      </c>
      <c r="BE18" s="104" t="n">
        <v>-2.5218165838</v>
      </c>
    </row>
    <row r="19" customFormat="false" ht="12.8" hidden="false" customHeight="false" outlineLevel="0" collapsed="false">
      <c r="A19" s="103" t="n">
        <v>52</v>
      </c>
      <c r="B19" s="105" t="n">
        <v>0</v>
      </c>
      <c r="C19" s="105" t="n">
        <v>0.59</v>
      </c>
      <c r="D19" s="105" t="n">
        <v>1.18</v>
      </c>
      <c r="E19" s="105" t="n">
        <v>1.77</v>
      </c>
      <c r="F19" s="105" t="n">
        <v>2.36</v>
      </c>
      <c r="G19" s="105" t="n">
        <v>2.655</v>
      </c>
      <c r="H19" s="105" t="n">
        <v>2.95</v>
      </c>
      <c r="I19" s="105" t="n">
        <v>3.245</v>
      </c>
      <c r="J19" s="105" t="n">
        <v>3.54</v>
      </c>
      <c r="K19" s="105" t="n">
        <v>3.66068181815</v>
      </c>
      <c r="L19" s="105" t="n">
        <v>3.7813636363</v>
      </c>
      <c r="M19" s="105" t="n">
        <v>3.90204545445</v>
      </c>
      <c r="N19" s="105" t="n">
        <v>4.0227272726</v>
      </c>
      <c r="O19" s="105" t="n">
        <v>4.1223516447</v>
      </c>
      <c r="P19" s="105" t="n">
        <v>4.2219760168</v>
      </c>
      <c r="Q19" s="105" t="n">
        <v>4.3216003889</v>
      </c>
      <c r="R19" s="105" t="n">
        <v>4.421224761</v>
      </c>
      <c r="S19" s="105" t="n">
        <v>4.5207023181</v>
      </c>
      <c r="T19" s="105" t="n">
        <v>4.6201798752</v>
      </c>
      <c r="U19" s="105" t="n">
        <v>4.7196574323</v>
      </c>
      <c r="V19" s="105" t="n">
        <v>4.8191349894</v>
      </c>
      <c r="W19" s="105" t="n">
        <v>4.86732633928</v>
      </c>
      <c r="X19" s="105" t="n">
        <v>4.91551768916</v>
      </c>
      <c r="Y19" s="105" t="n">
        <v>4.96370903904</v>
      </c>
      <c r="Z19" s="105" t="n">
        <v>5.01190038892</v>
      </c>
      <c r="AA19" s="105" t="n">
        <v>5.0600917388</v>
      </c>
      <c r="AB19" s="105" t="n">
        <v>5.10828308868</v>
      </c>
      <c r="AC19" s="105" t="n">
        <v>5.15647443856</v>
      </c>
      <c r="AD19" s="105" t="n">
        <v>5.20466578844</v>
      </c>
      <c r="AE19" s="105" t="n">
        <v>5.25285713832</v>
      </c>
      <c r="AF19" s="105" t="n">
        <v>5.3010484882</v>
      </c>
      <c r="AG19" s="105" t="n">
        <v>5.33285477912</v>
      </c>
      <c r="AH19" s="105" t="n">
        <v>5.36466107004</v>
      </c>
      <c r="AI19" s="105" t="n">
        <v>5.39646736096</v>
      </c>
      <c r="AJ19" s="105" t="n">
        <v>5.42827365188</v>
      </c>
      <c r="AK19" s="105" t="n">
        <v>5.4600799428</v>
      </c>
      <c r="AL19" s="105" t="n">
        <v>5.05057394708</v>
      </c>
      <c r="AM19" s="105" t="n">
        <v>4.64106795136</v>
      </c>
      <c r="AN19" s="105" t="n">
        <v>4.23156195564</v>
      </c>
      <c r="AO19" s="105" t="n">
        <v>3.82205595992</v>
      </c>
      <c r="AP19" s="105" t="n">
        <v>3.4125499642</v>
      </c>
      <c r="AQ19" s="105" t="n">
        <v>3.00304396848</v>
      </c>
      <c r="AR19" s="105" t="n">
        <v>2.59353797276</v>
      </c>
      <c r="AS19" s="104" t="n">
        <v>2.18403197704</v>
      </c>
      <c r="AT19" s="104" t="n">
        <v>1.77452598132</v>
      </c>
      <c r="AU19" s="104" t="n">
        <v>1.3650199856</v>
      </c>
      <c r="AV19" s="104" t="n">
        <v>0.95551398988</v>
      </c>
      <c r="AW19" s="104" t="n">
        <v>0.54600799416</v>
      </c>
      <c r="AX19" s="104" t="n">
        <v>0.13650199844</v>
      </c>
      <c r="AY19" s="104" t="n">
        <v>-0.27300399728</v>
      </c>
      <c r="AZ19" s="104" t="n">
        <v>-0.682509993</v>
      </c>
      <c r="BA19" s="104" t="n">
        <v>-1.09201598872</v>
      </c>
      <c r="BB19" s="104" t="n">
        <v>-1.50152198444</v>
      </c>
      <c r="BC19" s="104" t="n">
        <v>-1.91102798016</v>
      </c>
      <c r="BD19" s="104" t="n">
        <v>-2.32053397588</v>
      </c>
      <c r="BE19" s="104" t="n">
        <v>-2.7300399716</v>
      </c>
    </row>
    <row r="20" customFormat="false" ht="12.8" hidden="false" customHeight="false" outlineLevel="0" collapsed="false">
      <c r="A20" s="103" t="n">
        <v>53</v>
      </c>
      <c r="B20" s="105" t="n">
        <v>0</v>
      </c>
      <c r="C20" s="105" t="n">
        <v>0.635</v>
      </c>
      <c r="D20" s="105" t="n">
        <v>1.27</v>
      </c>
      <c r="E20" s="105" t="n">
        <v>1.905</v>
      </c>
      <c r="F20" s="105" t="n">
        <v>2.54</v>
      </c>
      <c r="G20" s="105" t="n">
        <v>2.8575</v>
      </c>
      <c r="H20" s="105" t="n">
        <v>3.175</v>
      </c>
      <c r="I20" s="105" t="n">
        <v>3.4925</v>
      </c>
      <c r="J20" s="105" t="n">
        <v>3.81</v>
      </c>
      <c r="K20" s="105" t="n">
        <v>3.9398863636</v>
      </c>
      <c r="L20" s="105" t="n">
        <v>4.0697727272</v>
      </c>
      <c r="M20" s="105" t="n">
        <v>4.1996590908</v>
      </c>
      <c r="N20" s="105" t="n">
        <v>4.3295454544</v>
      </c>
      <c r="O20" s="105" t="n">
        <v>4.43676829555</v>
      </c>
      <c r="P20" s="105" t="n">
        <v>4.5439911367</v>
      </c>
      <c r="Q20" s="105" t="n">
        <v>4.65121397785</v>
      </c>
      <c r="R20" s="105" t="n">
        <v>4.758436819</v>
      </c>
      <c r="S20" s="105" t="n">
        <v>4.8655016474</v>
      </c>
      <c r="T20" s="105" t="n">
        <v>4.9725664758</v>
      </c>
      <c r="U20" s="105" t="n">
        <v>5.0796313042</v>
      </c>
      <c r="V20" s="105" t="n">
        <v>5.1866961326</v>
      </c>
      <c r="W20" s="105" t="n">
        <v>5.23856309392</v>
      </c>
      <c r="X20" s="105" t="n">
        <v>5.29043005524</v>
      </c>
      <c r="Y20" s="105" t="n">
        <v>5.34229701656</v>
      </c>
      <c r="Z20" s="105" t="n">
        <v>5.39416397788</v>
      </c>
      <c r="AA20" s="105" t="n">
        <v>5.4460309392</v>
      </c>
      <c r="AB20" s="105" t="n">
        <v>5.49789790052</v>
      </c>
      <c r="AC20" s="105" t="n">
        <v>5.54976486184</v>
      </c>
      <c r="AD20" s="105" t="n">
        <v>5.60163182316</v>
      </c>
      <c r="AE20" s="105" t="n">
        <v>5.65349878448</v>
      </c>
      <c r="AF20" s="105" t="n">
        <v>5.7053657458</v>
      </c>
      <c r="AG20" s="105" t="n">
        <v>5.73959794028</v>
      </c>
      <c r="AH20" s="105" t="n">
        <v>5.77383013476</v>
      </c>
      <c r="AI20" s="105" t="n">
        <v>5.80806232924</v>
      </c>
      <c r="AJ20" s="105" t="n">
        <v>5.84229452372</v>
      </c>
      <c r="AK20" s="105" t="n">
        <v>5.8765267182</v>
      </c>
      <c r="AL20" s="105" t="n">
        <v>5.43578721432</v>
      </c>
      <c r="AM20" s="105" t="n">
        <v>4.99504771044</v>
      </c>
      <c r="AN20" s="105" t="n">
        <v>4.55430820656</v>
      </c>
      <c r="AO20" s="105" t="n">
        <v>4.11356870268</v>
      </c>
      <c r="AP20" s="105" t="n">
        <v>3.6728291988</v>
      </c>
      <c r="AQ20" s="105" t="n">
        <v>3.23208969492</v>
      </c>
      <c r="AR20" s="105" t="n">
        <v>2.79135019104</v>
      </c>
      <c r="AS20" s="104" t="n">
        <v>2.35061068716</v>
      </c>
      <c r="AT20" s="104" t="n">
        <v>1.90987118328</v>
      </c>
      <c r="AU20" s="104" t="n">
        <v>1.4691316794</v>
      </c>
      <c r="AV20" s="104" t="n">
        <v>1.02839217552</v>
      </c>
      <c r="AW20" s="104" t="n">
        <v>0.58765267164</v>
      </c>
      <c r="AX20" s="104" t="n">
        <v>0.14691316776</v>
      </c>
      <c r="AY20" s="104" t="n">
        <v>-0.29382633612</v>
      </c>
      <c r="AZ20" s="104" t="n">
        <v>-0.73456584</v>
      </c>
      <c r="BA20" s="104" t="n">
        <v>-1.17530534388</v>
      </c>
      <c r="BB20" s="104" t="n">
        <v>-1.61604484776</v>
      </c>
      <c r="BC20" s="104" t="n">
        <v>-2.05678435164</v>
      </c>
      <c r="BD20" s="104" t="n">
        <v>-2.49752385552</v>
      </c>
      <c r="BE20" s="104" t="n">
        <v>-2.9382633594</v>
      </c>
    </row>
    <row r="21" customFormat="false" ht="12.8" hidden="false" customHeight="false" outlineLevel="0" collapsed="false">
      <c r="A21" s="103" t="n">
        <v>54</v>
      </c>
      <c r="B21" s="105" t="n">
        <v>0</v>
      </c>
      <c r="C21" s="105" t="n">
        <v>0.68</v>
      </c>
      <c r="D21" s="105" t="n">
        <v>1.36</v>
      </c>
      <c r="E21" s="105" t="n">
        <v>2.04</v>
      </c>
      <c r="F21" s="105" t="n">
        <v>2.72</v>
      </c>
      <c r="G21" s="105" t="n">
        <v>3.06</v>
      </c>
      <c r="H21" s="105" t="n">
        <v>3.4</v>
      </c>
      <c r="I21" s="105" t="n">
        <v>3.74</v>
      </c>
      <c r="J21" s="105" t="n">
        <v>4.08</v>
      </c>
      <c r="K21" s="105" t="n">
        <v>4.21909090905</v>
      </c>
      <c r="L21" s="105" t="n">
        <v>4.3581818181</v>
      </c>
      <c r="M21" s="105" t="n">
        <v>4.49727272715</v>
      </c>
      <c r="N21" s="105" t="n">
        <v>4.6363636362</v>
      </c>
      <c r="O21" s="105" t="n">
        <v>4.7511849464</v>
      </c>
      <c r="P21" s="105" t="n">
        <v>4.8660062566</v>
      </c>
      <c r="Q21" s="105" t="n">
        <v>4.9808275668</v>
      </c>
      <c r="R21" s="105" t="n">
        <v>5.095648877</v>
      </c>
      <c r="S21" s="105" t="n">
        <v>5.2103009767</v>
      </c>
      <c r="T21" s="105" t="n">
        <v>5.3249530764</v>
      </c>
      <c r="U21" s="105" t="n">
        <v>5.4396051761</v>
      </c>
      <c r="V21" s="105" t="n">
        <v>5.5542572758</v>
      </c>
      <c r="W21" s="105" t="n">
        <v>5.60979984856</v>
      </c>
      <c r="X21" s="105" t="n">
        <v>5.66534242132</v>
      </c>
      <c r="Y21" s="105" t="n">
        <v>5.72088499408</v>
      </c>
      <c r="Z21" s="105" t="n">
        <v>5.77642756684</v>
      </c>
      <c r="AA21" s="105" t="n">
        <v>5.8319701396</v>
      </c>
      <c r="AB21" s="105" t="n">
        <v>5.88751271236</v>
      </c>
      <c r="AC21" s="105" t="n">
        <v>5.94305528512</v>
      </c>
      <c r="AD21" s="105" t="n">
        <v>5.99859785788</v>
      </c>
      <c r="AE21" s="105" t="n">
        <v>6.05414043064</v>
      </c>
      <c r="AF21" s="105" t="n">
        <v>6.1096830034</v>
      </c>
      <c r="AG21" s="105" t="n">
        <v>6.14634110144</v>
      </c>
      <c r="AH21" s="105" t="n">
        <v>6.18299919948</v>
      </c>
      <c r="AI21" s="105" t="n">
        <v>6.21965729752</v>
      </c>
      <c r="AJ21" s="105" t="n">
        <v>6.25631539556</v>
      </c>
      <c r="AK21" s="105" t="n">
        <v>6.2929734936</v>
      </c>
      <c r="AL21" s="105" t="n">
        <v>5.82100048156</v>
      </c>
      <c r="AM21" s="105" t="n">
        <v>5.34902746952</v>
      </c>
      <c r="AN21" s="105" t="n">
        <v>4.87705445748</v>
      </c>
      <c r="AO21" s="105" t="n">
        <v>4.40508144544</v>
      </c>
      <c r="AP21" s="105" t="n">
        <v>3.9331084334</v>
      </c>
      <c r="AQ21" s="105" t="n">
        <v>3.46113542136</v>
      </c>
      <c r="AR21" s="105" t="n">
        <v>2.98916240932</v>
      </c>
      <c r="AS21" s="104" t="n">
        <v>2.51718939728</v>
      </c>
      <c r="AT21" s="104" t="n">
        <v>2.04521638524</v>
      </c>
      <c r="AU21" s="104" t="n">
        <v>1.5732433732</v>
      </c>
      <c r="AV21" s="104" t="n">
        <v>1.10127036116</v>
      </c>
      <c r="AW21" s="104" t="n">
        <v>0.62929734912</v>
      </c>
      <c r="AX21" s="104" t="n">
        <v>0.15732433708</v>
      </c>
      <c r="AY21" s="104" t="n">
        <v>-0.31464867496</v>
      </c>
      <c r="AZ21" s="104" t="n">
        <v>-0.786621687</v>
      </c>
      <c r="BA21" s="104" t="n">
        <v>-1.25859469904</v>
      </c>
      <c r="BB21" s="104" t="n">
        <v>-1.73056771108</v>
      </c>
      <c r="BC21" s="104" t="n">
        <v>-2.20254072312</v>
      </c>
      <c r="BD21" s="104" t="n">
        <v>-2.67451373516</v>
      </c>
      <c r="BE21" s="104" t="n">
        <v>-3.1464867472</v>
      </c>
    </row>
    <row r="22" customFormat="false" ht="12.8" hidden="false" customHeight="false" outlineLevel="0" collapsed="false">
      <c r="A22" s="103" t="n">
        <v>55</v>
      </c>
      <c r="B22" s="105" t="n">
        <v>0</v>
      </c>
      <c r="C22" s="105" t="n">
        <v>0.725</v>
      </c>
      <c r="D22" s="105" t="n">
        <v>1.45</v>
      </c>
      <c r="E22" s="105" t="n">
        <v>2.175</v>
      </c>
      <c r="F22" s="105" t="n">
        <v>2.9</v>
      </c>
      <c r="G22" s="105" t="n">
        <v>3.2625</v>
      </c>
      <c r="H22" s="105" t="n">
        <v>3.625</v>
      </c>
      <c r="I22" s="105" t="n">
        <v>3.9875</v>
      </c>
      <c r="J22" s="105" t="n">
        <v>4.35</v>
      </c>
      <c r="K22" s="105" t="n">
        <v>4.4982954545</v>
      </c>
      <c r="L22" s="105" t="n">
        <v>4.646590909</v>
      </c>
      <c r="M22" s="105" t="n">
        <v>4.7948863635</v>
      </c>
      <c r="N22" s="105" t="n">
        <v>4.943181818</v>
      </c>
      <c r="O22" s="105" t="n">
        <v>5.06560159725</v>
      </c>
      <c r="P22" s="105" t="n">
        <v>5.1880213765</v>
      </c>
      <c r="Q22" s="105" t="n">
        <v>5.31044115575</v>
      </c>
      <c r="R22" s="105" t="n">
        <v>5.432860935</v>
      </c>
      <c r="S22" s="105" t="n">
        <v>5.555100306</v>
      </c>
      <c r="T22" s="105" t="n">
        <v>5.677339677</v>
      </c>
      <c r="U22" s="105" t="n">
        <v>5.799579048</v>
      </c>
      <c r="V22" s="105" t="n">
        <v>5.921818419</v>
      </c>
      <c r="W22" s="105" t="n">
        <v>5.9810366032</v>
      </c>
      <c r="X22" s="105" t="n">
        <v>6.0402547874</v>
      </c>
      <c r="Y22" s="105" t="n">
        <v>6.0994729716</v>
      </c>
      <c r="Z22" s="105" t="n">
        <v>6.1586911558</v>
      </c>
      <c r="AA22" s="105" t="n">
        <v>6.21790934</v>
      </c>
      <c r="AB22" s="105" t="n">
        <v>6.2771275242</v>
      </c>
      <c r="AC22" s="105" t="n">
        <v>6.3363457084</v>
      </c>
      <c r="AD22" s="105" t="n">
        <v>6.3955638926</v>
      </c>
      <c r="AE22" s="105" t="n">
        <v>6.4547820768</v>
      </c>
      <c r="AF22" s="105" t="n">
        <v>6.514000261</v>
      </c>
      <c r="AG22" s="105" t="n">
        <v>6.5530842626</v>
      </c>
      <c r="AH22" s="105" t="n">
        <v>6.5921682642</v>
      </c>
      <c r="AI22" s="105" t="n">
        <v>6.6312522658</v>
      </c>
      <c r="AJ22" s="105" t="n">
        <v>6.6703362674</v>
      </c>
      <c r="AK22" s="105" t="n">
        <v>6.709420269</v>
      </c>
      <c r="AL22" s="105" t="n">
        <v>6.2062137488</v>
      </c>
      <c r="AM22" s="105" t="n">
        <v>5.7030072286</v>
      </c>
      <c r="AN22" s="105" t="n">
        <v>5.1998007084</v>
      </c>
      <c r="AO22" s="105" t="n">
        <v>4.6965941882</v>
      </c>
      <c r="AP22" s="105" t="n">
        <v>4.193387668</v>
      </c>
      <c r="AQ22" s="105" t="n">
        <v>3.6901811478</v>
      </c>
      <c r="AR22" s="105" t="n">
        <v>3.1869746276</v>
      </c>
      <c r="AS22" s="104" t="n">
        <v>2.6837681074</v>
      </c>
      <c r="AT22" s="104" t="n">
        <v>2.1805615872</v>
      </c>
      <c r="AU22" s="104" t="n">
        <v>1.677355067</v>
      </c>
      <c r="AV22" s="104" t="n">
        <v>1.1741485468</v>
      </c>
      <c r="AW22" s="104" t="n">
        <v>0.6709420266</v>
      </c>
      <c r="AX22" s="104" t="n">
        <v>0.1677355064</v>
      </c>
      <c r="AY22" s="104" t="n">
        <v>-0.3354710138</v>
      </c>
      <c r="AZ22" s="104" t="n">
        <v>-0.838677534</v>
      </c>
      <c r="BA22" s="104" t="n">
        <v>-1.3418840542</v>
      </c>
      <c r="BB22" s="104" t="n">
        <v>-1.8450905744</v>
      </c>
      <c r="BC22" s="104" t="n">
        <v>-2.3482970946</v>
      </c>
      <c r="BD22" s="104" t="n">
        <v>-2.8515036148</v>
      </c>
      <c r="BE22" s="104" t="n">
        <v>-3.354710135</v>
      </c>
    </row>
    <row r="23" customFormat="false" ht="12.8" hidden="false" customHeight="false" outlineLevel="0" collapsed="false">
      <c r="A23" s="103" t="n">
        <v>56</v>
      </c>
      <c r="B23" s="105" t="n">
        <v>0</v>
      </c>
      <c r="C23" s="105" t="n">
        <v>0.755</v>
      </c>
      <c r="D23" s="105" t="n">
        <v>1.51</v>
      </c>
      <c r="E23" s="105" t="n">
        <v>2.265</v>
      </c>
      <c r="F23" s="105" t="n">
        <v>3.02</v>
      </c>
      <c r="G23" s="105" t="n">
        <v>3.3975</v>
      </c>
      <c r="H23" s="105" t="n">
        <v>3.775</v>
      </c>
      <c r="I23" s="105" t="n">
        <v>4.1525</v>
      </c>
      <c r="J23" s="105" t="n">
        <v>4.53</v>
      </c>
      <c r="K23" s="105" t="n">
        <v>4.68443181815</v>
      </c>
      <c r="L23" s="105" t="n">
        <v>4.8388636363</v>
      </c>
      <c r="M23" s="105" t="n">
        <v>4.99329545445</v>
      </c>
      <c r="N23" s="105" t="n">
        <v>5.1477272726</v>
      </c>
      <c r="O23" s="105" t="n">
        <v>5.27521269785</v>
      </c>
      <c r="P23" s="105" t="n">
        <v>5.4026981231</v>
      </c>
      <c r="Q23" s="105" t="n">
        <v>5.53018354835</v>
      </c>
      <c r="R23" s="105" t="n">
        <v>5.6576689736</v>
      </c>
      <c r="S23" s="105" t="n">
        <v>5.7849665255</v>
      </c>
      <c r="T23" s="105" t="n">
        <v>5.9122640774</v>
      </c>
      <c r="U23" s="105" t="n">
        <v>6.0395616293</v>
      </c>
      <c r="V23" s="105" t="n">
        <v>6.1668591812</v>
      </c>
      <c r="W23" s="105" t="n">
        <v>6.22852777302</v>
      </c>
      <c r="X23" s="105" t="n">
        <v>6.29019636484</v>
      </c>
      <c r="Y23" s="105" t="n">
        <v>6.35186495666</v>
      </c>
      <c r="Z23" s="105" t="n">
        <v>6.41353354848</v>
      </c>
      <c r="AA23" s="105" t="n">
        <v>6.4752021403</v>
      </c>
      <c r="AB23" s="105" t="n">
        <v>6.53687073212</v>
      </c>
      <c r="AC23" s="105" t="n">
        <v>6.59853932394</v>
      </c>
      <c r="AD23" s="105" t="n">
        <v>6.66020791576</v>
      </c>
      <c r="AE23" s="105" t="n">
        <v>6.72187650758</v>
      </c>
      <c r="AF23" s="105" t="n">
        <v>6.7835450994</v>
      </c>
      <c r="AG23" s="105" t="n">
        <v>6.82424637</v>
      </c>
      <c r="AH23" s="105" t="n">
        <v>6.8649476406</v>
      </c>
      <c r="AI23" s="105" t="n">
        <v>6.9056489112</v>
      </c>
      <c r="AJ23" s="105" t="n">
        <v>6.9463501818</v>
      </c>
      <c r="AK23" s="105" t="n">
        <v>6.9870514524</v>
      </c>
      <c r="AL23" s="105" t="n">
        <v>6.46302259346</v>
      </c>
      <c r="AM23" s="105" t="n">
        <v>5.93899373452</v>
      </c>
      <c r="AN23" s="105" t="n">
        <v>5.41496487558</v>
      </c>
      <c r="AO23" s="105" t="n">
        <v>4.89093601664</v>
      </c>
      <c r="AP23" s="105" t="n">
        <v>4.3669071577</v>
      </c>
      <c r="AQ23" s="105" t="n">
        <v>3.84287829876</v>
      </c>
      <c r="AR23" s="105" t="n">
        <v>3.31884943982</v>
      </c>
      <c r="AS23" s="104" t="n">
        <v>2.79482058088</v>
      </c>
      <c r="AT23" s="104" t="n">
        <v>2.27079172194</v>
      </c>
      <c r="AU23" s="104" t="n">
        <v>1.746762863</v>
      </c>
      <c r="AV23" s="104" t="n">
        <v>1.22273400406</v>
      </c>
      <c r="AW23" s="104" t="n">
        <v>0.69870514512</v>
      </c>
      <c r="AX23" s="104" t="n">
        <v>0.17467628618</v>
      </c>
      <c r="AY23" s="104" t="n">
        <v>-0.34935257276</v>
      </c>
      <c r="AZ23" s="104" t="n">
        <v>-0.8733814317</v>
      </c>
      <c r="BA23" s="104" t="n">
        <v>-1.39741029064</v>
      </c>
      <c r="BB23" s="104" t="n">
        <v>-1.92143914958</v>
      </c>
      <c r="BC23" s="104" t="n">
        <v>-2.44546800852</v>
      </c>
      <c r="BD23" s="104" t="n">
        <v>-2.96949686746</v>
      </c>
      <c r="BE23" s="104" t="n">
        <v>-3.4935257264</v>
      </c>
    </row>
    <row r="24" customFormat="false" ht="12.8" hidden="false" customHeight="false" outlineLevel="0" collapsed="false">
      <c r="A24" s="103" t="n">
        <v>57</v>
      </c>
      <c r="B24" s="105" t="n">
        <v>0</v>
      </c>
      <c r="C24" s="105" t="n">
        <v>0.785</v>
      </c>
      <c r="D24" s="105" t="n">
        <v>1.57</v>
      </c>
      <c r="E24" s="105" t="n">
        <v>2.355</v>
      </c>
      <c r="F24" s="105" t="n">
        <v>3.14</v>
      </c>
      <c r="G24" s="105" t="n">
        <v>3.5325</v>
      </c>
      <c r="H24" s="105" t="n">
        <v>3.925</v>
      </c>
      <c r="I24" s="105" t="n">
        <v>4.3175</v>
      </c>
      <c r="J24" s="105" t="n">
        <v>4.71</v>
      </c>
      <c r="K24" s="105" t="n">
        <v>4.8705681818</v>
      </c>
      <c r="L24" s="105" t="n">
        <v>5.0311363636</v>
      </c>
      <c r="M24" s="105" t="n">
        <v>5.1917045454</v>
      </c>
      <c r="N24" s="105" t="n">
        <v>5.3522727272</v>
      </c>
      <c r="O24" s="105" t="n">
        <v>5.48482379845</v>
      </c>
      <c r="P24" s="105" t="n">
        <v>5.6173748697</v>
      </c>
      <c r="Q24" s="105" t="n">
        <v>5.74992594095</v>
      </c>
      <c r="R24" s="105" t="n">
        <v>5.8824770122</v>
      </c>
      <c r="S24" s="105" t="n">
        <v>6.014832745</v>
      </c>
      <c r="T24" s="105" t="n">
        <v>6.1471884778</v>
      </c>
      <c r="U24" s="105" t="n">
        <v>6.2795442106</v>
      </c>
      <c r="V24" s="105" t="n">
        <v>6.4118999434</v>
      </c>
      <c r="W24" s="105" t="n">
        <v>6.47601894284</v>
      </c>
      <c r="X24" s="105" t="n">
        <v>6.54013794228</v>
      </c>
      <c r="Y24" s="105" t="n">
        <v>6.60425694172</v>
      </c>
      <c r="Z24" s="105" t="n">
        <v>6.66837594116</v>
      </c>
      <c r="AA24" s="105" t="n">
        <v>6.7324949406</v>
      </c>
      <c r="AB24" s="105" t="n">
        <v>6.79661394004</v>
      </c>
      <c r="AC24" s="105" t="n">
        <v>6.86073293948</v>
      </c>
      <c r="AD24" s="105" t="n">
        <v>6.92485193892</v>
      </c>
      <c r="AE24" s="105" t="n">
        <v>6.98897093836</v>
      </c>
      <c r="AF24" s="105" t="n">
        <v>7.0530899378</v>
      </c>
      <c r="AG24" s="105" t="n">
        <v>7.0954084774</v>
      </c>
      <c r="AH24" s="105" t="n">
        <v>7.137727017</v>
      </c>
      <c r="AI24" s="105" t="n">
        <v>7.1800455566</v>
      </c>
      <c r="AJ24" s="105" t="n">
        <v>7.2223640962</v>
      </c>
      <c r="AK24" s="105" t="n">
        <v>7.2646826358</v>
      </c>
      <c r="AL24" s="105" t="n">
        <v>6.71983143812</v>
      </c>
      <c r="AM24" s="105" t="n">
        <v>6.17498024044</v>
      </c>
      <c r="AN24" s="105" t="n">
        <v>5.63012904276</v>
      </c>
      <c r="AO24" s="105" t="n">
        <v>5.08527784508</v>
      </c>
      <c r="AP24" s="105" t="n">
        <v>4.5404266474</v>
      </c>
      <c r="AQ24" s="105" t="n">
        <v>3.99557544972</v>
      </c>
      <c r="AR24" s="105" t="n">
        <v>3.45072425204</v>
      </c>
      <c r="AS24" s="104" t="n">
        <v>2.90587305436</v>
      </c>
      <c r="AT24" s="104" t="n">
        <v>2.36102185668</v>
      </c>
      <c r="AU24" s="104" t="n">
        <v>1.816170659</v>
      </c>
      <c r="AV24" s="104" t="n">
        <v>1.27131946132</v>
      </c>
      <c r="AW24" s="104" t="n">
        <v>0.72646826364</v>
      </c>
      <c r="AX24" s="104" t="n">
        <v>0.18161706596</v>
      </c>
      <c r="AY24" s="104" t="n">
        <v>-0.36323413172</v>
      </c>
      <c r="AZ24" s="104" t="n">
        <v>-0.9080853294</v>
      </c>
      <c r="BA24" s="104" t="n">
        <v>-1.45293652708</v>
      </c>
      <c r="BB24" s="104" t="n">
        <v>-1.99778772476</v>
      </c>
      <c r="BC24" s="104" t="n">
        <v>-2.54263892244</v>
      </c>
      <c r="BD24" s="104" t="n">
        <v>-3.08749012012</v>
      </c>
      <c r="BE24" s="104" t="n">
        <v>-3.6323413178</v>
      </c>
    </row>
    <row r="25" customFormat="false" ht="12.8" hidden="false" customHeight="false" outlineLevel="0" collapsed="false">
      <c r="A25" s="103" t="n">
        <v>58</v>
      </c>
      <c r="B25" s="105" t="n">
        <v>0</v>
      </c>
      <c r="C25" s="105" t="n">
        <v>0.815</v>
      </c>
      <c r="D25" s="105" t="n">
        <v>1.63</v>
      </c>
      <c r="E25" s="105" t="n">
        <v>2.445</v>
      </c>
      <c r="F25" s="105" t="n">
        <v>3.26</v>
      </c>
      <c r="G25" s="105" t="n">
        <v>3.6675</v>
      </c>
      <c r="H25" s="105" t="n">
        <v>4.075</v>
      </c>
      <c r="I25" s="105" t="n">
        <v>4.4825</v>
      </c>
      <c r="J25" s="105" t="n">
        <v>4.89</v>
      </c>
      <c r="K25" s="105" t="n">
        <v>5.05670454545</v>
      </c>
      <c r="L25" s="105" t="n">
        <v>5.2234090909</v>
      </c>
      <c r="M25" s="105" t="n">
        <v>5.39011363635</v>
      </c>
      <c r="N25" s="105" t="n">
        <v>5.5568181818</v>
      </c>
      <c r="O25" s="105" t="n">
        <v>5.69443489905</v>
      </c>
      <c r="P25" s="105" t="n">
        <v>5.8320516163</v>
      </c>
      <c r="Q25" s="105" t="n">
        <v>5.96966833355</v>
      </c>
      <c r="R25" s="105" t="n">
        <v>6.1072850508</v>
      </c>
      <c r="S25" s="105" t="n">
        <v>6.2446989645</v>
      </c>
      <c r="T25" s="105" t="n">
        <v>6.3821128782</v>
      </c>
      <c r="U25" s="105" t="n">
        <v>6.5195267919</v>
      </c>
      <c r="V25" s="105" t="n">
        <v>6.6569407056</v>
      </c>
      <c r="W25" s="105" t="n">
        <v>6.72351011266</v>
      </c>
      <c r="X25" s="105" t="n">
        <v>6.79007951972</v>
      </c>
      <c r="Y25" s="105" t="n">
        <v>6.85664892678</v>
      </c>
      <c r="Z25" s="105" t="n">
        <v>6.92321833384</v>
      </c>
      <c r="AA25" s="105" t="n">
        <v>6.9897877409</v>
      </c>
      <c r="AB25" s="105" t="n">
        <v>7.05635714796</v>
      </c>
      <c r="AC25" s="105" t="n">
        <v>7.12292655502</v>
      </c>
      <c r="AD25" s="105" t="n">
        <v>7.18949596208</v>
      </c>
      <c r="AE25" s="105" t="n">
        <v>7.25606536914</v>
      </c>
      <c r="AF25" s="105" t="n">
        <v>7.3226347762</v>
      </c>
      <c r="AG25" s="105" t="n">
        <v>7.3665705848</v>
      </c>
      <c r="AH25" s="105" t="n">
        <v>7.4105063934</v>
      </c>
      <c r="AI25" s="105" t="n">
        <v>7.454442202</v>
      </c>
      <c r="AJ25" s="105" t="n">
        <v>7.4983780106</v>
      </c>
      <c r="AK25" s="105" t="n">
        <v>7.5423138192</v>
      </c>
      <c r="AL25" s="105" t="n">
        <v>6.97664028278</v>
      </c>
      <c r="AM25" s="105" t="n">
        <v>6.41096674636</v>
      </c>
      <c r="AN25" s="105" t="n">
        <v>5.84529320994</v>
      </c>
      <c r="AO25" s="105" t="n">
        <v>5.27961967352</v>
      </c>
      <c r="AP25" s="105" t="n">
        <v>4.7139461371</v>
      </c>
      <c r="AQ25" s="105" t="n">
        <v>4.14827260068</v>
      </c>
      <c r="AR25" s="105" t="n">
        <v>3.58259906426</v>
      </c>
      <c r="AS25" s="104" t="n">
        <v>3.01692552784</v>
      </c>
      <c r="AT25" s="104" t="n">
        <v>2.45125199142</v>
      </c>
      <c r="AU25" s="104" t="n">
        <v>1.885578455</v>
      </c>
      <c r="AV25" s="104" t="n">
        <v>1.31990491858</v>
      </c>
      <c r="AW25" s="104" t="n">
        <v>0.75423138216</v>
      </c>
      <c r="AX25" s="104" t="n">
        <v>0.18855784574</v>
      </c>
      <c r="AY25" s="104" t="n">
        <v>-0.377115690679999</v>
      </c>
      <c r="AZ25" s="104" t="n">
        <v>-0.942789227099999</v>
      </c>
      <c r="BA25" s="104" t="n">
        <v>-1.50846276352</v>
      </c>
      <c r="BB25" s="104" t="n">
        <v>-2.07413629994</v>
      </c>
      <c r="BC25" s="104" t="n">
        <v>-2.63980983636</v>
      </c>
      <c r="BD25" s="104" t="n">
        <v>-3.20548337278</v>
      </c>
      <c r="BE25" s="104" t="n">
        <v>-3.7711569092</v>
      </c>
    </row>
    <row r="26" customFormat="false" ht="12.8" hidden="false" customHeight="false" outlineLevel="0" collapsed="false">
      <c r="A26" s="103" t="n">
        <v>59</v>
      </c>
      <c r="B26" s="105" t="n">
        <v>0</v>
      </c>
      <c r="C26" s="105" t="n">
        <v>0.845</v>
      </c>
      <c r="D26" s="105" t="n">
        <v>1.69</v>
      </c>
      <c r="E26" s="105" t="n">
        <v>2.535</v>
      </c>
      <c r="F26" s="105" t="n">
        <v>3.38</v>
      </c>
      <c r="G26" s="105" t="n">
        <v>3.8025</v>
      </c>
      <c r="H26" s="105" t="n">
        <v>4.225</v>
      </c>
      <c r="I26" s="105" t="n">
        <v>4.6475</v>
      </c>
      <c r="J26" s="105" t="n">
        <v>5.07</v>
      </c>
      <c r="K26" s="105" t="n">
        <v>5.2428409091</v>
      </c>
      <c r="L26" s="105" t="n">
        <v>5.4156818182</v>
      </c>
      <c r="M26" s="105" t="n">
        <v>5.5885227273</v>
      </c>
      <c r="N26" s="105" t="n">
        <v>5.7613636364</v>
      </c>
      <c r="O26" s="105" t="n">
        <v>5.90404599965</v>
      </c>
      <c r="P26" s="105" t="n">
        <v>6.0467283629</v>
      </c>
      <c r="Q26" s="105" t="n">
        <v>6.18941072615</v>
      </c>
      <c r="R26" s="105" t="n">
        <v>6.3320930894</v>
      </c>
      <c r="S26" s="105" t="n">
        <v>6.474565184</v>
      </c>
      <c r="T26" s="105" t="n">
        <v>6.6170372786</v>
      </c>
      <c r="U26" s="105" t="n">
        <v>6.7595093732</v>
      </c>
      <c r="V26" s="105" t="n">
        <v>6.9019814678</v>
      </c>
      <c r="W26" s="105" t="n">
        <v>6.97100128248</v>
      </c>
      <c r="X26" s="105" t="n">
        <v>7.04002109716</v>
      </c>
      <c r="Y26" s="105" t="n">
        <v>7.10904091184</v>
      </c>
      <c r="Z26" s="105" t="n">
        <v>7.17806072652</v>
      </c>
      <c r="AA26" s="105" t="n">
        <v>7.2470805412</v>
      </c>
      <c r="AB26" s="105" t="n">
        <v>7.31610035588</v>
      </c>
      <c r="AC26" s="105" t="n">
        <v>7.38512017056</v>
      </c>
      <c r="AD26" s="105" t="n">
        <v>7.45413998524</v>
      </c>
      <c r="AE26" s="105" t="n">
        <v>7.52315979992</v>
      </c>
      <c r="AF26" s="105" t="n">
        <v>7.5921796146</v>
      </c>
      <c r="AG26" s="105" t="n">
        <v>7.6377326922</v>
      </c>
      <c r="AH26" s="105" t="n">
        <v>7.6832857698</v>
      </c>
      <c r="AI26" s="105" t="n">
        <v>7.7288388474</v>
      </c>
      <c r="AJ26" s="105" t="n">
        <v>7.774391925</v>
      </c>
      <c r="AK26" s="105" t="n">
        <v>7.8199450026</v>
      </c>
      <c r="AL26" s="105" t="n">
        <v>7.23344912744</v>
      </c>
      <c r="AM26" s="105" t="n">
        <v>6.64695325228</v>
      </c>
      <c r="AN26" s="105" t="n">
        <v>6.06045737712</v>
      </c>
      <c r="AO26" s="105" t="n">
        <v>5.47396150196</v>
      </c>
      <c r="AP26" s="105" t="n">
        <v>4.8874656268</v>
      </c>
      <c r="AQ26" s="105" t="n">
        <v>4.30096975164</v>
      </c>
      <c r="AR26" s="105" t="n">
        <v>3.71447387648</v>
      </c>
      <c r="AS26" s="104" t="n">
        <v>3.12797800132</v>
      </c>
      <c r="AT26" s="104" t="n">
        <v>2.54148212616</v>
      </c>
      <c r="AU26" s="104" t="n">
        <v>1.954986251</v>
      </c>
      <c r="AV26" s="104" t="n">
        <v>1.36849037584</v>
      </c>
      <c r="AW26" s="104" t="n">
        <v>0.78199450068</v>
      </c>
      <c r="AX26" s="104" t="n">
        <v>0.19549862552</v>
      </c>
      <c r="AY26" s="104" t="n">
        <v>-0.390997249639999</v>
      </c>
      <c r="AZ26" s="104" t="n">
        <v>-0.977493124799999</v>
      </c>
      <c r="BA26" s="104" t="n">
        <v>-1.56398899996</v>
      </c>
      <c r="BB26" s="104" t="n">
        <v>-2.15048487512</v>
      </c>
      <c r="BC26" s="104" t="n">
        <v>-2.73698075028</v>
      </c>
      <c r="BD26" s="104" t="n">
        <v>-3.32347662544</v>
      </c>
      <c r="BE26" s="104" t="n">
        <v>-3.9099725006</v>
      </c>
    </row>
    <row r="27" customFormat="false" ht="12.8" hidden="false" customHeight="false" outlineLevel="0" collapsed="false">
      <c r="A27" s="103" t="n">
        <v>60</v>
      </c>
      <c r="B27" s="105" t="n">
        <v>0</v>
      </c>
      <c r="C27" s="105" t="n">
        <v>0.875</v>
      </c>
      <c r="D27" s="105" t="n">
        <v>1.75</v>
      </c>
      <c r="E27" s="105" t="n">
        <v>2.625</v>
      </c>
      <c r="F27" s="105" t="n">
        <v>3.5</v>
      </c>
      <c r="G27" s="105" t="n">
        <v>3.9375</v>
      </c>
      <c r="H27" s="105" t="n">
        <v>4.375</v>
      </c>
      <c r="I27" s="105" t="n">
        <v>4.8125</v>
      </c>
      <c r="J27" s="105" t="n">
        <v>5.25</v>
      </c>
      <c r="K27" s="105" t="n">
        <v>5.42897727275</v>
      </c>
      <c r="L27" s="105" t="n">
        <v>5.6079545455</v>
      </c>
      <c r="M27" s="105" t="n">
        <v>5.78693181825</v>
      </c>
      <c r="N27" s="105" t="n">
        <v>5.965909091</v>
      </c>
      <c r="O27" s="105" t="n">
        <v>6.11365710025</v>
      </c>
      <c r="P27" s="105" t="n">
        <v>6.2614051095</v>
      </c>
      <c r="Q27" s="105" t="n">
        <v>6.40915311875</v>
      </c>
      <c r="R27" s="105" t="n">
        <v>6.556901128</v>
      </c>
      <c r="S27" s="105" t="n">
        <v>6.7044314035</v>
      </c>
      <c r="T27" s="105" t="n">
        <v>6.851961679</v>
      </c>
      <c r="U27" s="105" t="n">
        <v>6.9994919545</v>
      </c>
      <c r="V27" s="105" t="n">
        <v>7.14702223</v>
      </c>
      <c r="W27" s="105" t="n">
        <v>7.2184924523</v>
      </c>
      <c r="X27" s="105" t="n">
        <v>7.2899626746</v>
      </c>
      <c r="Y27" s="105" t="n">
        <v>7.3614328969</v>
      </c>
      <c r="Z27" s="105" t="n">
        <v>7.4329031192</v>
      </c>
      <c r="AA27" s="105" t="n">
        <v>7.5043733415</v>
      </c>
      <c r="AB27" s="105" t="n">
        <v>7.5758435638</v>
      </c>
      <c r="AC27" s="105" t="n">
        <v>7.6473137861</v>
      </c>
      <c r="AD27" s="105" t="n">
        <v>7.7187840084</v>
      </c>
      <c r="AE27" s="105" t="n">
        <v>7.7902542307</v>
      </c>
      <c r="AF27" s="105" t="n">
        <v>7.861724453</v>
      </c>
      <c r="AG27" s="105" t="n">
        <v>7.9088947996</v>
      </c>
      <c r="AH27" s="105" t="n">
        <v>7.9560651462</v>
      </c>
      <c r="AI27" s="105" t="n">
        <v>8.0032354928</v>
      </c>
      <c r="AJ27" s="105" t="n">
        <v>8.0504058394</v>
      </c>
      <c r="AK27" s="105" t="n">
        <v>8.097576186</v>
      </c>
      <c r="AL27" s="105" t="n">
        <v>7.4902579721</v>
      </c>
      <c r="AM27" s="105" t="n">
        <v>6.8829397582</v>
      </c>
      <c r="AN27" s="105" t="n">
        <v>6.2756215443</v>
      </c>
      <c r="AO27" s="105" t="n">
        <v>5.6683033304</v>
      </c>
      <c r="AP27" s="105" t="n">
        <v>5.0609851165</v>
      </c>
      <c r="AQ27" s="105" t="n">
        <v>4.4536669026</v>
      </c>
      <c r="AR27" s="105" t="n">
        <v>3.8463486887</v>
      </c>
      <c r="AS27" s="104" t="n">
        <v>3.2390304748</v>
      </c>
      <c r="AT27" s="104" t="n">
        <v>2.6317122609</v>
      </c>
      <c r="AU27" s="104" t="n">
        <v>2.024394047</v>
      </c>
      <c r="AV27" s="104" t="n">
        <v>1.4170758331</v>
      </c>
      <c r="AW27" s="104" t="n">
        <v>0.8097576192</v>
      </c>
      <c r="AX27" s="104" t="n">
        <v>0.2024394053</v>
      </c>
      <c r="AY27" s="104" t="n">
        <v>-0.4048788086</v>
      </c>
      <c r="AZ27" s="104" t="n">
        <v>-1.0121970225</v>
      </c>
      <c r="BA27" s="104" t="n">
        <v>-1.6195152364</v>
      </c>
      <c r="BB27" s="104" t="n">
        <v>-2.2268334503</v>
      </c>
      <c r="BC27" s="104" t="n">
        <v>-2.8341516642</v>
      </c>
      <c r="BD27" s="104" t="n">
        <v>-3.4414698781</v>
      </c>
      <c r="BE27" s="104" t="n">
        <v>-4.048788092</v>
      </c>
    </row>
    <row r="28" customFormat="false" ht="12.8" hidden="false" customHeight="false" outlineLevel="0" collapsed="false">
      <c r="A28" s="103" t="n">
        <v>61</v>
      </c>
      <c r="B28" s="105" t="n">
        <v>0</v>
      </c>
      <c r="C28" s="105" t="n">
        <v>0.9</v>
      </c>
      <c r="D28" s="105" t="n">
        <v>1.8</v>
      </c>
      <c r="E28" s="105" t="n">
        <v>2.7</v>
      </c>
      <c r="F28" s="105" t="n">
        <v>3.6</v>
      </c>
      <c r="G28" s="105" t="n">
        <v>4.05</v>
      </c>
      <c r="H28" s="105" t="n">
        <v>4.5</v>
      </c>
      <c r="I28" s="105" t="n">
        <v>4.95</v>
      </c>
      <c r="J28" s="105" t="n">
        <v>5.4</v>
      </c>
      <c r="K28" s="105" t="n">
        <v>5.5840909091</v>
      </c>
      <c r="L28" s="105" t="n">
        <v>5.7681818182</v>
      </c>
      <c r="M28" s="105" t="n">
        <v>5.9522727273</v>
      </c>
      <c r="N28" s="105" t="n">
        <v>6.1363636364</v>
      </c>
      <c r="O28" s="105" t="n">
        <v>6.28833301735</v>
      </c>
      <c r="P28" s="105" t="n">
        <v>6.4403023983</v>
      </c>
      <c r="Q28" s="105" t="n">
        <v>6.59227177925</v>
      </c>
      <c r="R28" s="105" t="n">
        <v>6.7442411602</v>
      </c>
      <c r="S28" s="105" t="n">
        <v>6.8959865864</v>
      </c>
      <c r="T28" s="105" t="n">
        <v>7.0477320126</v>
      </c>
      <c r="U28" s="105" t="n">
        <v>7.1994774388</v>
      </c>
      <c r="V28" s="105" t="n">
        <v>7.351222865</v>
      </c>
      <c r="W28" s="105" t="n">
        <v>7.42473509366</v>
      </c>
      <c r="X28" s="105" t="n">
        <v>7.49824732232</v>
      </c>
      <c r="Y28" s="105" t="n">
        <v>7.57175955098</v>
      </c>
      <c r="Z28" s="105" t="n">
        <v>7.64527177964</v>
      </c>
      <c r="AA28" s="105" t="n">
        <v>7.7187840083</v>
      </c>
      <c r="AB28" s="105" t="n">
        <v>7.79229623696</v>
      </c>
      <c r="AC28" s="105" t="n">
        <v>7.86580846562</v>
      </c>
      <c r="AD28" s="105" t="n">
        <v>7.93932069428</v>
      </c>
      <c r="AE28" s="105" t="n">
        <v>8.01283292294</v>
      </c>
      <c r="AF28" s="105" t="n">
        <v>8.0863451516</v>
      </c>
      <c r="AG28" s="105" t="n">
        <v>8.1348632224</v>
      </c>
      <c r="AH28" s="105" t="n">
        <v>8.1833812932</v>
      </c>
      <c r="AI28" s="105" t="n">
        <v>8.231899364</v>
      </c>
      <c r="AJ28" s="105" t="n">
        <v>8.2804174348</v>
      </c>
      <c r="AK28" s="105" t="n">
        <v>8.3289355056</v>
      </c>
      <c r="AL28" s="105" t="n">
        <v>7.70426534272</v>
      </c>
      <c r="AM28" s="105" t="n">
        <v>7.07959517984</v>
      </c>
      <c r="AN28" s="105" t="n">
        <v>6.45492501696</v>
      </c>
      <c r="AO28" s="105" t="n">
        <v>5.83025485408</v>
      </c>
      <c r="AP28" s="105" t="n">
        <v>5.2055846912</v>
      </c>
      <c r="AQ28" s="105" t="n">
        <v>4.58091452832</v>
      </c>
      <c r="AR28" s="105" t="n">
        <v>3.95624436544</v>
      </c>
      <c r="AS28" s="104" t="n">
        <v>3.33157420256</v>
      </c>
      <c r="AT28" s="104" t="n">
        <v>2.70690403968</v>
      </c>
      <c r="AU28" s="104" t="n">
        <v>2.0822338768</v>
      </c>
      <c r="AV28" s="104" t="n">
        <v>1.45756371392</v>
      </c>
      <c r="AW28" s="104" t="n">
        <v>0.83289355104</v>
      </c>
      <c r="AX28" s="104" t="n">
        <v>0.208223388160001</v>
      </c>
      <c r="AY28" s="104" t="n">
        <v>-0.416446774719999</v>
      </c>
      <c r="AZ28" s="104" t="n">
        <v>-1.0411169376</v>
      </c>
      <c r="BA28" s="104" t="n">
        <v>-1.66578710048</v>
      </c>
      <c r="BB28" s="104" t="n">
        <v>-2.29045726336</v>
      </c>
      <c r="BC28" s="104" t="n">
        <v>-2.91512742624</v>
      </c>
      <c r="BD28" s="104" t="n">
        <v>-3.53979758912</v>
      </c>
      <c r="BE28" s="104" t="n">
        <v>-4.164467752</v>
      </c>
    </row>
    <row r="29" customFormat="false" ht="12.8" hidden="false" customHeight="false" outlineLevel="0" collapsed="false">
      <c r="A29" s="103" t="n">
        <v>62</v>
      </c>
      <c r="B29" s="105" t="n">
        <v>0</v>
      </c>
      <c r="C29" s="105" t="n">
        <v>0.925</v>
      </c>
      <c r="D29" s="105" t="n">
        <v>1.85</v>
      </c>
      <c r="E29" s="105" t="n">
        <v>2.775</v>
      </c>
      <c r="F29" s="105" t="n">
        <v>3.7</v>
      </c>
      <c r="G29" s="105" t="n">
        <v>4.1625</v>
      </c>
      <c r="H29" s="105" t="n">
        <v>4.625</v>
      </c>
      <c r="I29" s="105" t="n">
        <v>5.0875</v>
      </c>
      <c r="J29" s="105" t="n">
        <v>5.55</v>
      </c>
      <c r="K29" s="105" t="n">
        <v>5.73920454545</v>
      </c>
      <c r="L29" s="105" t="n">
        <v>5.9284090909</v>
      </c>
      <c r="M29" s="105" t="n">
        <v>6.11761363635</v>
      </c>
      <c r="N29" s="105" t="n">
        <v>6.3068181818</v>
      </c>
      <c r="O29" s="105" t="n">
        <v>6.46300893445</v>
      </c>
      <c r="P29" s="105" t="n">
        <v>6.6191996871</v>
      </c>
      <c r="Q29" s="105" t="n">
        <v>6.77539043975</v>
      </c>
      <c r="R29" s="105" t="n">
        <v>6.9315811924</v>
      </c>
      <c r="S29" s="105" t="n">
        <v>7.0875417693</v>
      </c>
      <c r="T29" s="105" t="n">
        <v>7.2435023462</v>
      </c>
      <c r="U29" s="105" t="n">
        <v>7.3994629231</v>
      </c>
      <c r="V29" s="105" t="n">
        <v>7.5554235</v>
      </c>
      <c r="W29" s="105" t="n">
        <v>7.63097773502</v>
      </c>
      <c r="X29" s="105" t="n">
        <v>7.70653197004</v>
      </c>
      <c r="Y29" s="105" t="n">
        <v>7.78208620506</v>
      </c>
      <c r="Z29" s="105" t="n">
        <v>7.85764044008</v>
      </c>
      <c r="AA29" s="105" t="n">
        <v>7.9331946751</v>
      </c>
      <c r="AB29" s="105" t="n">
        <v>8.00874891012</v>
      </c>
      <c r="AC29" s="105" t="n">
        <v>8.08430314514</v>
      </c>
      <c r="AD29" s="105" t="n">
        <v>8.15985738016</v>
      </c>
      <c r="AE29" s="105" t="n">
        <v>8.23541161518</v>
      </c>
      <c r="AF29" s="105" t="n">
        <v>8.3109658502</v>
      </c>
      <c r="AG29" s="105" t="n">
        <v>8.3608316452</v>
      </c>
      <c r="AH29" s="105" t="n">
        <v>8.4106974402</v>
      </c>
      <c r="AI29" s="105" t="n">
        <v>8.4605632352</v>
      </c>
      <c r="AJ29" s="105" t="n">
        <v>8.5104290302</v>
      </c>
      <c r="AK29" s="105" t="n">
        <v>8.5602948252</v>
      </c>
      <c r="AL29" s="105" t="n">
        <v>7.91827271334</v>
      </c>
      <c r="AM29" s="105" t="n">
        <v>7.27625060148</v>
      </c>
      <c r="AN29" s="105" t="n">
        <v>6.63422848962</v>
      </c>
      <c r="AO29" s="105" t="n">
        <v>5.99220637776</v>
      </c>
      <c r="AP29" s="105" t="n">
        <v>5.3501842659</v>
      </c>
      <c r="AQ29" s="105" t="n">
        <v>4.70816215404</v>
      </c>
      <c r="AR29" s="105" t="n">
        <v>4.06614004218</v>
      </c>
      <c r="AS29" s="104" t="n">
        <v>3.42411793032</v>
      </c>
      <c r="AT29" s="104" t="n">
        <v>2.78209581846</v>
      </c>
      <c r="AU29" s="104" t="n">
        <v>2.1400737066</v>
      </c>
      <c r="AV29" s="104" t="n">
        <v>1.49805159474</v>
      </c>
      <c r="AW29" s="104" t="n">
        <v>0.856029482880001</v>
      </c>
      <c r="AX29" s="104" t="n">
        <v>0.214007371020001</v>
      </c>
      <c r="AY29" s="104" t="n">
        <v>-0.428014740839998</v>
      </c>
      <c r="AZ29" s="104" t="n">
        <v>-1.0700368527</v>
      </c>
      <c r="BA29" s="104" t="n">
        <v>-1.71205896456</v>
      </c>
      <c r="BB29" s="104" t="n">
        <v>-2.35408107642</v>
      </c>
      <c r="BC29" s="104" t="n">
        <v>-2.99610318828</v>
      </c>
      <c r="BD29" s="104" t="n">
        <v>-3.63812530014</v>
      </c>
      <c r="BE29" s="104" t="n">
        <v>-4.280147412</v>
      </c>
    </row>
    <row r="30" customFormat="false" ht="12.8" hidden="false" customHeight="false" outlineLevel="0" collapsed="false">
      <c r="A30" s="103" t="n">
        <v>63</v>
      </c>
      <c r="B30" s="105" t="n">
        <v>0</v>
      </c>
      <c r="C30" s="105" t="n">
        <v>0.95</v>
      </c>
      <c r="D30" s="105" t="n">
        <v>1.9</v>
      </c>
      <c r="E30" s="105" t="n">
        <v>2.85</v>
      </c>
      <c r="F30" s="105" t="n">
        <v>3.8</v>
      </c>
      <c r="G30" s="105" t="n">
        <v>4.275</v>
      </c>
      <c r="H30" s="105" t="n">
        <v>4.75</v>
      </c>
      <c r="I30" s="105" t="n">
        <v>5.225</v>
      </c>
      <c r="J30" s="105" t="n">
        <v>5.7</v>
      </c>
      <c r="K30" s="105" t="n">
        <v>5.8943181818</v>
      </c>
      <c r="L30" s="105" t="n">
        <v>6.0886363636</v>
      </c>
      <c r="M30" s="105" t="n">
        <v>6.2829545454</v>
      </c>
      <c r="N30" s="105" t="n">
        <v>6.4772727272</v>
      </c>
      <c r="O30" s="105" t="n">
        <v>6.63768485155</v>
      </c>
      <c r="P30" s="105" t="n">
        <v>6.7980969759</v>
      </c>
      <c r="Q30" s="105" t="n">
        <v>6.95850910025</v>
      </c>
      <c r="R30" s="105" t="n">
        <v>7.1189212246</v>
      </c>
      <c r="S30" s="105" t="n">
        <v>7.2790969522</v>
      </c>
      <c r="T30" s="105" t="n">
        <v>7.4392726798</v>
      </c>
      <c r="U30" s="105" t="n">
        <v>7.5994484074</v>
      </c>
      <c r="V30" s="105" t="n">
        <v>7.759624135</v>
      </c>
      <c r="W30" s="105" t="n">
        <v>7.83722037638</v>
      </c>
      <c r="X30" s="105" t="n">
        <v>7.91481661776</v>
      </c>
      <c r="Y30" s="105" t="n">
        <v>7.99241285914</v>
      </c>
      <c r="Z30" s="105" t="n">
        <v>8.07000910052</v>
      </c>
      <c r="AA30" s="105" t="n">
        <v>8.1476053419</v>
      </c>
      <c r="AB30" s="105" t="n">
        <v>8.22520158328</v>
      </c>
      <c r="AC30" s="105" t="n">
        <v>8.30279782466</v>
      </c>
      <c r="AD30" s="105" t="n">
        <v>8.38039406604</v>
      </c>
      <c r="AE30" s="105" t="n">
        <v>8.45799030742</v>
      </c>
      <c r="AF30" s="105" t="n">
        <v>8.5355865488</v>
      </c>
      <c r="AG30" s="105" t="n">
        <v>8.586800068</v>
      </c>
      <c r="AH30" s="105" t="n">
        <v>8.6380135872</v>
      </c>
      <c r="AI30" s="105" t="n">
        <v>8.6892271064</v>
      </c>
      <c r="AJ30" s="105" t="n">
        <v>8.74044062559999</v>
      </c>
      <c r="AK30" s="105" t="n">
        <v>8.7916541448</v>
      </c>
      <c r="AL30" s="105" t="n">
        <v>8.13228008396</v>
      </c>
      <c r="AM30" s="105" t="n">
        <v>7.47290602312</v>
      </c>
      <c r="AN30" s="105" t="n">
        <v>6.81353196228</v>
      </c>
      <c r="AO30" s="105" t="n">
        <v>6.15415790144</v>
      </c>
      <c r="AP30" s="105" t="n">
        <v>5.4947838406</v>
      </c>
      <c r="AQ30" s="105" t="n">
        <v>4.83540977976</v>
      </c>
      <c r="AR30" s="105" t="n">
        <v>4.17603571892</v>
      </c>
      <c r="AS30" s="104" t="n">
        <v>3.51666165808</v>
      </c>
      <c r="AT30" s="104" t="n">
        <v>2.85728759724</v>
      </c>
      <c r="AU30" s="104" t="n">
        <v>2.1979135364</v>
      </c>
      <c r="AV30" s="104" t="n">
        <v>1.53853947556</v>
      </c>
      <c r="AW30" s="104" t="n">
        <v>0.879165414720001</v>
      </c>
      <c r="AX30" s="104" t="n">
        <v>0.219791353880002</v>
      </c>
      <c r="AY30" s="104" t="n">
        <v>-0.439582706959998</v>
      </c>
      <c r="AZ30" s="104" t="n">
        <v>-1.0989567678</v>
      </c>
      <c r="BA30" s="104" t="n">
        <v>-1.75833082864</v>
      </c>
      <c r="BB30" s="104" t="n">
        <v>-2.41770488948</v>
      </c>
      <c r="BC30" s="104" t="n">
        <v>-3.07707895032</v>
      </c>
      <c r="BD30" s="104" t="n">
        <v>-3.73645301116</v>
      </c>
      <c r="BE30" s="104" t="n">
        <v>-4.395827072</v>
      </c>
    </row>
    <row r="31" customFormat="false" ht="12.8" hidden="false" customHeight="false" outlineLevel="0" collapsed="false">
      <c r="A31" s="103" t="n">
        <v>64</v>
      </c>
      <c r="B31" s="105" t="n">
        <v>0</v>
      </c>
      <c r="C31" s="105" t="n">
        <v>0.975</v>
      </c>
      <c r="D31" s="105" t="n">
        <v>1.95</v>
      </c>
      <c r="E31" s="105" t="n">
        <v>2.925</v>
      </c>
      <c r="F31" s="105" t="n">
        <v>3.9</v>
      </c>
      <c r="G31" s="105" t="n">
        <v>4.3875</v>
      </c>
      <c r="H31" s="105" t="n">
        <v>4.875</v>
      </c>
      <c r="I31" s="105" t="n">
        <v>5.3625</v>
      </c>
      <c r="J31" s="105" t="n">
        <v>5.85</v>
      </c>
      <c r="K31" s="105" t="n">
        <v>6.04943181815</v>
      </c>
      <c r="L31" s="105" t="n">
        <v>6.2488636363</v>
      </c>
      <c r="M31" s="105" t="n">
        <v>6.44829545445</v>
      </c>
      <c r="N31" s="105" t="n">
        <v>6.6477272726</v>
      </c>
      <c r="O31" s="105" t="n">
        <v>6.81236076865</v>
      </c>
      <c r="P31" s="105" t="n">
        <v>6.9769942647</v>
      </c>
      <c r="Q31" s="105" t="n">
        <v>7.14162776075</v>
      </c>
      <c r="R31" s="105" t="n">
        <v>7.3062612568</v>
      </c>
      <c r="S31" s="105" t="n">
        <v>7.4706521351</v>
      </c>
      <c r="T31" s="105" t="n">
        <v>7.6350430134</v>
      </c>
      <c r="U31" s="105" t="n">
        <v>7.7994338917</v>
      </c>
      <c r="V31" s="105" t="n">
        <v>7.96382477</v>
      </c>
      <c r="W31" s="105" t="n">
        <v>8.04346301774</v>
      </c>
      <c r="X31" s="105" t="n">
        <v>8.12310126548</v>
      </c>
      <c r="Y31" s="105" t="n">
        <v>8.20273951322</v>
      </c>
      <c r="Z31" s="105" t="n">
        <v>8.28237776096</v>
      </c>
      <c r="AA31" s="105" t="n">
        <v>8.3620160087</v>
      </c>
      <c r="AB31" s="105" t="n">
        <v>8.44165425644</v>
      </c>
      <c r="AC31" s="105" t="n">
        <v>8.52129250418</v>
      </c>
      <c r="AD31" s="105" t="n">
        <v>8.60093075192</v>
      </c>
      <c r="AE31" s="105" t="n">
        <v>8.68056899966</v>
      </c>
      <c r="AF31" s="105" t="n">
        <v>8.7602072474</v>
      </c>
      <c r="AG31" s="105" t="n">
        <v>8.8127684908</v>
      </c>
      <c r="AH31" s="105" t="n">
        <v>8.8653297342</v>
      </c>
      <c r="AI31" s="105" t="n">
        <v>8.9178909776</v>
      </c>
      <c r="AJ31" s="105" t="n">
        <v>8.970452221</v>
      </c>
      <c r="AK31" s="105" t="n">
        <v>9.0230134644</v>
      </c>
      <c r="AL31" s="105" t="n">
        <v>8.34628745458</v>
      </c>
      <c r="AM31" s="105" t="n">
        <v>7.66956144476</v>
      </c>
      <c r="AN31" s="105" t="n">
        <v>6.99283543494</v>
      </c>
      <c r="AO31" s="105" t="n">
        <v>6.31610942512</v>
      </c>
      <c r="AP31" s="105" t="n">
        <v>5.6393834153</v>
      </c>
      <c r="AQ31" s="105" t="n">
        <v>4.96265740548</v>
      </c>
      <c r="AR31" s="105" t="n">
        <v>4.28593139566</v>
      </c>
      <c r="AS31" s="104" t="n">
        <v>3.60920538584</v>
      </c>
      <c r="AT31" s="104" t="n">
        <v>2.93247937602</v>
      </c>
      <c r="AU31" s="104" t="n">
        <v>2.2557533662</v>
      </c>
      <c r="AV31" s="104" t="n">
        <v>1.57902735638</v>
      </c>
      <c r="AW31" s="104" t="n">
        <v>0.902301346560002</v>
      </c>
      <c r="AX31" s="104" t="n">
        <v>0.225575336740002</v>
      </c>
      <c r="AY31" s="104" t="n">
        <v>-0.451150673079998</v>
      </c>
      <c r="AZ31" s="104" t="n">
        <v>-1.1278766829</v>
      </c>
      <c r="BA31" s="104" t="n">
        <v>-1.80460269272</v>
      </c>
      <c r="BB31" s="104" t="n">
        <v>-2.48132870254</v>
      </c>
      <c r="BC31" s="104" t="n">
        <v>-3.15805471236</v>
      </c>
      <c r="BD31" s="104" t="n">
        <v>-3.83478072218</v>
      </c>
      <c r="BE31" s="104" t="n">
        <v>-4.51150673199999</v>
      </c>
    </row>
    <row r="32" customFormat="false" ht="12.8" hidden="false" customHeight="false" outlineLevel="0" collapsed="false">
      <c r="A32" s="103" t="n">
        <v>65</v>
      </c>
      <c r="B32" s="105" t="n">
        <v>0</v>
      </c>
      <c r="C32" s="105" t="n">
        <v>1</v>
      </c>
      <c r="D32" s="105" t="n">
        <v>2</v>
      </c>
      <c r="E32" s="105" t="n">
        <v>3</v>
      </c>
      <c r="F32" s="105" t="n">
        <v>4</v>
      </c>
      <c r="G32" s="105" t="n">
        <v>4.5</v>
      </c>
      <c r="H32" s="105" t="n">
        <v>5</v>
      </c>
      <c r="I32" s="105" t="n">
        <v>5.5</v>
      </c>
      <c r="J32" s="105" t="n">
        <v>6</v>
      </c>
      <c r="K32" s="105" t="n">
        <v>6.2045454545</v>
      </c>
      <c r="L32" s="105" t="n">
        <v>6.409090909</v>
      </c>
      <c r="M32" s="105" t="n">
        <v>6.6136363635</v>
      </c>
      <c r="N32" s="105" t="n">
        <v>6.818181818</v>
      </c>
      <c r="O32" s="105" t="n">
        <v>6.98703668575</v>
      </c>
      <c r="P32" s="105" t="n">
        <v>7.1558915535</v>
      </c>
      <c r="Q32" s="105" t="n">
        <v>7.32474642125</v>
      </c>
      <c r="R32" s="105" t="n">
        <v>7.493601289</v>
      </c>
      <c r="S32" s="105" t="n">
        <v>7.662207318</v>
      </c>
      <c r="T32" s="105" t="n">
        <v>7.830813347</v>
      </c>
      <c r="U32" s="105" t="n">
        <v>7.999419376</v>
      </c>
      <c r="V32" s="105" t="n">
        <v>8.168025405</v>
      </c>
      <c r="W32" s="105" t="n">
        <v>8.2497056591</v>
      </c>
      <c r="X32" s="105" t="n">
        <v>8.3313859132</v>
      </c>
      <c r="Y32" s="105" t="n">
        <v>8.4130661673</v>
      </c>
      <c r="Z32" s="105" t="n">
        <v>8.4947464214</v>
      </c>
      <c r="AA32" s="105" t="n">
        <v>8.5764266755</v>
      </c>
      <c r="AB32" s="105" t="n">
        <v>8.6581069296</v>
      </c>
      <c r="AC32" s="105" t="n">
        <v>8.7397871837</v>
      </c>
      <c r="AD32" s="105" t="n">
        <v>8.8214674378</v>
      </c>
      <c r="AE32" s="105" t="n">
        <v>8.9031476919</v>
      </c>
      <c r="AF32" s="105" t="n">
        <v>8.984827946</v>
      </c>
      <c r="AG32" s="105" t="n">
        <v>9.0387369136</v>
      </c>
      <c r="AH32" s="105" t="n">
        <v>9.0926458812</v>
      </c>
      <c r="AI32" s="105" t="n">
        <v>9.1465548488</v>
      </c>
      <c r="AJ32" s="105" t="n">
        <v>9.2004638164</v>
      </c>
      <c r="AK32" s="105" t="n">
        <v>9.254372784</v>
      </c>
      <c r="AL32" s="105" t="n">
        <v>8.5602948252</v>
      </c>
      <c r="AM32" s="105" t="n">
        <v>7.8662168664</v>
      </c>
      <c r="AN32" s="105" t="n">
        <v>7.1721389076</v>
      </c>
      <c r="AO32" s="105" t="n">
        <v>6.4780609488</v>
      </c>
      <c r="AP32" s="105" t="n">
        <v>5.78398299</v>
      </c>
      <c r="AQ32" s="105" t="n">
        <v>5.0899050312</v>
      </c>
      <c r="AR32" s="105" t="n">
        <v>4.3958270724</v>
      </c>
      <c r="AS32" s="104" t="n">
        <v>3.7017491136</v>
      </c>
      <c r="AT32" s="104" t="n">
        <v>3.0076711548</v>
      </c>
      <c r="AU32" s="104" t="n">
        <v>2.313593196</v>
      </c>
      <c r="AV32" s="104" t="n">
        <v>1.6195152372</v>
      </c>
      <c r="AW32" s="104" t="n">
        <v>0.9254372784</v>
      </c>
      <c r="AX32" s="104" t="n">
        <v>0.231359319600001</v>
      </c>
      <c r="AY32" s="104" t="n">
        <v>-0.462718639199999</v>
      </c>
      <c r="AZ32" s="104" t="n">
        <v>-1.156796598</v>
      </c>
      <c r="BA32" s="104" t="n">
        <v>-1.8508745568</v>
      </c>
      <c r="BB32" s="104" t="n">
        <v>-2.5449525156</v>
      </c>
      <c r="BC32" s="104" t="n">
        <v>-3.2390304744</v>
      </c>
      <c r="BD32" s="104" t="n">
        <v>-3.9331084332</v>
      </c>
      <c r="BE32" s="104" t="n">
        <v>-4.627186392</v>
      </c>
    </row>
    <row r="33" customFormat="false" ht="12.8" hidden="false" customHeight="false" outlineLevel="0" collapsed="false">
      <c r="A33" s="103" t="n">
        <v>66</v>
      </c>
      <c r="B33" s="105" t="n">
        <v>0</v>
      </c>
      <c r="C33" s="105" t="n">
        <v>1.025</v>
      </c>
      <c r="D33" s="105" t="n">
        <v>2.05</v>
      </c>
      <c r="E33" s="105" t="n">
        <v>3.075</v>
      </c>
      <c r="F33" s="105" t="n">
        <v>4.1</v>
      </c>
      <c r="G33" s="105" t="n">
        <v>4.6125</v>
      </c>
      <c r="H33" s="105" t="n">
        <v>5.125</v>
      </c>
      <c r="I33" s="105" t="n">
        <v>5.6375</v>
      </c>
      <c r="J33" s="105" t="n">
        <v>6.15</v>
      </c>
      <c r="K33" s="105" t="n">
        <v>6.35965909085</v>
      </c>
      <c r="L33" s="105" t="n">
        <v>6.5693181817</v>
      </c>
      <c r="M33" s="105" t="n">
        <v>6.77897727255</v>
      </c>
      <c r="N33" s="105" t="n">
        <v>6.9886363634</v>
      </c>
      <c r="O33" s="105" t="n">
        <v>7.16171260285</v>
      </c>
      <c r="P33" s="105" t="n">
        <v>7.3347888423</v>
      </c>
      <c r="Q33" s="105" t="n">
        <v>7.50786508175</v>
      </c>
      <c r="R33" s="105" t="n">
        <v>7.6809413212</v>
      </c>
      <c r="S33" s="105" t="n">
        <v>7.85376250095</v>
      </c>
      <c r="T33" s="105" t="n">
        <v>8.0265836807</v>
      </c>
      <c r="U33" s="105" t="n">
        <v>8.19940486045</v>
      </c>
      <c r="V33" s="105" t="n">
        <v>8.3722260402</v>
      </c>
      <c r="W33" s="105" t="n">
        <v>8.45594830066</v>
      </c>
      <c r="X33" s="105" t="n">
        <v>8.53967056112</v>
      </c>
      <c r="Y33" s="105" t="n">
        <v>8.62339282158</v>
      </c>
      <c r="Z33" s="105" t="n">
        <v>8.70711508204</v>
      </c>
      <c r="AA33" s="105" t="n">
        <v>8.7908373425</v>
      </c>
      <c r="AB33" s="105" t="n">
        <v>8.87455960296</v>
      </c>
      <c r="AC33" s="105" t="n">
        <v>8.95828186342</v>
      </c>
      <c r="AD33" s="105" t="n">
        <v>9.04200412388</v>
      </c>
      <c r="AE33" s="105" t="n">
        <v>9.12572638434</v>
      </c>
      <c r="AF33" s="105" t="n">
        <v>9.2094486448</v>
      </c>
      <c r="AG33" s="105" t="n">
        <v>9.26470533648</v>
      </c>
      <c r="AH33" s="105" t="n">
        <v>9.31996202816</v>
      </c>
      <c r="AI33" s="105" t="n">
        <v>9.37521871984</v>
      </c>
      <c r="AJ33" s="105" t="n">
        <v>9.43047541152</v>
      </c>
      <c r="AK33" s="105" t="n">
        <v>9.4857321032</v>
      </c>
      <c r="AL33" s="105" t="n">
        <v>8.77430219548</v>
      </c>
      <c r="AM33" s="105" t="n">
        <v>8.06287228776</v>
      </c>
      <c r="AN33" s="105" t="n">
        <v>7.35144238004</v>
      </c>
      <c r="AO33" s="105" t="n">
        <v>6.64001247232</v>
      </c>
      <c r="AP33" s="105" t="n">
        <v>5.9285825646</v>
      </c>
      <c r="AQ33" s="105" t="n">
        <v>5.21715265688</v>
      </c>
      <c r="AR33" s="105" t="n">
        <v>4.50572274916</v>
      </c>
      <c r="AS33" s="104" t="n">
        <v>3.79429284144</v>
      </c>
      <c r="AT33" s="104" t="n">
        <v>3.08286293372</v>
      </c>
      <c r="AU33" s="104" t="n">
        <v>2.371433026</v>
      </c>
      <c r="AV33" s="104" t="n">
        <v>1.66000311828</v>
      </c>
      <c r="AW33" s="104" t="n">
        <v>0.94857321056</v>
      </c>
      <c r="AX33" s="104" t="n">
        <v>0.23714330284</v>
      </c>
      <c r="AY33" s="104" t="n">
        <v>-0.47428660488</v>
      </c>
      <c r="AZ33" s="104" t="n">
        <v>-1.1857165126</v>
      </c>
      <c r="BA33" s="104" t="n">
        <v>-1.89714642032</v>
      </c>
      <c r="BB33" s="104" t="n">
        <v>-2.60857632804</v>
      </c>
      <c r="BC33" s="104" t="n">
        <v>-3.32000623576</v>
      </c>
      <c r="BD33" s="104" t="n">
        <v>-4.03143614348</v>
      </c>
      <c r="BE33" s="104" t="n">
        <v>-4.7428660512</v>
      </c>
    </row>
    <row r="34" customFormat="false" ht="12.8" hidden="false" customHeight="false" outlineLevel="0" collapsed="false">
      <c r="A34" s="103" t="n">
        <v>67</v>
      </c>
      <c r="B34" s="105" t="n">
        <v>0</v>
      </c>
      <c r="C34" s="105" t="n">
        <v>1.05</v>
      </c>
      <c r="D34" s="105" t="n">
        <v>2.1</v>
      </c>
      <c r="E34" s="105" t="n">
        <v>3.15</v>
      </c>
      <c r="F34" s="105" t="n">
        <v>4.2</v>
      </c>
      <c r="G34" s="105" t="n">
        <v>4.725</v>
      </c>
      <c r="H34" s="105" t="n">
        <v>5.25</v>
      </c>
      <c r="I34" s="105" t="n">
        <v>5.775</v>
      </c>
      <c r="J34" s="105" t="n">
        <v>6.3</v>
      </c>
      <c r="K34" s="105" t="n">
        <v>6.5147727272</v>
      </c>
      <c r="L34" s="105" t="n">
        <v>6.7295454544</v>
      </c>
      <c r="M34" s="105" t="n">
        <v>6.9443181816</v>
      </c>
      <c r="N34" s="105" t="n">
        <v>7.1590909088</v>
      </c>
      <c r="O34" s="105" t="n">
        <v>7.33638851995</v>
      </c>
      <c r="P34" s="105" t="n">
        <v>7.5136861311</v>
      </c>
      <c r="Q34" s="105" t="n">
        <v>7.69098374225</v>
      </c>
      <c r="R34" s="105" t="n">
        <v>7.8682813534</v>
      </c>
      <c r="S34" s="105" t="n">
        <v>8.0453176839</v>
      </c>
      <c r="T34" s="105" t="n">
        <v>8.2223540144</v>
      </c>
      <c r="U34" s="105" t="n">
        <v>8.3993903449</v>
      </c>
      <c r="V34" s="105" t="n">
        <v>8.5764266754</v>
      </c>
      <c r="W34" s="105" t="n">
        <v>8.66219094222</v>
      </c>
      <c r="X34" s="105" t="n">
        <v>8.74795520904</v>
      </c>
      <c r="Y34" s="105" t="n">
        <v>8.83371947586</v>
      </c>
      <c r="Z34" s="105" t="n">
        <v>8.91948374268</v>
      </c>
      <c r="AA34" s="105" t="n">
        <v>9.0052480095</v>
      </c>
      <c r="AB34" s="105" t="n">
        <v>9.09101227632</v>
      </c>
      <c r="AC34" s="105" t="n">
        <v>9.17677654314</v>
      </c>
      <c r="AD34" s="105" t="n">
        <v>9.26254080996</v>
      </c>
      <c r="AE34" s="105" t="n">
        <v>9.34830507678</v>
      </c>
      <c r="AF34" s="105" t="n">
        <v>9.4340693436</v>
      </c>
      <c r="AG34" s="105" t="n">
        <v>9.49067375936</v>
      </c>
      <c r="AH34" s="105" t="n">
        <v>9.54727817512</v>
      </c>
      <c r="AI34" s="105" t="n">
        <v>9.60388259088</v>
      </c>
      <c r="AJ34" s="105" t="n">
        <v>9.66048700664</v>
      </c>
      <c r="AK34" s="105" t="n">
        <v>9.7170914224</v>
      </c>
      <c r="AL34" s="105" t="n">
        <v>8.98830956576</v>
      </c>
      <c r="AM34" s="105" t="n">
        <v>8.25952770912</v>
      </c>
      <c r="AN34" s="105" t="n">
        <v>7.53074585248</v>
      </c>
      <c r="AO34" s="105" t="n">
        <v>6.80196399584</v>
      </c>
      <c r="AP34" s="105" t="n">
        <v>6.0731821392</v>
      </c>
      <c r="AQ34" s="105" t="n">
        <v>5.34440028256</v>
      </c>
      <c r="AR34" s="105" t="n">
        <v>4.61561842592</v>
      </c>
      <c r="AS34" s="104" t="n">
        <v>3.88683656928</v>
      </c>
      <c r="AT34" s="104" t="n">
        <v>3.15805471264</v>
      </c>
      <c r="AU34" s="104" t="n">
        <v>2.429272856</v>
      </c>
      <c r="AV34" s="104" t="n">
        <v>1.70049099936</v>
      </c>
      <c r="AW34" s="104" t="n">
        <v>0.971709142719999</v>
      </c>
      <c r="AX34" s="104" t="n">
        <v>0.242927286079999</v>
      </c>
      <c r="AY34" s="104" t="n">
        <v>-0.485854570560001</v>
      </c>
      <c r="AZ34" s="104" t="n">
        <v>-1.2146364272</v>
      </c>
      <c r="BA34" s="104" t="n">
        <v>-1.94341828384</v>
      </c>
      <c r="BB34" s="104" t="n">
        <v>-2.67220014048</v>
      </c>
      <c r="BC34" s="104" t="n">
        <v>-3.40098199712</v>
      </c>
      <c r="BD34" s="104" t="n">
        <v>-4.12976385376</v>
      </c>
      <c r="BE34" s="104" t="n">
        <v>-4.8585457104</v>
      </c>
    </row>
    <row r="35" customFormat="false" ht="12.8" hidden="false" customHeight="false" outlineLevel="0" collapsed="false">
      <c r="A35" s="103" t="n">
        <v>68</v>
      </c>
      <c r="B35" s="105" t="n">
        <v>0</v>
      </c>
      <c r="C35" s="105" t="n">
        <v>1.075</v>
      </c>
      <c r="D35" s="105" t="n">
        <v>2.15</v>
      </c>
      <c r="E35" s="105" t="n">
        <v>3.225</v>
      </c>
      <c r="F35" s="105" t="n">
        <v>4.3</v>
      </c>
      <c r="G35" s="105" t="n">
        <v>4.8375</v>
      </c>
      <c r="H35" s="105" t="n">
        <v>5.375</v>
      </c>
      <c r="I35" s="105" t="n">
        <v>5.9125</v>
      </c>
      <c r="J35" s="105" t="n">
        <v>6.45</v>
      </c>
      <c r="K35" s="105" t="n">
        <v>6.66988636355</v>
      </c>
      <c r="L35" s="105" t="n">
        <v>6.8897727271</v>
      </c>
      <c r="M35" s="105" t="n">
        <v>7.10965909065</v>
      </c>
      <c r="N35" s="105" t="n">
        <v>7.3295454542</v>
      </c>
      <c r="O35" s="105" t="n">
        <v>7.51106443705</v>
      </c>
      <c r="P35" s="105" t="n">
        <v>7.6925834199</v>
      </c>
      <c r="Q35" s="105" t="n">
        <v>7.87410240275</v>
      </c>
      <c r="R35" s="105" t="n">
        <v>8.0556213856</v>
      </c>
      <c r="S35" s="105" t="n">
        <v>8.23687286685</v>
      </c>
      <c r="T35" s="105" t="n">
        <v>8.4181243481</v>
      </c>
      <c r="U35" s="105" t="n">
        <v>8.59937582935</v>
      </c>
      <c r="V35" s="105" t="n">
        <v>8.7806273106</v>
      </c>
      <c r="W35" s="105" t="n">
        <v>8.86843358378</v>
      </c>
      <c r="X35" s="105" t="n">
        <v>8.95623985696</v>
      </c>
      <c r="Y35" s="105" t="n">
        <v>9.04404613014</v>
      </c>
      <c r="Z35" s="105" t="n">
        <v>9.13185240332</v>
      </c>
      <c r="AA35" s="105" t="n">
        <v>9.2196586765</v>
      </c>
      <c r="AB35" s="105" t="n">
        <v>9.30746494968</v>
      </c>
      <c r="AC35" s="105" t="n">
        <v>9.39527122286</v>
      </c>
      <c r="AD35" s="105" t="n">
        <v>9.48307749604</v>
      </c>
      <c r="AE35" s="105" t="n">
        <v>9.57088376922</v>
      </c>
      <c r="AF35" s="105" t="n">
        <v>9.6586900424</v>
      </c>
      <c r="AG35" s="105" t="n">
        <v>9.71664218224</v>
      </c>
      <c r="AH35" s="105" t="n">
        <v>9.77459432208</v>
      </c>
      <c r="AI35" s="105" t="n">
        <v>9.83254646192</v>
      </c>
      <c r="AJ35" s="105" t="n">
        <v>9.89049860176</v>
      </c>
      <c r="AK35" s="105" t="n">
        <v>9.9484507416</v>
      </c>
      <c r="AL35" s="105" t="n">
        <v>9.20231693604</v>
      </c>
      <c r="AM35" s="105" t="n">
        <v>8.45618313048</v>
      </c>
      <c r="AN35" s="105" t="n">
        <v>7.71004932492</v>
      </c>
      <c r="AO35" s="105" t="n">
        <v>6.96391551936</v>
      </c>
      <c r="AP35" s="105" t="n">
        <v>6.2177817138</v>
      </c>
      <c r="AQ35" s="105" t="n">
        <v>5.47164790824</v>
      </c>
      <c r="AR35" s="105" t="n">
        <v>4.72551410268</v>
      </c>
      <c r="AS35" s="104" t="n">
        <v>3.97938029712</v>
      </c>
      <c r="AT35" s="104" t="n">
        <v>3.23324649156</v>
      </c>
      <c r="AU35" s="104" t="n">
        <v>2.487112686</v>
      </c>
      <c r="AV35" s="104" t="n">
        <v>1.74097888044</v>
      </c>
      <c r="AW35" s="104" t="n">
        <v>0.994845074879999</v>
      </c>
      <c r="AX35" s="104" t="n">
        <v>0.248711269319999</v>
      </c>
      <c r="AY35" s="104" t="n">
        <v>-0.497422536240001</v>
      </c>
      <c r="AZ35" s="104" t="n">
        <v>-1.2435563418</v>
      </c>
      <c r="BA35" s="104" t="n">
        <v>-1.98969014736</v>
      </c>
      <c r="BB35" s="104" t="n">
        <v>-2.73582395292</v>
      </c>
      <c r="BC35" s="104" t="n">
        <v>-3.48195775848</v>
      </c>
      <c r="BD35" s="104" t="n">
        <v>-4.22809156404</v>
      </c>
      <c r="BE35" s="104" t="n">
        <v>-4.9742253696</v>
      </c>
    </row>
    <row r="36" customFormat="false" ht="12.8" hidden="false" customHeight="false" outlineLevel="0" collapsed="false">
      <c r="A36" s="103" t="n">
        <v>69</v>
      </c>
      <c r="B36" s="105" t="n">
        <v>0</v>
      </c>
      <c r="C36" s="105" t="n">
        <v>1.1</v>
      </c>
      <c r="D36" s="105" t="n">
        <v>2.2</v>
      </c>
      <c r="E36" s="105" t="n">
        <v>3.3</v>
      </c>
      <c r="F36" s="105" t="n">
        <v>4.4</v>
      </c>
      <c r="G36" s="105" t="n">
        <v>4.95</v>
      </c>
      <c r="H36" s="105" t="n">
        <v>5.5</v>
      </c>
      <c r="I36" s="105" t="n">
        <v>6.05</v>
      </c>
      <c r="J36" s="105" t="n">
        <v>6.6</v>
      </c>
      <c r="K36" s="105" t="n">
        <v>6.8249999999</v>
      </c>
      <c r="L36" s="105" t="n">
        <v>7.0499999998</v>
      </c>
      <c r="M36" s="105" t="n">
        <v>7.2749999997</v>
      </c>
      <c r="N36" s="105" t="n">
        <v>7.4999999996</v>
      </c>
      <c r="O36" s="105" t="n">
        <v>7.68574035415</v>
      </c>
      <c r="P36" s="105" t="n">
        <v>7.8714807087</v>
      </c>
      <c r="Q36" s="105" t="n">
        <v>8.05722106325</v>
      </c>
      <c r="R36" s="105" t="n">
        <v>8.2429614178</v>
      </c>
      <c r="S36" s="105" t="n">
        <v>8.4284280498</v>
      </c>
      <c r="T36" s="105" t="n">
        <v>8.6138946818</v>
      </c>
      <c r="U36" s="105" t="n">
        <v>8.7993613138</v>
      </c>
      <c r="V36" s="105" t="n">
        <v>8.9848279458</v>
      </c>
      <c r="W36" s="105" t="n">
        <v>9.07467622534</v>
      </c>
      <c r="X36" s="105" t="n">
        <v>9.16452450488</v>
      </c>
      <c r="Y36" s="105" t="n">
        <v>9.25437278442</v>
      </c>
      <c r="Z36" s="105" t="n">
        <v>9.34422106396</v>
      </c>
      <c r="AA36" s="105" t="n">
        <v>9.4340693435</v>
      </c>
      <c r="AB36" s="105" t="n">
        <v>9.52391762304</v>
      </c>
      <c r="AC36" s="105" t="n">
        <v>9.61376590258</v>
      </c>
      <c r="AD36" s="105" t="n">
        <v>9.70361418212</v>
      </c>
      <c r="AE36" s="105" t="n">
        <v>9.79346246166</v>
      </c>
      <c r="AF36" s="105" t="n">
        <v>9.8833107412</v>
      </c>
      <c r="AG36" s="105" t="n">
        <v>9.94261060512</v>
      </c>
      <c r="AH36" s="105" t="n">
        <v>10.00191046904</v>
      </c>
      <c r="AI36" s="105" t="n">
        <v>10.06121033296</v>
      </c>
      <c r="AJ36" s="105" t="n">
        <v>10.12051019688</v>
      </c>
      <c r="AK36" s="105" t="n">
        <v>10.1798100608</v>
      </c>
      <c r="AL36" s="105" t="n">
        <v>9.41632430632</v>
      </c>
      <c r="AM36" s="105" t="n">
        <v>8.65283855184</v>
      </c>
      <c r="AN36" s="105" t="n">
        <v>7.88935279736</v>
      </c>
      <c r="AO36" s="105" t="n">
        <v>7.12586704288</v>
      </c>
      <c r="AP36" s="105" t="n">
        <v>6.3623812884</v>
      </c>
      <c r="AQ36" s="105" t="n">
        <v>5.59889553392</v>
      </c>
      <c r="AR36" s="105" t="n">
        <v>4.83540977944</v>
      </c>
      <c r="AS36" s="104" t="n">
        <v>4.07192402496</v>
      </c>
      <c r="AT36" s="104" t="n">
        <v>3.30843827048</v>
      </c>
      <c r="AU36" s="104" t="n">
        <v>2.544952516</v>
      </c>
      <c r="AV36" s="104" t="n">
        <v>1.78146676152</v>
      </c>
      <c r="AW36" s="104" t="n">
        <v>1.01798100704</v>
      </c>
      <c r="AX36" s="104" t="n">
        <v>0.254495252559998</v>
      </c>
      <c r="AY36" s="104" t="n">
        <v>-0.508990501920002</v>
      </c>
      <c r="AZ36" s="104" t="n">
        <v>-1.2724762564</v>
      </c>
      <c r="BA36" s="104" t="n">
        <v>-2.03596201088</v>
      </c>
      <c r="BB36" s="104" t="n">
        <v>-2.79944776536</v>
      </c>
      <c r="BC36" s="104" t="n">
        <v>-3.56293351984</v>
      </c>
      <c r="BD36" s="104" t="n">
        <v>-4.32641927432</v>
      </c>
      <c r="BE36" s="104" t="n">
        <v>-5.0899050288</v>
      </c>
    </row>
    <row r="37" customFormat="false" ht="12.8" hidden="false" customHeight="false" outlineLevel="0" collapsed="false">
      <c r="A37" s="103" t="n">
        <v>70</v>
      </c>
      <c r="B37" s="105" t="n">
        <v>0</v>
      </c>
      <c r="C37" s="105" t="n">
        <v>1.125</v>
      </c>
      <c r="D37" s="105" t="n">
        <v>2.25</v>
      </c>
      <c r="E37" s="105" t="n">
        <v>3.375</v>
      </c>
      <c r="F37" s="105" t="n">
        <v>4.5</v>
      </c>
      <c r="G37" s="105" t="n">
        <v>5.0625</v>
      </c>
      <c r="H37" s="105" t="n">
        <v>5.625</v>
      </c>
      <c r="I37" s="105" t="n">
        <v>6.1875</v>
      </c>
      <c r="J37" s="105" t="n">
        <v>6.75</v>
      </c>
      <c r="K37" s="105" t="n">
        <v>6.98011363625</v>
      </c>
      <c r="L37" s="105" t="n">
        <v>7.2102272725</v>
      </c>
      <c r="M37" s="105" t="n">
        <v>7.44034090875</v>
      </c>
      <c r="N37" s="105" t="n">
        <v>7.670454545</v>
      </c>
      <c r="O37" s="105" t="n">
        <v>7.86041627125</v>
      </c>
      <c r="P37" s="105" t="n">
        <v>8.0503779975</v>
      </c>
      <c r="Q37" s="105" t="n">
        <v>8.24033972375</v>
      </c>
      <c r="R37" s="105" t="n">
        <v>8.43030145</v>
      </c>
      <c r="S37" s="105" t="n">
        <v>8.61998323275</v>
      </c>
      <c r="T37" s="105" t="n">
        <v>8.8096650155</v>
      </c>
      <c r="U37" s="105" t="n">
        <v>8.99934679825</v>
      </c>
      <c r="V37" s="105" t="n">
        <v>9.189028581</v>
      </c>
      <c r="W37" s="105" t="n">
        <v>9.2809188669</v>
      </c>
      <c r="X37" s="105" t="n">
        <v>9.3728091528</v>
      </c>
      <c r="Y37" s="105" t="n">
        <v>9.4646994387</v>
      </c>
      <c r="Z37" s="105" t="n">
        <v>9.5565897246</v>
      </c>
      <c r="AA37" s="105" t="n">
        <v>9.6484800105</v>
      </c>
      <c r="AB37" s="105" t="n">
        <v>9.7403702964</v>
      </c>
      <c r="AC37" s="105" t="n">
        <v>9.8322605823</v>
      </c>
      <c r="AD37" s="105" t="n">
        <v>9.9241508682</v>
      </c>
      <c r="AE37" s="105" t="n">
        <v>10.0160411541</v>
      </c>
      <c r="AF37" s="105" t="n">
        <v>10.10793144</v>
      </c>
      <c r="AG37" s="105" t="n">
        <v>10.168579028</v>
      </c>
      <c r="AH37" s="105" t="n">
        <v>10.229226616</v>
      </c>
      <c r="AI37" s="105" t="n">
        <v>10.289874204</v>
      </c>
      <c r="AJ37" s="105" t="n">
        <v>10.350521792</v>
      </c>
      <c r="AK37" s="105" t="n">
        <v>10.41116938</v>
      </c>
      <c r="AL37" s="105" t="n">
        <v>9.6303316766</v>
      </c>
      <c r="AM37" s="105" t="n">
        <v>8.8494939732</v>
      </c>
      <c r="AN37" s="105" t="n">
        <v>8.0686562698</v>
      </c>
      <c r="AO37" s="105" t="n">
        <v>7.2878185664</v>
      </c>
      <c r="AP37" s="105" t="n">
        <v>6.506980863</v>
      </c>
      <c r="AQ37" s="105" t="n">
        <v>5.7261431596</v>
      </c>
      <c r="AR37" s="105" t="n">
        <v>4.9453054562</v>
      </c>
      <c r="AS37" s="104" t="n">
        <v>4.1644677528</v>
      </c>
      <c r="AT37" s="104" t="n">
        <v>3.3836300494</v>
      </c>
      <c r="AU37" s="104" t="n">
        <v>2.602792346</v>
      </c>
      <c r="AV37" s="104" t="n">
        <v>1.8219546426</v>
      </c>
      <c r="AW37" s="104" t="n">
        <v>1.0411169392</v>
      </c>
      <c r="AX37" s="104" t="n">
        <v>0.2602792358</v>
      </c>
      <c r="AY37" s="104" t="n">
        <v>-0.5205584676</v>
      </c>
      <c r="AZ37" s="104" t="n">
        <v>-1.301396171</v>
      </c>
      <c r="BA37" s="104" t="n">
        <v>-2.0822338744</v>
      </c>
      <c r="BB37" s="104" t="n">
        <v>-2.8630715778</v>
      </c>
      <c r="BC37" s="104" t="n">
        <v>-3.6439092812</v>
      </c>
      <c r="BD37" s="104" t="n">
        <v>-4.4247469846</v>
      </c>
      <c r="BE37" s="104" t="n">
        <v>-5.205584688</v>
      </c>
    </row>
    <row r="38" customFormat="false" ht="12.8" hidden="false" customHeight="false" outlineLevel="0" collapsed="false">
      <c r="A38" s="103" t="n">
        <v>71</v>
      </c>
      <c r="B38" s="105" t="n">
        <v>0</v>
      </c>
      <c r="C38" s="105" t="n">
        <v>1.145</v>
      </c>
      <c r="D38" s="105" t="n">
        <v>2.29</v>
      </c>
      <c r="E38" s="105" t="n">
        <v>3.435</v>
      </c>
      <c r="F38" s="105" t="n">
        <v>4.58</v>
      </c>
      <c r="G38" s="105" t="n">
        <v>5.1525</v>
      </c>
      <c r="H38" s="105" t="n">
        <v>5.725</v>
      </c>
      <c r="I38" s="105" t="n">
        <v>6.2975</v>
      </c>
      <c r="J38" s="105" t="n">
        <v>6.87</v>
      </c>
      <c r="K38" s="105" t="n">
        <v>7.10420454535</v>
      </c>
      <c r="L38" s="105" t="n">
        <v>7.3384090907</v>
      </c>
      <c r="M38" s="105" t="n">
        <v>7.57261363605</v>
      </c>
      <c r="N38" s="105" t="n">
        <v>7.8068181814</v>
      </c>
      <c r="O38" s="105" t="n">
        <v>8.000157005</v>
      </c>
      <c r="P38" s="105" t="n">
        <v>8.1934958286</v>
      </c>
      <c r="Q38" s="105" t="n">
        <v>8.3868346522</v>
      </c>
      <c r="R38" s="105" t="n">
        <v>8.5801734758</v>
      </c>
      <c r="S38" s="105" t="n">
        <v>8.77322737905</v>
      </c>
      <c r="T38" s="105" t="n">
        <v>8.9662812823</v>
      </c>
      <c r="U38" s="105" t="n">
        <v>9.15933518555</v>
      </c>
      <c r="V38" s="105" t="n">
        <v>9.3523890888</v>
      </c>
      <c r="W38" s="105" t="n">
        <v>9.44591297972</v>
      </c>
      <c r="X38" s="105" t="n">
        <v>9.53943687064</v>
      </c>
      <c r="Y38" s="105" t="n">
        <v>9.63296076156</v>
      </c>
      <c r="Z38" s="105" t="n">
        <v>9.72648465248</v>
      </c>
      <c r="AA38" s="105" t="n">
        <v>9.8200085434</v>
      </c>
      <c r="AB38" s="105" t="n">
        <v>9.91353243432</v>
      </c>
      <c r="AC38" s="105" t="n">
        <v>10.00705632524</v>
      </c>
      <c r="AD38" s="105" t="n">
        <v>10.10058021616</v>
      </c>
      <c r="AE38" s="105" t="n">
        <v>10.19410410708</v>
      </c>
      <c r="AF38" s="105" t="n">
        <v>10.287627998</v>
      </c>
      <c r="AG38" s="105" t="n">
        <v>10.3493537656</v>
      </c>
      <c r="AH38" s="105" t="n">
        <v>10.4110795332</v>
      </c>
      <c r="AI38" s="105" t="n">
        <v>10.4728053008</v>
      </c>
      <c r="AJ38" s="105" t="n">
        <v>10.5345310684</v>
      </c>
      <c r="AK38" s="105" t="n">
        <v>10.596256836</v>
      </c>
      <c r="AL38" s="105" t="n">
        <v>9.80153757338</v>
      </c>
      <c r="AM38" s="105" t="n">
        <v>9.00681831076</v>
      </c>
      <c r="AN38" s="105" t="n">
        <v>8.21209904814</v>
      </c>
      <c r="AO38" s="105" t="n">
        <v>7.41737978552</v>
      </c>
      <c r="AP38" s="105" t="n">
        <v>6.6226605229</v>
      </c>
      <c r="AQ38" s="105" t="n">
        <v>5.82794126028</v>
      </c>
      <c r="AR38" s="105" t="n">
        <v>5.03322199766</v>
      </c>
      <c r="AS38" s="104" t="n">
        <v>4.23850273504</v>
      </c>
      <c r="AT38" s="104" t="n">
        <v>3.44378347242</v>
      </c>
      <c r="AU38" s="104" t="n">
        <v>2.6490642098</v>
      </c>
      <c r="AV38" s="104" t="n">
        <v>1.85434494718</v>
      </c>
      <c r="AW38" s="104" t="n">
        <v>1.05962568456</v>
      </c>
      <c r="AX38" s="104" t="n">
        <v>0.26490642194</v>
      </c>
      <c r="AY38" s="104" t="n">
        <v>-0.52981284068</v>
      </c>
      <c r="AZ38" s="104" t="n">
        <v>-1.3245321033</v>
      </c>
      <c r="BA38" s="104" t="n">
        <v>-2.11925136592</v>
      </c>
      <c r="BB38" s="104" t="n">
        <v>-2.91397062854</v>
      </c>
      <c r="BC38" s="104" t="n">
        <v>-3.70868989116</v>
      </c>
      <c r="BD38" s="104" t="n">
        <v>-4.50340915378</v>
      </c>
      <c r="BE38" s="104" t="n">
        <v>-5.2981284164</v>
      </c>
    </row>
    <row r="39" customFormat="false" ht="12.8" hidden="false" customHeight="false" outlineLevel="0" collapsed="false">
      <c r="A39" s="103" t="n">
        <v>72</v>
      </c>
      <c r="B39" s="105" t="n">
        <v>0</v>
      </c>
      <c r="C39" s="105" t="n">
        <v>1.165</v>
      </c>
      <c r="D39" s="105" t="n">
        <v>2.33</v>
      </c>
      <c r="E39" s="105" t="n">
        <v>3.495</v>
      </c>
      <c r="F39" s="105" t="n">
        <v>4.66</v>
      </c>
      <c r="G39" s="105" t="n">
        <v>5.2425</v>
      </c>
      <c r="H39" s="105" t="n">
        <v>5.825</v>
      </c>
      <c r="I39" s="105" t="n">
        <v>6.4075</v>
      </c>
      <c r="J39" s="105" t="n">
        <v>6.99</v>
      </c>
      <c r="K39" s="105" t="n">
        <v>7.22829545445</v>
      </c>
      <c r="L39" s="105" t="n">
        <v>7.4665909089</v>
      </c>
      <c r="M39" s="105" t="n">
        <v>7.70488636335</v>
      </c>
      <c r="N39" s="105" t="n">
        <v>7.9431818178</v>
      </c>
      <c r="O39" s="105" t="n">
        <v>8.13989773875</v>
      </c>
      <c r="P39" s="105" t="n">
        <v>8.3366136597</v>
      </c>
      <c r="Q39" s="105" t="n">
        <v>8.53332958065</v>
      </c>
      <c r="R39" s="105" t="n">
        <v>8.7300455016</v>
      </c>
      <c r="S39" s="105" t="n">
        <v>8.92647152535</v>
      </c>
      <c r="T39" s="105" t="n">
        <v>9.1228975491</v>
      </c>
      <c r="U39" s="105" t="n">
        <v>9.31932357285</v>
      </c>
      <c r="V39" s="105" t="n">
        <v>9.5157495966</v>
      </c>
      <c r="W39" s="105" t="n">
        <v>9.61090709254</v>
      </c>
      <c r="X39" s="105" t="n">
        <v>9.70606458848</v>
      </c>
      <c r="Y39" s="105" t="n">
        <v>9.80122208442</v>
      </c>
      <c r="Z39" s="105" t="n">
        <v>9.89637958036</v>
      </c>
      <c r="AA39" s="105" t="n">
        <v>9.9915370763</v>
      </c>
      <c r="AB39" s="105" t="n">
        <v>10.08669457224</v>
      </c>
      <c r="AC39" s="105" t="n">
        <v>10.18185206818</v>
      </c>
      <c r="AD39" s="105" t="n">
        <v>10.27700956412</v>
      </c>
      <c r="AE39" s="105" t="n">
        <v>10.37216706006</v>
      </c>
      <c r="AF39" s="105" t="n">
        <v>10.467324556</v>
      </c>
      <c r="AG39" s="105" t="n">
        <v>10.5301285032</v>
      </c>
      <c r="AH39" s="105" t="n">
        <v>10.5929324504</v>
      </c>
      <c r="AI39" s="105" t="n">
        <v>10.6557363976</v>
      </c>
      <c r="AJ39" s="105" t="n">
        <v>10.7185403448</v>
      </c>
      <c r="AK39" s="105" t="n">
        <v>10.781344292</v>
      </c>
      <c r="AL39" s="105" t="n">
        <v>9.97274347016</v>
      </c>
      <c r="AM39" s="105" t="n">
        <v>9.16414264832</v>
      </c>
      <c r="AN39" s="105" t="n">
        <v>8.35554182648</v>
      </c>
      <c r="AO39" s="105" t="n">
        <v>7.54694100464</v>
      </c>
      <c r="AP39" s="105" t="n">
        <v>6.7383401828</v>
      </c>
      <c r="AQ39" s="105" t="n">
        <v>5.92973936096</v>
      </c>
      <c r="AR39" s="105" t="n">
        <v>5.12113853912</v>
      </c>
      <c r="AS39" s="104" t="n">
        <v>4.31253771728</v>
      </c>
      <c r="AT39" s="104" t="n">
        <v>3.50393689544</v>
      </c>
      <c r="AU39" s="104" t="n">
        <v>2.6953360736</v>
      </c>
      <c r="AV39" s="104" t="n">
        <v>1.88673525176</v>
      </c>
      <c r="AW39" s="104" t="n">
        <v>1.07813442992</v>
      </c>
      <c r="AX39" s="104" t="n">
        <v>0.26953360808</v>
      </c>
      <c r="AY39" s="104" t="n">
        <v>-0.53906721376</v>
      </c>
      <c r="AZ39" s="104" t="n">
        <v>-1.3476680356</v>
      </c>
      <c r="BA39" s="104" t="n">
        <v>-2.15626885744</v>
      </c>
      <c r="BB39" s="104" t="n">
        <v>-2.96486967928</v>
      </c>
      <c r="BC39" s="104" t="n">
        <v>-3.77347050112</v>
      </c>
      <c r="BD39" s="104" t="n">
        <v>-4.58207132296</v>
      </c>
      <c r="BE39" s="104" t="n">
        <v>-5.3906721448</v>
      </c>
    </row>
    <row r="40" customFormat="false" ht="12.8" hidden="false" customHeight="false" outlineLevel="0" collapsed="false">
      <c r="A40" s="103" t="n">
        <v>73</v>
      </c>
      <c r="B40" s="105" t="n">
        <v>0</v>
      </c>
      <c r="C40" s="105" t="n">
        <v>1.185</v>
      </c>
      <c r="D40" s="105" t="n">
        <v>2.37</v>
      </c>
      <c r="E40" s="105" t="n">
        <v>3.555</v>
      </c>
      <c r="F40" s="105" t="n">
        <v>4.74</v>
      </c>
      <c r="G40" s="105" t="n">
        <v>5.3325</v>
      </c>
      <c r="H40" s="105" t="n">
        <v>5.925</v>
      </c>
      <c r="I40" s="105" t="n">
        <v>6.5175</v>
      </c>
      <c r="J40" s="105" t="n">
        <v>7.11</v>
      </c>
      <c r="K40" s="105" t="n">
        <v>7.35238636355</v>
      </c>
      <c r="L40" s="105" t="n">
        <v>7.5947727271</v>
      </c>
      <c r="M40" s="105" t="n">
        <v>7.83715909065</v>
      </c>
      <c r="N40" s="105" t="n">
        <v>8.0795454542</v>
      </c>
      <c r="O40" s="105" t="n">
        <v>8.2796384725</v>
      </c>
      <c r="P40" s="105" t="n">
        <v>8.4797314908</v>
      </c>
      <c r="Q40" s="105" t="n">
        <v>8.6798245091</v>
      </c>
      <c r="R40" s="105" t="n">
        <v>8.8799175274</v>
      </c>
      <c r="S40" s="105" t="n">
        <v>9.07971567165</v>
      </c>
      <c r="T40" s="105" t="n">
        <v>9.2795138159</v>
      </c>
      <c r="U40" s="105" t="n">
        <v>9.47931196015</v>
      </c>
      <c r="V40" s="105" t="n">
        <v>9.6791101044</v>
      </c>
      <c r="W40" s="105" t="n">
        <v>9.77590120536</v>
      </c>
      <c r="X40" s="105" t="n">
        <v>9.87269230632</v>
      </c>
      <c r="Y40" s="105" t="n">
        <v>9.96948340728</v>
      </c>
      <c r="Z40" s="105" t="n">
        <v>10.06627450824</v>
      </c>
      <c r="AA40" s="105" t="n">
        <v>10.1630656092</v>
      </c>
      <c r="AB40" s="105" t="n">
        <v>10.25985671016</v>
      </c>
      <c r="AC40" s="105" t="n">
        <v>10.35664781112</v>
      </c>
      <c r="AD40" s="105" t="n">
        <v>10.45343891208</v>
      </c>
      <c r="AE40" s="105" t="n">
        <v>10.55023001304</v>
      </c>
      <c r="AF40" s="105" t="n">
        <v>10.647021114</v>
      </c>
      <c r="AG40" s="105" t="n">
        <v>10.7109032408</v>
      </c>
      <c r="AH40" s="105" t="n">
        <v>10.7747853676</v>
      </c>
      <c r="AI40" s="105" t="n">
        <v>10.8386674944</v>
      </c>
      <c r="AJ40" s="105" t="n">
        <v>10.9025496212</v>
      </c>
      <c r="AK40" s="105" t="n">
        <v>10.966431748</v>
      </c>
      <c r="AL40" s="105" t="n">
        <v>10.14394936694</v>
      </c>
      <c r="AM40" s="105" t="n">
        <v>9.32146698588</v>
      </c>
      <c r="AN40" s="105" t="n">
        <v>8.49898460482</v>
      </c>
      <c r="AO40" s="105" t="n">
        <v>7.67650222376</v>
      </c>
      <c r="AP40" s="105" t="n">
        <v>6.8540198427</v>
      </c>
      <c r="AQ40" s="105" t="n">
        <v>6.03153746164</v>
      </c>
      <c r="AR40" s="105" t="n">
        <v>5.20905508058</v>
      </c>
      <c r="AS40" s="104" t="n">
        <v>4.38657269952</v>
      </c>
      <c r="AT40" s="104" t="n">
        <v>3.56409031846</v>
      </c>
      <c r="AU40" s="104" t="n">
        <v>2.7416079374</v>
      </c>
      <c r="AV40" s="104" t="n">
        <v>1.91912555634</v>
      </c>
      <c r="AW40" s="104" t="n">
        <v>1.09664317528</v>
      </c>
      <c r="AX40" s="104" t="n">
        <v>0.27416079422</v>
      </c>
      <c r="AY40" s="104" t="n">
        <v>-0.54832158684</v>
      </c>
      <c r="AZ40" s="104" t="n">
        <v>-1.3708039679</v>
      </c>
      <c r="BA40" s="104" t="n">
        <v>-2.19328634896</v>
      </c>
      <c r="BB40" s="104" t="n">
        <v>-3.01576873002</v>
      </c>
      <c r="BC40" s="104" t="n">
        <v>-3.83825111108</v>
      </c>
      <c r="BD40" s="104" t="n">
        <v>-4.66073349214</v>
      </c>
      <c r="BE40" s="104" t="n">
        <v>-5.4832158732</v>
      </c>
    </row>
    <row r="41" customFormat="false" ht="12.8" hidden="false" customHeight="false" outlineLevel="0" collapsed="false">
      <c r="A41" s="103" t="n">
        <v>74</v>
      </c>
      <c r="B41" s="105" t="n">
        <v>0</v>
      </c>
      <c r="C41" s="105" t="n">
        <v>1.205</v>
      </c>
      <c r="D41" s="105" t="n">
        <v>2.41</v>
      </c>
      <c r="E41" s="105" t="n">
        <v>3.615</v>
      </c>
      <c r="F41" s="105" t="n">
        <v>4.82</v>
      </c>
      <c r="G41" s="105" t="n">
        <v>5.4225</v>
      </c>
      <c r="H41" s="105" t="n">
        <v>6.025</v>
      </c>
      <c r="I41" s="105" t="n">
        <v>6.6275</v>
      </c>
      <c r="J41" s="105" t="n">
        <v>7.23</v>
      </c>
      <c r="K41" s="105" t="n">
        <v>7.47647727265</v>
      </c>
      <c r="L41" s="105" t="n">
        <v>7.7229545453</v>
      </c>
      <c r="M41" s="105" t="n">
        <v>7.96943181795</v>
      </c>
      <c r="N41" s="105" t="n">
        <v>8.2159090906</v>
      </c>
      <c r="O41" s="105" t="n">
        <v>8.41937920625</v>
      </c>
      <c r="P41" s="105" t="n">
        <v>8.6228493219</v>
      </c>
      <c r="Q41" s="105" t="n">
        <v>8.82631943755</v>
      </c>
      <c r="R41" s="105" t="n">
        <v>9.0297895532</v>
      </c>
      <c r="S41" s="105" t="n">
        <v>9.23295981795</v>
      </c>
      <c r="T41" s="105" t="n">
        <v>9.4361300827</v>
      </c>
      <c r="U41" s="105" t="n">
        <v>9.63930034745</v>
      </c>
      <c r="V41" s="105" t="n">
        <v>9.8424706122</v>
      </c>
      <c r="W41" s="105" t="n">
        <v>9.94089531818</v>
      </c>
      <c r="X41" s="105" t="n">
        <v>10.03932002416</v>
      </c>
      <c r="Y41" s="105" t="n">
        <v>10.13774473014</v>
      </c>
      <c r="Z41" s="105" t="n">
        <v>10.23616943612</v>
      </c>
      <c r="AA41" s="105" t="n">
        <v>10.3345941421</v>
      </c>
      <c r="AB41" s="105" t="n">
        <v>10.43301884808</v>
      </c>
      <c r="AC41" s="105" t="n">
        <v>10.53144355406</v>
      </c>
      <c r="AD41" s="105" t="n">
        <v>10.62986826004</v>
      </c>
      <c r="AE41" s="105" t="n">
        <v>10.72829296602</v>
      </c>
      <c r="AF41" s="105" t="n">
        <v>10.826717672</v>
      </c>
      <c r="AG41" s="105" t="n">
        <v>10.8916779784</v>
      </c>
      <c r="AH41" s="105" t="n">
        <v>10.9566382848</v>
      </c>
      <c r="AI41" s="105" t="n">
        <v>11.0215985912</v>
      </c>
      <c r="AJ41" s="105" t="n">
        <v>11.0865588976</v>
      </c>
      <c r="AK41" s="105" t="n">
        <v>11.151519204</v>
      </c>
      <c r="AL41" s="105" t="n">
        <v>10.31515526372</v>
      </c>
      <c r="AM41" s="105" t="n">
        <v>9.47879132344</v>
      </c>
      <c r="AN41" s="105" t="n">
        <v>8.64242738316</v>
      </c>
      <c r="AO41" s="105" t="n">
        <v>7.80606344288</v>
      </c>
      <c r="AP41" s="105" t="n">
        <v>6.9696995026</v>
      </c>
      <c r="AQ41" s="105" t="n">
        <v>6.13333556232</v>
      </c>
      <c r="AR41" s="105" t="n">
        <v>5.29697162204</v>
      </c>
      <c r="AS41" s="104" t="n">
        <v>4.46060768176</v>
      </c>
      <c r="AT41" s="104" t="n">
        <v>3.62424374148</v>
      </c>
      <c r="AU41" s="104" t="n">
        <v>2.7878798012</v>
      </c>
      <c r="AV41" s="104" t="n">
        <v>1.95151586092</v>
      </c>
      <c r="AW41" s="104" t="n">
        <v>1.11515192064</v>
      </c>
      <c r="AX41" s="104" t="n">
        <v>0.27878798036</v>
      </c>
      <c r="AY41" s="104" t="n">
        <v>-0.55757595992</v>
      </c>
      <c r="AZ41" s="104" t="n">
        <v>-1.3939399002</v>
      </c>
      <c r="BA41" s="104" t="n">
        <v>-2.23030384048</v>
      </c>
      <c r="BB41" s="104" t="n">
        <v>-3.06666778076</v>
      </c>
      <c r="BC41" s="104" t="n">
        <v>-3.90303172104</v>
      </c>
      <c r="BD41" s="104" t="n">
        <v>-4.73939566132</v>
      </c>
      <c r="BE41" s="104" t="n">
        <v>-5.5757596016</v>
      </c>
    </row>
    <row r="42" customFormat="false" ht="12.8" hidden="false" customHeight="false" outlineLevel="0" collapsed="false">
      <c r="A42" s="103" t="n">
        <v>75</v>
      </c>
      <c r="B42" s="105" t="n">
        <v>0</v>
      </c>
      <c r="C42" s="105" t="n">
        <v>1.225</v>
      </c>
      <c r="D42" s="105" t="n">
        <v>2.45</v>
      </c>
      <c r="E42" s="105" t="n">
        <v>3.675</v>
      </c>
      <c r="F42" s="105" t="n">
        <v>4.9</v>
      </c>
      <c r="G42" s="105" t="n">
        <v>5.5125</v>
      </c>
      <c r="H42" s="105" t="n">
        <v>6.125</v>
      </c>
      <c r="I42" s="105" t="n">
        <v>6.7375</v>
      </c>
      <c r="J42" s="105" t="n">
        <v>7.35</v>
      </c>
      <c r="K42" s="105" t="n">
        <v>7.60056818175</v>
      </c>
      <c r="L42" s="105" t="n">
        <v>7.8511363635</v>
      </c>
      <c r="M42" s="105" t="n">
        <v>8.10170454525</v>
      </c>
      <c r="N42" s="105" t="n">
        <v>8.352272727</v>
      </c>
      <c r="O42" s="105" t="n">
        <v>8.55911994</v>
      </c>
      <c r="P42" s="105" t="n">
        <v>8.765967153</v>
      </c>
      <c r="Q42" s="105" t="n">
        <v>8.972814366</v>
      </c>
      <c r="R42" s="105" t="n">
        <v>9.179661579</v>
      </c>
      <c r="S42" s="105" t="n">
        <v>9.38620396425</v>
      </c>
      <c r="T42" s="105" t="n">
        <v>9.5927463495</v>
      </c>
      <c r="U42" s="105" t="n">
        <v>9.79928873475</v>
      </c>
      <c r="V42" s="105" t="n">
        <v>10.00583112</v>
      </c>
      <c r="W42" s="105" t="n">
        <v>10.105889431</v>
      </c>
      <c r="X42" s="105" t="n">
        <v>10.205947742</v>
      </c>
      <c r="Y42" s="105" t="n">
        <v>10.306006053</v>
      </c>
      <c r="Z42" s="105" t="n">
        <v>10.406064364</v>
      </c>
      <c r="AA42" s="105" t="n">
        <v>10.506122675</v>
      </c>
      <c r="AB42" s="105" t="n">
        <v>10.606180986</v>
      </c>
      <c r="AC42" s="105" t="n">
        <v>10.706239297</v>
      </c>
      <c r="AD42" s="105" t="n">
        <v>10.806297608</v>
      </c>
      <c r="AE42" s="105" t="n">
        <v>10.906355919</v>
      </c>
      <c r="AF42" s="105" t="n">
        <v>11.00641423</v>
      </c>
      <c r="AG42" s="105" t="n">
        <v>11.072452716</v>
      </c>
      <c r="AH42" s="105" t="n">
        <v>11.138491202</v>
      </c>
      <c r="AI42" s="105" t="n">
        <v>11.204529688</v>
      </c>
      <c r="AJ42" s="105" t="n">
        <v>11.270568174</v>
      </c>
      <c r="AK42" s="105" t="n">
        <v>11.33660666</v>
      </c>
      <c r="AL42" s="105" t="n">
        <v>10.4863611605</v>
      </c>
      <c r="AM42" s="105" t="n">
        <v>9.636115661</v>
      </c>
      <c r="AN42" s="105" t="n">
        <v>8.7858701615</v>
      </c>
      <c r="AO42" s="105" t="n">
        <v>7.935624662</v>
      </c>
      <c r="AP42" s="105" t="n">
        <v>7.0853791625</v>
      </c>
      <c r="AQ42" s="105" t="n">
        <v>6.235133663</v>
      </c>
      <c r="AR42" s="105" t="n">
        <v>5.3848881635</v>
      </c>
      <c r="AS42" s="104" t="n">
        <v>4.534642664</v>
      </c>
      <c r="AT42" s="104" t="n">
        <v>3.6843971645</v>
      </c>
      <c r="AU42" s="104" t="n">
        <v>2.834151665</v>
      </c>
      <c r="AV42" s="104" t="n">
        <v>1.9839061655</v>
      </c>
      <c r="AW42" s="104" t="n">
        <v>1.133660666</v>
      </c>
      <c r="AX42" s="104" t="n">
        <v>0.2834151665</v>
      </c>
      <c r="AY42" s="104" t="n">
        <v>-0.566830333</v>
      </c>
      <c r="AZ42" s="104" t="n">
        <v>-1.4170758325</v>
      </c>
      <c r="BA42" s="104" t="n">
        <v>-2.267321332</v>
      </c>
      <c r="BB42" s="104" t="n">
        <v>-3.1175668315</v>
      </c>
      <c r="BC42" s="104" t="n">
        <v>-3.967812331</v>
      </c>
      <c r="BD42" s="104" t="n">
        <v>-4.8180578305</v>
      </c>
      <c r="BE42" s="104" t="n">
        <v>-5.66830333</v>
      </c>
    </row>
    <row r="43" customFormat="false" ht="12.8" hidden="false" customHeight="false" outlineLevel="0" collapsed="false">
      <c r="A43" s="103" t="n">
        <v>76</v>
      </c>
      <c r="B43" s="105" t="n">
        <v>0</v>
      </c>
      <c r="C43" s="105" t="n">
        <v>1.24</v>
      </c>
      <c r="D43" s="105" t="n">
        <v>2.48</v>
      </c>
      <c r="E43" s="105" t="n">
        <v>3.72</v>
      </c>
      <c r="F43" s="105" t="n">
        <v>4.96</v>
      </c>
      <c r="G43" s="105" t="n">
        <v>5.58</v>
      </c>
      <c r="H43" s="105" t="n">
        <v>6.2</v>
      </c>
      <c r="I43" s="105" t="n">
        <v>6.82</v>
      </c>
      <c r="J43" s="105" t="n">
        <v>7.44</v>
      </c>
      <c r="K43" s="105" t="n">
        <v>7.6936363636</v>
      </c>
      <c r="L43" s="105" t="n">
        <v>7.9472727272</v>
      </c>
      <c r="M43" s="105" t="n">
        <v>8.2009090908</v>
      </c>
      <c r="N43" s="105" t="n">
        <v>8.4545454544</v>
      </c>
      <c r="O43" s="105" t="n">
        <v>8.6639254904</v>
      </c>
      <c r="P43" s="105" t="n">
        <v>8.8733055264</v>
      </c>
      <c r="Q43" s="105" t="n">
        <v>9.0826855624</v>
      </c>
      <c r="R43" s="105" t="n">
        <v>9.2920655984</v>
      </c>
      <c r="S43" s="105" t="n">
        <v>9.5011370743</v>
      </c>
      <c r="T43" s="105" t="n">
        <v>9.7102085502</v>
      </c>
      <c r="U43" s="105" t="n">
        <v>9.9192800261</v>
      </c>
      <c r="V43" s="105" t="n">
        <v>10.128351502</v>
      </c>
      <c r="W43" s="105" t="n">
        <v>10.2296350168</v>
      </c>
      <c r="X43" s="105" t="n">
        <v>10.3309185316</v>
      </c>
      <c r="Y43" s="105" t="n">
        <v>10.4322020464</v>
      </c>
      <c r="Z43" s="105" t="n">
        <v>10.5334855612</v>
      </c>
      <c r="AA43" s="105" t="n">
        <v>10.634769076</v>
      </c>
      <c r="AB43" s="105" t="n">
        <v>10.7360525908</v>
      </c>
      <c r="AC43" s="105" t="n">
        <v>10.8373361056</v>
      </c>
      <c r="AD43" s="105" t="n">
        <v>10.9386196204</v>
      </c>
      <c r="AE43" s="105" t="n">
        <v>11.0399031352</v>
      </c>
      <c r="AF43" s="105" t="n">
        <v>11.14118665</v>
      </c>
      <c r="AG43" s="105" t="n">
        <v>11.2080337704</v>
      </c>
      <c r="AH43" s="105" t="n">
        <v>11.2748808908</v>
      </c>
      <c r="AI43" s="105" t="n">
        <v>11.3417280112</v>
      </c>
      <c r="AJ43" s="105" t="n">
        <v>11.4085751316</v>
      </c>
      <c r="AK43" s="105" t="n">
        <v>11.475422252</v>
      </c>
      <c r="AL43" s="105" t="n">
        <v>10.6147655831</v>
      </c>
      <c r="AM43" s="105" t="n">
        <v>9.7541089142</v>
      </c>
      <c r="AN43" s="105" t="n">
        <v>8.8934522453</v>
      </c>
      <c r="AO43" s="105" t="n">
        <v>8.0327955764</v>
      </c>
      <c r="AP43" s="105" t="n">
        <v>7.1721389075</v>
      </c>
      <c r="AQ43" s="105" t="n">
        <v>6.3114822386</v>
      </c>
      <c r="AR43" s="105" t="n">
        <v>5.4508255697</v>
      </c>
      <c r="AS43" s="104" t="n">
        <v>4.5901689008</v>
      </c>
      <c r="AT43" s="104" t="n">
        <v>3.7295122319</v>
      </c>
      <c r="AU43" s="104" t="n">
        <v>2.868855563</v>
      </c>
      <c r="AV43" s="104" t="n">
        <v>2.0081988941</v>
      </c>
      <c r="AW43" s="104" t="n">
        <v>1.1475422252</v>
      </c>
      <c r="AX43" s="104" t="n">
        <v>0.286885556300001</v>
      </c>
      <c r="AY43" s="104" t="n">
        <v>-0.573771112599999</v>
      </c>
      <c r="AZ43" s="104" t="n">
        <v>-1.4344277815</v>
      </c>
      <c r="BA43" s="104" t="n">
        <v>-2.2950844504</v>
      </c>
      <c r="BB43" s="104" t="n">
        <v>-3.1557411193</v>
      </c>
      <c r="BC43" s="104" t="n">
        <v>-4.0163977882</v>
      </c>
      <c r="BD43" s="104" t="n">
        <v>-4.8770544571</v>
      </c>
      <c r="BE43" s="104" t="n">
        <v>-5.737711126</v>
      </c>
    </row>
    <row r="44" customFormat="false" ht="12.8" hidden="false" customHeight="false" outlineLevel="0" collapsed="false">
      <c r="A44" s="103" t="n">
        <v>77</v>
      </c>
      <c r="B44" s="105" t="n">
        <v>0</v>
      </c>
      <c r="C44" s="105" t="n">
        <v>1.255</v>
      </c>
      <c r="D44" s="105" t="n">
        <v>2.51</v>
      </c>
      <c r="E44" s="105" t="n">
        <v>3.765</v>
      </c>
      <c r="F44" s="105" t="n">
        <v>5.02</v>
      </c>
      <c r="G44" s="105" t="n">
        <v>5.6475</v>
      </c>
      <c r="H44" s="105" t="n">
        <v>6.275</v>
      </c>
      <c r="I44" s="105" t="n">
        <v>6.9025</v>
      </c>
      <c r="J44" s="105" t="n">
        <v>7.53</v>
      </c>
      <c r="K44" s="105" t="n">
        <v>7.78670454545</v>
      </c>
      <c r="L44" s="105" t="n">
        <v>8.0434090909</v>
      </c>
      <c r="M44" s="105" t="n">
        <v>8.30011363635</v>
      </c>
      <c r="N44" s="105" t="n">
        <v>8.5568181818</v>
      </c>
      <c r="O44" s="105" t="n">
        <v>8.7687310408</v>
      </c>
      <c r="P44" s="105" t="n">
        <v>8.9806438998</v>
      </c>
      <c r="Q44" s="105" t="n">
        <v>9.1925567588</v>
      </c>
      <c r="R44" s="105" t="n">
        <v>9.4044696178</v>
      </c>
      <c r="S44" s="105" t="n">
        <v>9.61607018435</v>
      </c>
      <c r="T44" s="105" t="n">
        <v>9.8276707509</v>
      </c>
      <c r="U44" s="105" t="n">
        <v>10.03927131745</v>
      </c>
      <c r="V44" s="105" t="n">
        <v>10.250871884</v>
      </c>
      <c r="W44" s="105" t="n">
        <v>10.3533806026</v>
      </c>
      <c r="X44" s="105" t="n">
        <v>10.4558893212</v>
      </c>
      <c r="Y44" s="105" t="n">
        <v>10.5583980398</v>
      </c>
      <c r="Z44" s="105" t="n">
        <v>10.6609067584</v>
      </c>
      <c r="AA44" s="105" t="n">
        <v>10.763415477</v>
      </c>
      <c r="AB44" s="105" t="n">
        <v>10.8659241956</v>
      </c>
      <c r="AC44" s="105" t="n">
        <v>10.9684329142</v>
      </c>
      <c r="AD44" s="105" t="n">
        <v>11.0709416328</v>
      </c>
      <c r="AE44" s="105" t="n">
        <v>11.1734503514</v>
      </c>
      <c r="AF44" s="105" t="n">
        <v>11.27595907</v>
      </c>
      <c r="AG44" s="105" t="n">
        <v>11.3436148248</v>
      </c>
      <c r="AH44" s="105" t="n">
        <v>11.4112705796</v>
      </c>
      <c r="AI44" s="105" t="n">
        <v>11.4789263344</v>
      </c>
      <c r="AJ44" s="105" t="n">
        <v>11.5465820892</v>
      </c>
      <c r="AK44" s="105" t="n">
        <v>11.614237844</v>
      </c>
      <c r="AL44" s="105" t="n">
        <v>10.7431700057</v>
      </c>
      <c r="AM44" s="105" t="n">
        <v>9.8721021674</v>
      </c>
      <c r="AN44" s="105" t="n">
        <v>9.0010343291</v>
      </c>
      <c r="AO44" s="105" t="n">
        <v>8.1299664908</v>
      </c>
      <c r="AP44" s="105" t="n">
        <v>7.2588986525</v>
      </c>
      <c r="AQ44" s="105" t="n">
        <v>6.3878308142</v>
      </c>
      <c r="AR44" s="105" t="n">
        <v>5.5167629759</v>
      </c>
      <c r="AS44" s="104" t="n">
        <v>4.6456951376</v>
      </c>
      <c r="AT44" s="104" t="n">
        <v>3.7746272993</v>
      </c>
      <c r="AU44" s="104" t="n">
        <v>2.903559461</v>
      </c>
      <c r="AV44" s="104" t="n">
        <v>2.0324916227</v>
      </c>
      <c r="AW44" s="104" t="n">
        <v>1.1614237844</v>
      </c>
      <c r="AX44" s="104" t="n">
        <v>0.2903559461</v>
      </c>
      <c r="AY44" s="104" t="n">
        <v>-0.580711892199999</v>
      </c>
      <c r="AZ44" s="104" t="n">
        <v>-1.4517797305</v>
      </c>
      <c r="BA44" s="104" t="n">
        <v>-2.3228475688</v>
      </c>
      <c r="BB44" s="104" t="n">
        <v>-3.1939154071</v>
      </c>
      <c r="BC44" s="104" t="n">
        <v>-4.0649832454</v>
      </c>
      <c r="BD44" s="104" t="n">
        <v>-4.9360510837</v>
      </c>
      <c r="BE44" s="104" t="n">
        <v>-5.807118922</v>
      </c>
    </row>
    <row r="45" customFormat="false" ht="12.8" hidden="false" customHeight="false" outlineLevel="0" collapsed="false">
      <c r="A45" s="103" t="n">
        <v>78</v>
      </c>
      <c r="B45" s="105" t="n">
        <v>0</v>
      </c>
      <c r="C45" s="105" t="n">
        <v>1.27</v>
      </c>
      <c r="D45" s="105" t="n">
        <v>2.54</v>
      </c>
      <c r="E45" s="105" t="n">
        <v>3.81</v>
      </c>
      <c r="F45" s="105" t="n">
        <v>5.08</v>
      </c>
      <c r="G45" s="105" t="n">
        <v>5.715</v>
      </c>
      <c r="H45" s="105" t="n">
        <v>6.35</v>
      </c>
      <c r="I45" s="105" t="n">
        <v>6.985</v>
      </c>
      <c r="J45" s="105" t="n">
        <v>7.62</v>
      </c>
      <c r="K45" s="105" t="n">
        <v>7.8797727273</v>
      </c>
      <c r="L45" s="105" t="n">
        <v>8.1395454546</v>
      </c>
      <c r="M45" s="105" t="n">
        <v>8.3993181819</v>
      </c>
      <c r="N45" s="105" t="n">
        <v>8.6590909092</v>
      </c>
      <c r="O45" s="105" t="n">
        <v>8.8735365912</v>
      </c>
      <c r="P45" s="105" t="n">
        <v>9.0879822732</v>
      </c>
      <c r="Q45" s="105" t="n">
        <v>9.3024279552</v>
      </c>
      <c r="R45" s="105" t="n">
        <v>9.5168736372</v>
      </c>
      <c r="S45" s="105" t="n">
        <v>9.7310032944</v>
      </c>
      <c r="T45" s="105" t="n">
        <v>9.9451329516</v>
      </c>
      <c r="U45" s="105" t="n">
        <v>10.1592626088</v>
      </c>
      <c r="V45" s="105" t="n">
        <v>10.373392266</v>
      </c>
      <c r="W45" s="105" t="n">
        <v>10.4771261884</v>
      </c>
      <c r="X45" s="105" t="n">
        <v>10.5808601108</v>
      </c>
      <c r="Y45" s="105" t="n">
        <v>10.6845940332</v>
      </c>
      <c r="Z45" s="105" t="n">
        <v>10.7883279556</v>
      </c>
      <c r="AA45" s="105" t="n">
        <v>10.892061878</v>
      </c>
      <c r="AB45" s="105" t="n">
        <v>10.9957958004</v>
      </c>
      <c r="AC45" s="105" t="n">
        <v>11.0995297228</v>
      </c>
      <c r="AD45" s="105" t="n">
        <v>11.2032636452</v>
      </c>
      <c r="AE45" s="105" t="n">
        <v>11.3069975676</v>
      </c>
      <c r="AF45" s="105" t="n">
        <v>11.41073149</v>
      </c>
      <c r="AG45" s="105" t="n">
        <v>11.4791958792</v>
      </c>
      <c r="AH45" s="105" t="n">
        <v>11.5476602684</v>
      </c>
      <c r="AI45" s="105" t="n">
        <v>11.6161246576</v>
      </c>
      <c r="AJ45" s="105" t="n">
        <v>11.6845890468</v>
      </c>
      <c r="AK45" s="105" t="n">
        <v>11.753053436</v>
      </c>
      <c r="AL45" s="105" t="n">
        <v>10.8715744283</v>
      </c>
      <c r="AM45" s="105" t="n">
        <v>9.9900954206</v>
      </c>
      <c r="AN45" s="105" t="n">
        <v>9.1086164129</v>
      </c>
      <c r="AO45" s="105" t="n">
        <v>8.2271374052</v>
      </c>
      <c r="AP45" s="105" t="n">
        <v>7.3456583975</v>
      </c>
      <c r="AQ45" s="105" t="n">
        <v>6.4641793898</v>
      </c>
      <c r="AR45" s="105" t="n">
        <v>5.5827003821</v>
      </c>
      <c r="AS45" s="104" t="n">
        <v>4.7012213744</v>
      </c>
      <c r="AT45" s="104" t="n">
        <v>3.8197423667</v>
      </c>
      <c r="AU45" s="104" t="n">
        <v>2.938263359</v>
      </c>
      <c r="AV45" s="104" t="n">
        <v>2.0567843513</v>
      </c>
      <c r="AW45" s="104" t="n">
        <v>1.1753053436</v>
      </c>
      <c r="AX45" s="104" t="n">
        <v>0.293826335900001</v>
      </c>
      <c r="AY45" s="104" t="n">
        <v>-0.587652671799999</v>
      </c>
      <c r="AZ45" s="104" t="n">
        <v>-1.4691316795</v>
      </c>
      <c r="BA45" s="104" t="n">
        <v>-2.3506106872</v>
      </c>
      <c r="BB45" s="104" t="n">
        <v>-3.2320896949</v>
      </c>
      <c r="BC45" s="104" t="n">
        <v>-4.1135687026</v>
      </c>
      <c r="BD45" s="104" t="n">
        <v>-4.9950477103</v>
      </c>
      <c r="BE45" s="104" t="n">
        <v>-5.876526718</v>
      </c>
    </row>
    <row r="46" customFormat="false" ht="12.8" hidden="false" customHeight="false" outlineLevel="0" collapsed="false">
      <c r="A46" s="103" t="n">
        <v>79</v>
      </c>
      <c r="B46" s="105" t="n">
        <v>0</v>
      </c>
      <c r="C46" s="105" t="n">
        <v>1.285</v>
      </c>
      <c r="D46" s="105" t="n">
        <v>2.57</v>
      </c>
      <c r="E46" s="105" t="n">
        <v>3.855</v>
      </c>
      <c r="F46" s="105" t="n">
        <v>5.14</v>
      </c>
      <c r="G46" s="105" t="n">
        <v>5.7825</v>
      </c>
      <c r="H46" s="105" t="n">
        <v>6.425</v>
      </c>
      <c r="I46" s="105" t="n">
        <v>7.0675</v>
      </c>
      <c r="J46" s="105" t="n">
        <v>7.71</v>
      </c>
      <c r="K46" s="105" t="n">
        <v>7.97284090915</v>
      </c>
      <c r="L46" s="105" t="n">
        <v>8.2356818183</v>
      </c>
      <c r="M46" s="105" t="n">
        <v>8.49852272745</v>
      </c>
      <c r="N46" s="105" t="n">
        <v>8.7613636366</v>
      </c>
      <c r="O46" s="105" t="n">
        <v>8.9783421416</v>
      </c>
      <c r="P46" s="105" t="n">
        <v>9.1953206466</v>
      </c>
      <c r="Q46" s="105" t="n">
        <v>9.4122991516</v>
      </c>
      <c r="R46" s="105" t="n">
        <v>9.6292776566</v>
      </c>
      <c r="S46" s="105" t="n">
        <v>9.84593640445</v>
      </c>
      <c r="T46" s="105" t="n">
        <v>10.0625951523</v>
      </c>
      <c r="U46" s="105" t="n">
        <v>10.27925390015</v>
      </c>
      <c r="V46" s="105" t="n">
        <v>10.495912648</v>
      </c>
      <c r="W46" s="105" t="n">
        <v>10.6008717742</v>
      </c>
      <c r="X46" s="105" t="n">
        <v>10.7058309004</v>
      </c>
      <c r="Y46" s="105" t="n">
        <v>10.8107900266</v>
      </c>
      <c r="Z46" s="105" t="n">
        <v>10.9157491528</v>
      </c>
      <c r="AA46" s="105" t="n">
        <v>11.020708279</v>
      </c>
      <c r="AB46" s="105" t="n">
        <v>11.1256674052</v>
      </c>
      <c r="AC46" s="105" t="n">
        <v>11.2306265314</v>
      </c>
      <c r="AD46" s="105" t="n">
        <v>11.3355856576</v>
      </c>
      <c r="AE46" s="105" t="n">
        <v>11.4405447838</v>
      </c>
      <c r="AF46" s="105" t="n">
        <v>11.54550391</v>
      </c>
      <c r="AG46" s="105" t="n">
        <v>11.6147769336</v>
      </c>
      <c r="AH46" s="105" t="n">
        <v>11.6840499572</v>
      </c>
      <c r="AI46" s="105" t="n">
        <v>11.7533229808</v>
      </c>
      <c r="AJ46" s="105" t="n">
        <v>11.8225960044</v>
      </c>
      <c r="AK46" s="105" t="n">
        <v>11.891869028</v>
      </c>
      <c r="AL46" s="105" t="n">
        <v>10.9999788509</v>
      </c>
      <c r="AM46" s="105" t="n">
        <v>10.1080886738</v>
      </c>
      <c r="AN46" s="105" t="n">
        <v>9.2161984967</v>
      </c>
      <c r="AO46" s="105" t="n">
        <v>8.3243083196</v>
      </c>
      <c r="AP46" s="105" t="n">
        <v>7.4324181425</v>
      </c>
      <c r="AQ46" s="105" t="n">
        <v>6.5405279654</v>
      </c>
      <c r="AR46" s="105" t="n">
        <v>5.6486377883</v>
      </c>
      <c r="AS46" s="104" t="n">
        <v>4.7567476112</v>
      </c>
      <c r="AT46" s="104" t="n">
        <v>3.8648574341</v>
      </c>
      <c r="AU46" s="104" t="n">
        <v>2.972967257</v>
      </c>
      <c r="AV46" s="104" t="n">
        <v>2.0810770799</v>
      </c>
      <c r="AW46" s="104" t="n">
        <v>1.1891869028</v>
      </c>
      <c r="AX46" s="104" t="n">
        <v>0.2972967257</v>
      </c>
      <c r="AY46" s="104" t="n">
        <v>-0.5945934514</v>
      </c>
      <c r="AZ46" s="104" t="n">
        <v>-1.4864836285</v>
      </c>
      <c r="BA46" s="104" t="n">
        <v>-2.3783738056</v>
      </c>
      <c r="BB46" s="104" t="n">
        <v>-3.2702639827</v>
      </c>
      <c r="BC46" s="104" t="n">
        <v>-4.1621541598</v>
      </c>
      <c r="BD46" s="104" t="n">
        <v>-5.0540443369</v>
      </c>
      <c r="BE46" s="104" t="n">
        <v>-5.945934514</v>
      </c>
    </row>
    <row r="47" customFormat="false" ht="12.8" hidden="false" customHeight="false" outlineLevel="0" collapsed="false">
      <c r="A47" s="103" t="n">
        <v>80</v>
      </c>
      <c r="B47" s="105" t="n">
        <v>0</v>
      </c>
      <c r="C47" s="105" t="n">
        <v>1.3</v>
      </c>
      <c r="D47" s="105" t="n">
        <v>2.6</v>
      </c>
      <c r="E47" s="105" t="n">
        <v>3.9</v>
      </c>
      <c r="F47" s="105" t="n">
        <v>5.2</v>
      </c>
      <c r="G47" s="105" t="n">
        <v>5.85</v>
      </c>
      <c r="H47" s="105" t="n">
        <v>6.5</v>
      </c>
      <c r="I47" s="105" t="n">
        <v>7.15</v>
      </c>
      <c r="J47" s="105" t="n">
        <v>7.8</v>
      </c>
      <c r="K47" s="105" t="n">
        <v>8.065909091</v>
      </c>
      <c r="L47" s="105" t="n">
        <v>8.331818182</v>
      </c>
      <c r="M47" s="105" t="n">
        <v>8.597727273</v>
      </c>
      <c r="N47" s="105" t="n">
        <v>8.863636364</v>
      </c>
      <c r="O47" s="105" t="n">
        <v>9.083147692</v>
      </c>
      <c r="P47" s="105" t="n">
        <v>9.30265902</v>
      </c>
      <c r="Q47" s="105" t="n">
        <v>9.522170348</v>
      </c>
      <c r="R47" s="105" t="n">
        <v>9.741681676</v>
      </c>
      <c r="S47" s="105" t="n">
        <v>9.9608695145</v>
      </c>
      <c r="T47" s="105" t="n">
        <v>10.180057353</v>
      </c>
      <c r="U47" s="105" t="n">
        <v>10.3992451915</v>
      </c>
      <c r="V47" s="105" t="n">
        <v>10.61843303</v>
      </c>
      <c r="W47" s="105" t="n">
        <v>10.72461736</v>
      </c>
      <c r="X47" s="105" t="n">
        <v>10.83080169</v>
      </c>
      <c r="Y47" s="105" t="n">
        <v>10.93698602</v>
      </c>
      <c r="Z47" s="105" t="n">
        <v>11.04317035</v>
      </c>
      <c r="AA47" s="105" t="n">
        <v>11.14935468</v>
      </c>
      <c r="AB47" s="105" t="n">
        <v>11.25553901</v>
      </c>
      <c r="AC47" s="105" t="n">
        <v>11.36172334</v>
      </c>
      <c r="AD47" s="105" t="n">
        <v>11.46790767</v>
      </c>
      <c r="AE47" s="105" t="n">
        <v>11.574092</v>
      </c>
      <c r="AF47" s="105" t="n">
        <v>11.68027633</v>
      </c>
      <c r="AG47" s="105" t="n">
        <v>11.750357988</v>
      </c>
      <c r="AH47" s="105" t="n">
        <v>11.820439646</v>
      </c>
      <c r="AI47" s="105" t="n">
        <v>11.890521304</v>
      </c>
      <c r="AJ47" s="105" t="n">
        <v>11.960602962</v>
      </c>
      <c r="AK47" s="105" t="n">
        <v>12.03068462</v>
      </c>
      <c r="AL47" s="105" t="n">
        <v>11.1283832735</v>
      </c>
      <c r="AM47" s="105" t="n">
        <v>10.226081927</v>
      </c>
      <c r="AN47" s="105" t="n">
        <v>9.3237805805</v>
      </c>
      <c r="AO47" s="105" t="n">
        <v>8.421479234</v>
      </c>
      <c r="AP47" s="105" t="n">
        <v>7.5191778875</v>
      </c>
      <c r="AQ47" s="105" t="n">
        <v>6.616876541</v>
      </c>
      <c r="AR47" s="105" t="n">
        <v>5.7145751945</v>
      </c>
      <c r="AS47" s="104" t="n">
        <v>4.812273848</v>
      </c>
      <c r="AT47" s="104" t="n">
        <v>3.9099725015</v>
      </c>
      <c r="AU47" s="104" t="n">
        <v>3.007671155</v>
      </c>
      <c r="AV47" s="104" t="n">
        <v>2.1053698085</v>
      </c>
      <c r="AW47" s="104" t="n">
        <v>1.203068462</v>
      </c>
      <c r="AX47" s="104" t="n">
        <v>0.3007671155</v>
      </c>
      <c r="AY47" s="104" t="n">
        <v>-0.601534231</v>
      </c>
      <c r="AZ47" s="104" t="n">
        <v>-1.5038355775</v>
      </c>
      <c r="BA47" s="104" t="n">
        <v>-2.406136924</v>
      </c>
      <c r="BB47" s="104" t="n">
        <v>-3.3084382705</v>
      </c>
      <c r="BC47" s="104" t="n">
        <v>-4.210739617</v>
      </c>
      <c r="BD47" s="104" t="n">
        <v>-5.1130409635</v>
      </c>
      <c r="BE47" s="104" t="n">
        <v>-6.01534231</v>
      </c>
    </row>
    <row r="48" customFormat="false" ht="12.8" hidden="false" customHeight="false" outlineLevel="0" collapsed="false">
      <c r="A48" s="103" t="n">
        <v>81</v>
      </c>
      <c r="B48" s="105" t="n">
        <v>0</v>
      </c>
      <c r="C48" s="105" t="n">
        <v>1.31</v>
      </c>
      <c r="D48" s="105" t="n">
        <v>2.62</v>
      </c>
      <c r="E48" s="105" t="n">
        <v>3.93</v>
      </c>
      <c r="F48" s="105" t="n">
        <v>5.24</v>
      </c>
      <c r="G48" s="105" t="n">
        <v>5.9</v>
      </c>
      <c r="H48" s="105" t="n">
        <v>6.56</v>
      </c>
      <c r="I48" s="105" t="n">
        <v>7.22</v>
      </c>
      <c r="J48" s="105" t="n">
        <v>7.88</v>
      </c>
      <c r="K48" s="105" t="n">
        <v>8.1486363637</v>
      </c>
      <c r="L48" s="105" t="n">
        <v>8.4172727274</v>
      </c>
      <c r="M48" s="105" t="n">
        <v>8.6859090911</v>
      </c>
      <c r="N48" s="105" t="n">
        <v>8.9545454548</v>
      </c>
      <c r="O48" s="105" t="n">
        <v>9.1763081813</v>
      </c>
      <c r="P48" s="105" t="n">
        <v>9.3980709078</v>
      </c>
      <c r="Q48" s="105" t="n">
        <v>9.6198336343</v>
      </c>
      <c r="R48" s="105" t="n">
        <v>9.8415963608</v>
      </c>
      <c r="S48" s="105" t="n">
        <v>10.0630322791</v>
      </c>
      <c r="T48" s="105" t="n">
        <v>10.2844681974</v>
      </c>
      <c r="U48" s="105" t="n">
        <v>10.5059041157</v>
      </c>
      <c r="V48" s="105" t="n">
        <v>10.727340034</v>
      </c>
      <c r="W48" s="105" t="n">
        <v>10.8346134342</v>
      </c>
      <c r="X48" s="105" t="n">
        <v>10.9418868344</v>
      </c>
      <c r="Y48" s="105" t="n">
        <v>11.0491602346</v>
      </c>
      <c r="Z48" s="105" t="n">
        <v>11.1564336348</v>
      </c>
      <c r="AA48" s="105" t="n">
        <v>11.263707035</v>
      </c>
      <c r="AB48" s="105" t="n">
        <v>11.3709804352</v>
      </c>
      <c r="AC48" s="105" t="n">
        <v>11.4782538354</v>
      </c>
      <c r="AD48" s="105" t="n">
        <v>11.5855272356</v>
      </c>
      <c r="AE48" s="105" t="n">
        <v>11.6928006358</v>
      </c>
      <c r="AF48" s="105" t="n">
        <v>11.800074036</v>
      </c>
      <c r="AG48" s="105" t="n">
        <v>11.8708744804</v>
      </c>
      <c r="AH48" s="105" t="n">
        <v>11.9416749248</v>
      </c>
      <c r="AI48" s="105" t="n">
        <v>12.0124753692</v>
      </c>
      <c r="AJ48" s="105" t="n">
        <v>12.0832758136</v>
      </c>
      <c r="AK48" s="105" t="n">
        <v>12.154076258</v>
      </c>
      <c r="AL48" s="105" t="n">
        <v>11.24252053862</v>
      </c>
      <c r="AM48" s="105" t="n">
        <v>10.33096481924</v>
      </c>
      <c r="AN48" s="105" t="n">
        <v>9.41940909986</v>
      </c>
      <c r="AO48" s="105" t="n">
        <v>8.50785338048</v>
      </c>
      <c r="AP48" s="105" t="n">
        <v>7.5962976611</v>
      </c>
      <c r="AQ48" s="105" t="n">
        <v>6.68474194172</v>
      </c>
      <c r="AR48" s="105" t="n">
        <v>5.77318622234</v>
      </c>
      <c r="AS48" s="104" t="n">
        <v>4.86163050296</v>
      </c>
      <c r="AT48" s="104" t="n">
        <v>3.95007478358</v>
      </c>
      <c r="AU48" s="104" t="n">
        <v>3.0385190642</v>
      </c>
      <c r="AV48" s="104" t="n">
        <v>2.12696334482</v>
      </c>
      <c r="AW48" s="104" t="n">
        <v>1.21540762544</v>
      </c>
      <c r="AX48" s="104" t="n">
        <v>0.30385190606</v>
      </c>
      <c r="AY48" s="104" t="n">
        <v>-0.60770381332</v>
      </c>
      <c r="AZ48" s="104" t="n">
        <v>-1.5192595327</v>
      </c>
      <c r="BA48" s="104" t="n">
        <v>-2.43081525208</v>
      </c>
      <c r="BB48" s="104" t="n">
        <v>-3.34237097146</v>
      </c>
      <c r="BC48" s="104" t="n">
        <v>-4.25392669084</v>
      </c>
      <c r="BD48" s="104" t="n">
        <v>-5.16548241022</v>
      </c>
      <c r="BE48" s="104" t="n">
        <v>-6.0770381296</v>
      </c>
    </row>
    <row r="49" customFormat="false" ht="12.8" hidden="false" customHeight="false" outlineLevel="0" collapsed="false">
      <c r="A49" s="103" t="n">
        <v>82</v>
      </c>
      <c r="B49" s="105" t="n">
        <v>0</v>
      </c>
      <c r="C49" s="105" t="n">
        <v>1.32</v>
      </c>
      <c r="D49" s="105" t="n">
        <v>2.64</v>
      </c>
      <c r="E49" s="105" t="n">
        <v>3.96</v>
      </c>
      <c r="F49" s="105" t="n">
        <v>5.28</v>
      </c>
      <c r="G49" s="105" t="n">
        <v>5.95</v>
      </c>
      <c r="H49" s="105" t="n">
        <v>6.62</v>
      </c>
      <c r="I49" s="105" t="n">
        <v>7.29</v>
      </c>
      <c r="J49" s="105" t="n">
        <v>7.96</v>
      </c>
      <c r="K49" s="105" t="n">
        <v>8.2313636364</v>
      </c>
      <c r="L49" s="105" t="n">
        <v>8.5027272728</v>
      </c>
      <c r="M49" s="105" t="n">
        <v>8.7740909092</v>
      </c>
      <c r="N49" s="105" t="n">
        <v>9.0454545456</v>
      </c>
      <c r="O49" s="105" t="n">
        <v>9.2694686706</v>
      </c>
      <c r="P49" s="105" t="n">
        <v>9.4934827956</v>
      </c>
      <c r="Q49" s="105" t="n">
        <v>9.7174969206</v>
      </c>
      <c r="R49" s="105" t="n">
        <v>9.9415110456</v>
      </c>
      <c r="S49" s="105" t="n">
        <v>10.1651950437</v>
      </c>
      <c r="T49" s="105" t="n">
        <v>10.3888790418</v>
      </c>
      <c r="U49" s="105" t="n">
        <v>10.6125630399</v>
      </c>
      <c r="V49" s="105" t="n">
        <v>10.836247038</v>
      </c>
      <c r="W49" s="105" t="n">
        <v>10.9446095084</v>
      </c>
      <c r="X49" s="105" t="n">
        <v>11.0529719788</v>
      </c>
      <c r="Y49" s="105" t="n">
        <v>11.1613344492</v>
      </c>
      <c r="Z49" s="105" t="n">
        <v>11.2696969196</v>
      </c>
      <c r="AA49" s="105" t="n">
        <v>11.37805939</v>
      </c>
      <c r="AB49" s="105" t="n">
        <v>11.4864218604</v>
      </c>
      <c r="AC49" s="105" t="n">
        <v>11.5947843308</v>
      </c>
      <c r="AD49" s="105" t="n">
        <v>11.7031468012</v>
      </c>
      <c r="AE49" s="105" t="n">
        <v>11.8115092716</v>
      </c>
      <c r="AF49" s="105" t="n">
        <v>11.919871742</v>
      </c>
      <c r="AG49" s="105" t="n">
        <v>11.9913909728</v>
      </c>
      <c r="AH49" s="105" t="n">
        <v>12.0629102036</v>
      </c>
      <c r="AI49" s="105" t="n">
        <v>12.1344294344</v>
      </c>
      <c r="AJ49" s="105" t="n">
        <v>12.2059486652</v>
      </c>
      <c r="AK49" s="105" t="n">
        <v>12.277467896</v>
      </c>
      <c r="AL49" s="105" t="n">
        <v>11.35665780374</v>
      </c>
      <c r="AM49" s="105" t="n">
        <v>10.43584771148</v>
      </c>
      <c r="AN49" s="105" t="n">
        <v>9.51503761922</v>
      </c>
      <c r="AO49" s="105" t="n">
        <v>8.59422752696</v>
      </c>
      <c r="AP49" s="105" t="n">
        <v>7.6734174347</v>
      </c>
      <c r="AQ49" s="105" t="n">
        <v>6.75260734244</v>
      </c>
      <c r="AR49" s="105" t="n">
        <v>5.83179725018</v>
      </c>
      <c r="AS49" s="104" t="n">
        <v>4.91098715792</v>
      </c>
      <c r="AT49" s="104" t="n">
        <v>3.99017706566</v>
      </c>
      <c r="AU49" s="104" t="n">
        <v>3.0693669734</v>
      </c>
      <c r="AV49" s="104" t="n">
        <v>2.14855688114</v>
      </c>
      <c r="AW49" s="104" t="n">
        <v>1.22774678888</v>
      </c>
      <c r="AX49" s="104" t="n">
        <v>0.30693669662</v>
      </c>
      <c r="AY49" s="104" t="n">
        <v>-0.61387339564</v>
      </c>
      <c r="AZ49" s="104" t="n">
        <v>-1.5346834879</v>
      </c>
      <c r="BA49" s="104" t="n">
        <v>-2.45549358016</v>
      </c>
      <c r="BB49" s="104" t="n">
        <v>-3.37630367242</v>
      </c>
      <c r="BC49" s="104" t="n">
        <v>-4.29711376468</v>
      </c>
      <c r="BD49" s="104" t="n">
        <v>-5.21792385694</v>
      </c>
      <c r="BE49" s="104" t="n">
        <v>-6.1387339492</v>
      </c>
    </row>
    <row r="50" customFormat="false" ht="12.8" hidden="false" customHeight="false" outlineLevel="0" collapsed="false">
      <c r="A50" s="103" t="n">
        <v>83</v>
      </c>
      <c r="B50" s="105" t="n">
        <v>0</v>
      </c>
      <c r="C50" s="105" t="n">
        <v>1.33</v>
      </c>
      <c r="D50" s="105" t="n">
        <v>2.66</v>
      </c>
      <c r="E50" s="105" t="n">
        <v>3.99</v>
      </c>
      <c r="F50" s="105" t="n">
        <v>5.32</v>
      </c>
      <c r="G50" s="105" t="n">
        <v>6</v>
      </c>
      <c r="H50" s="105" t="n">
        <v>6.68</v>
      </c>
      <c r="I50" s="105" t="n">
        <v>7.36</v>
      </c>
      <c r="J50" s="105" t="n">
        <v>8.04</v>
      </c>
      <c r="K50" s="105" t="n">
        <v>8.3140909091</v>
      </c>
      <c r="L50" s="105" t="n">
        <v>8.5881818182</v>
      </c>
      <c r="M50" s="105" t="n">
        <v>8.8622727273</v>
      </c>
      <c r="N50" s="105" t="n">
        <v>9.1363636364</v>
      </c>
      <c r="O50" s="105" t="n">
        <v>9.3626291599</v>
      </c>
      <c r="P50" s="105" t="n">
        <v>9.5888946834</v>
      </c>
      <c r="Q50" s="105" t="n">
        <v>9.8151602069</v>
      </c>
      <c r="R50" s="105" t="n">
        <v>10.0414257304</v>
      </c>
      <c r="S50" s="105" t="n">
        <v>10.2673578083</v>
      </c>
      <c r="T50" s="105" t="n">
        <v>10.4932898862</v>
      </c>
      <c r="U50" s="105" t="n">
        <v>10.7192219641</v>
      </c>
      <c r="V50" s="105" t="n">
        <v>10.945154042</v>
      </c>
      <c r="W50" s="105" t="n">
        <v>11.0546055826</v>
      </c>
      <c r="X50" s="105" t="n">
        <v>11.1640571232</v>
      </c>
      <c r="Y50" s="105" t="n">
        <v>11.2735086638</v>
      </c>
      <c r="Z50" s="105" t="n">
        <v>11.3829602044</v>
      </c>
      <c r="AA50" s="105" t="n">
        <v>11.492411745</v>
      </c>
      <c r="AB50" s="105" t="n">
        <v>11.6018632856</v>
      </c>
      <c r="AC50" s="105" t="n">
        <v>11.7113148262</v>
      </c>
      <c r="AD50" s="105" t="n">
        <v>11.8207663668</v>
      </c>
      <c r="AE50" s="105" t="n">
        <v>11.9302179074</v>
      </c>
      <c r="AF50" s="105" t="n">
        <v>12.039669448</v>
      </c>
      <c r="AG50" s="105" t="n">
        <v>12.1119074652</v>
      </c>
      <c r="AH50" s="105" t="n">
        <v>12.1841454824</v>
      </c>
      <c r="AI50" s="105" t="n">
        <v>12.2563834996</v>
      </c>
      <c r="AJ50" s="105" t="n">
        <v>12.3286215168</v>
      </c>
      <c r="AK50" s="105" t="n">
        <v>12.400859534</v>
      </c>
      <c r="AL50" s="105" t="n">
        <v>11.47079506886</v>
      </c>
      <c r="AM50" s="105" t="n">
        <v>10.54073060372</v>
      </c>
      <c r="AN50" s="105" t="n">
        <v>9.61066613858</v>
      </c>
      <c r="AO50" s="105" t="n">
        <v>8.68060167344</v>
      </c>
      <c r="AP50" s="105" t="n">
        <v>7.7505372083</v>
      </c>
      <c r="AQ50" s="105" t="n">
        <v>6.82047274316</v>
      </c>
      <c r="AR50" s="105" t="n">
        <v>5.89040827802</v>
      </c>
      <c r="AS50" s="104" t="n">
        <v>4.96034381288</v>
      </c>
      <c r="AT50" s="104" t="n">
        <v>4.03027934774</v>
      </c>
      <c r="AU50" s="104" t="n">
        <v>3.1002148826</v>
      </c>
      <c r="AV50" s="104" t="n">
        <v>2.17015041746</v>
      </c>
      <c r="AW50" s="104" t="n">
        <v>1.24008595232</v>
      </c>
      <c r="AX50" s="104" t="n">
        <v>0.31002148718</v>
      </c>
      <c r="AY50" s="104" t="n">
        <v>-0.62004297796</v>
      </c>
      <c r="AZ50" s="104" t="n">
        <v>-1.5501074431</v>
      </c>
      <c r="BA50" s="104" t="n">
        <v>-2.48017190824</v>
      </c>
      <c r="BB50" s="104" t="n">
        <v>-3.41023637338</v>
      </c>
      <c r="BC50" s="104" t="n">
        <v>-4.34030083852</v>
      </c>
      <c r="BD50" s="104" t="n">
        <v>-5.27036530366</v>
      </c>
      <c r="BE50" s="104" t="n">
        <v>-6.2004297688</v>
      </c>
    </row>
    <row r="51" customFormat="false" ht="12.8" hidden="false" customHeight="false" outlineLevel="0" collapsed="false">
      <c r="A51" s="103" t="n">
        <v>84</v>
      </c>
      <c r="B51" s="105" t="n">
        <v>0</v>
      </c>
      <c r="C51" s="105" t="n">
        <v>1.34</v>
      </c>
      <c r="D51" s="105" t="n">
        <v>2.68</v>
      </c>
      <c r="E51" s="105" t="n">
        <v>4.02</v>
      </c>
      <c r="F51" s="105" t="n">
        <v>5.36</v>
      </c>
      <c r="G51" s="105" t="n">
        <v>6.05</v>
      </c>
      <c r="H51" s="105" t="n">
        <v>6.74</v>
      </c>
      <c r="I51" s="105" t="n">
        <v>7.43</v>
      </c>
      <c r="J51" s="105" t="n">
        <v>8.12</v>
      </c>
      <c r="K51" s="105" t="n">
        <v>8.3968181818</v>
      </c>
      <c r="L51" s="105" t="n">
        <v>8.6736363636</v>
      </c>
      <c r="M51" s="105" t="n">
        <v>8.9504545454</v>
      </c>
      <c r="N51" s="105" t="n">
        <v>9.2272727272</v>
      </c>
      <c r="O51" s="105" t="n">
        <v>9.4557896492</v>
      </c>
      <c r="P51" s="105" t="n">
        <v>9.6843065712</v>
      </c>
      <c r="Q51" s="105" t="n">
        <v>9.9128234932</v>
      </c>
      <c r="R51" s="105" t="n">
        <v>10.1413404152</v>
      </c>
      <c r="S51" s="105" t="n">
        <v>10.3695205729</v>
      </c>
      <c r="T51" s="105" t="n">
        <v>10.5977007306</v>
      </c>
      <c r="U51" s="105" t="n">
        <v>10.8258808883</v>
      </c>
      <c r="V51" s="105" t="n">
        <v>11.054061046</v>
      </c>
      <c r="W51" s="105" t="n">
        <v>11.1646016568</v>
      </c>
      <c r="X51" s="105" t="n">
        <v>11.2751422676</v>
      </c>
      <c r="Y51" s="105" t="n">
        <v>11.3856828784</v>
      </c>
      <c r="Z51" s="105" t="n">
        <v>11.4962234892</v>
      </c>
      <c r="AA51" s="105" t="n">
        <v>11.6067641</v>
      </c>
      <c r="AB51" s="105" t="n">
        <v>11.7173047108</v>
      </c>
      <c r="AC51" s="105" t="n">
        <v>11.8278453216</v>
      </c>
      <c r="AD51" s="105" t="n">
        <v>11.9383859324</v>
      </c>
      <c r="AE51" s="105" t="n">
        <v>12.0489265432</v>
      </c>
      <c r="AF51" s="105" t="n">
        <v>12.159467154</v>
      </c>
      <c r="AG51" s="105" t="n">
        <v>12.2324239576</v>
      </c>
      <c r="AH51" s="105" t="n">
        <v>12.3053807612</v>
      </c>
      <c r="AI51" s="105" t="n">
        <v>12.3783375648</v>
      </c>
      <c r="AJ51" s="105" t="n">
        <v>12.4512943684</v>
      </c>
      <c r="AK51" s="105" t="n">
        <v>12.524251172</v>
      </c>
      <c r="AL51" s="105" t="n">
        <v>11.58493233398</v>
      </c>
      <c r="AM51" s="105" t="n">
        <v>10.64561349596</v>
      </c>
      <c r="AN51" s="105" t="n">
        <v>9.70629465794</v>
      </c>
      <c r="AO51" s="105" t="n">
        <v>8.76697581992</v>
      </c>
      <c r="AP51" s="105" t="n">
        <v>7.8276569819</v>
      </c>
      <c r="AQ51" s="105" t="n">
        <v>6.88833814388</v>
      </c>
      <c r="AR51" s="105" t="n">
        <v>5.94901930586</v>
      </c>
      <c r="AS51" s="104" t="n">
        <v>5.00970046784</v>
      </c>
      <c r="AT51" s="104" t="n">
        <v>4.07038162982</v>
      </c>
      <c r="AU51" s="104" t="n">
        <v>3.1310627918</v>
      </c>
      <c r="AV51" s="104" t="n">
        <v>2.19174395378</v>
      </c>
      <c r="AW51" s="104" t="n">
        <v>1.25242511576</v>
      </c>
      <c r="AX51" s="104" t="n">
        <v>0.31310627774</v>
      </c>
      <c r="AY51" s="104" t="n">
        <v>-0.62621256028</v>
      </c>
      <c r="AZ51" s="104" t="n">
        <v>-1.5655313983</v>
      </c>
      <c r="BA51" s="104" t="n">
        <v>-2.50485023632</v>
      </c>
      <c r="BB51" s="104" t="n">
        <v>-3.44416907434</v>
      </c>
      <c r="BC51" s="104" t="n">
        <v>-4.38348791236</v>
      </c>
      <c r="BD51" s="104" t="n">
        <v>-5.32280675038</v>
      </c>
      <c r="BE51" s="104" t="n">
        <v>-6.2621255884</v>
      </c>
    </row>
    <row r="52" customFormat="false" ht="12.8" hidden="false" customHeight="false" outlineLevel="0" collapsed="false">
      <c r="A52" s="103" t="n">
        <v>85</v>
      </c>
      <c r="B52" s="105" t="n">
        <v>0</v>
      </c>
      <c r="C52" s="105" t="n">
        <v>1.35</v>
      </c>
      <c r="D52" s="105" t="n">
        <v>2.7</v>
      </c>
      <c r="E52" s="105" t="n">
        <v>4.05</v>
      </c>
      <c r="F52" s="105" t="n">
        <v>5.4</v>
      </c>
      <c r="G52" s="105" t="n">
        <v>6.1</v>
      </c>
      <c r="H52" s="105" t="n">
        <v>6.8</v>
      </c>
      <c r="I52" s="105" t="n">
        <v>7.5</v>
      </c>
      <c r="J52" s="105" t="n">
        <v>8.2</v>
      </c>
      <c r="K52" s="105" t="n">
        <v>8.4795454545</v>
      </c>
      <c r="L52" s="105" t="n">
        <v>8.759090909</v>
      </c>
      <c r="M52" s="105" t="n">
        <v>9.0386363635</v>
      </c>
      <c r="N52" s="105" t="n">
        <v>9.318181818</v>
      </c>
      <c r="O52" s="105" t="n">
        <v>9.5489501385</v>
      </c>
      <c r="P52" s="105" t="n">
        <v>9.779718459</v>
      </c>
      <c r="Q52" s="105" t="n">
        <v>10.0104867795</v>
      </c>
      <c r="R52" s="105" t="n">
        <v>10.2412551</v>
      </c>
      <c r="S52" s="105" t="n">
        <v>10.4716833375</v>
      </c>
      <c r="T52" s="105" t="n">
        <v>10.702111575</v>
      </c>
      <c r="U52" s="105" t="n">
        <v>10.9325398125</v>
      </c>
      <c r="V52" s="105" t="n">
        <v>11.16296805</v>
      </c>
      <c r="W52" s="105" t="n">
        <v>11.274597731</v>
      </c>
      <c r="X52" s="105" t="n">
        <v>11.386227412</v>
      </c>
      <c r="Y52" s="105" t="n">
        <v>11.497857093</v>
      </c>
      <c r="Z52" s="105" t="n">
        <v>11.609486774</v>
      </c>
      <c r="AA52" s="105" t="n">
        <v>11.721116455</v>
      </c>
      <c r="AB52" s="105" t="n">
        <v>11.832746136</v>
      </c>
      <c r="AC52" s="105" t="n">
        <v>11.944375817</v>
      </c>
      <c r="AD52" s="105" t="n">
        <v>12.056005498</v>
      </c>
      <c r="AE52" s="105" t="n">
        <v>12.167635179</v>
      </c>
      <c r="AF52" s="105" t="n">
        <v>12.27926486</v>
      </c>
      <c r="AG52" s="105" t="n">
        <v>12.35294045</v>
      </c>
      <c r="AH52" s="105" t="n">
        <v>12.42661604</v>
      </c>
      <c r="AI52" s="105" t="n">
        <v>12.50029163</v>
      </c>
      <c r="AJ52" s="105" t="n">
        <v>12.57396722</v>
      </c>
      <c r="AK52" s="105" t="n">
        <v>12.64764281</v>
      </c>
      <c r="AL52" s="105" t="n">
        <v>11.6990695991</v>
      </c>
      <c r="AM52" s="105" t="n">
        <v>10.7504963882</v>
      </c>
      <c r="AN52" s="105" t="n">
        <v>9.8019231773</v>
      </c>
      <c r="AO52" s="105" t="n">
        <v>8.8533499664</v>
      </c>
      <c r="AP52" s="105" t="n">
        <v>7.9047767555</v>
      </c>
      <c r="AQ52" s="105" t="n">
        <v>6.9562035446</v>
      </c>
      <c r="AR52" s="105" t="n">
        <v>6.0076303337</v>
      </c>
      <c r="AS52" s="104" t="n">
        <v>5.0590571228</v>
      </c>
      <c r="AT52" s="104" t="n">
        <v>4.1104839119</v>
      </c>
      <c r="AU52" s="104" t="n">
        <v>3.161910701</v>
      </c>
      <c r="AV52" s="104" t="n">
        <v>2.2133374901</v>
      </c>
      <c r="AW52" s="104" t="n">
        <v>1.2647642792</v>
      </c>
      <c r="AX52" s="104" t="n">
        <v>0.3161910683</v>
      </c>
      <c r="AY52" s="104" t="n">
        <v>-0.6323821426</v>
      </c>
      <c r="AZ52" s="104" t="n">
        <v>-1.5809553535</v>
      </c>
      <c r="BA52" s="104" t="n">
        <v>-2.5295285644</v>
      </c>
      <c r="BB52" s="104" t="n">
        <v>-3.4781017753</v>
      </c>
      <c r="BC52" s="104" t="n">
        <v>-4.4266749862</v>
      </c>
      <c r="BD52" s="104" t="n">
        <v>-5.3752481971</v>
      </c>
      <c r="BE52" s="104" t="n">
        <v>-6.323821408</v>
      </c>
    </row>
    <row r="53" customFormat="false" ht="12.8" hidden="false" customHeight="false" outlineLevel="0" collapsed="false">
      <c r="A53" s="103" t="n">
        <v>86</v>
      </c>
      <c r="B53" s="105" t="n">
        <v>0</v>
      </c>
      <c r="C53" s="105" t="n">
        <v>1.36</v>
      </c>
      <c r="D53" s="105" t="n">
        <v>2.72</v>
      </c>
      <c r="E53" s="105" t="n">
        <v>4.08</v>
      </c>
      <c r="F53" s="105" t="n">
        <v>5.44</v>
      </c>
      <c r="G53" s="105" t="n">
        <v>6.142</v>
      </c>
      <c r="H53" s="105" t="n">
        <v>6.844</v>
      </c>
      <c r="I53" s="105" t="n">
        <v>7.546</v>
      </c>
      <c r="J53" s="105" t="n">
        <v>8.248</v>
      </c>
      <c r="K53" s="105" t="n">
        <v>8.5291363636</v>
      </c>
      <c r="L53" s="105" t="n">
        <v>8.8102727272</v>
      </c>
      <c r="M53" s="105" t="n">
        <v>9.0914090908</v>
      </c>
      <c r="N53" s="105" t="n">
        <v>9.3725454544</v>
      </c>
      <c r="O53" s="105" t="n">
        <v>9.6046601108</v>
      </c>
      <c r="P53" s="105" t="n">
        <v>9.8367747672</v>
      </c>
      <c r="Q53" s="105" t="n">
        <v>10.0688894236</v>
      </c>
      <c r="R53" s="105" t="n">
        <v>10.30100408</v>
      </c>
      <c r="S53" s="105" t="n">
        <v>10.53277667</v>
      </c>
      <c r="T53" s="105" t="n">
        <v>10.76454926</v>
      </c>
      <c r="U53" s="105" t="n">
        <v>10.99632185</v>
      </c>
      <c r="V53" s="105" t="n">
        <v>11.22809444</v>
      </c>
      <c r="W53" s="105" t="n">
        <v>11.3476261848</v>
      </c>
      <c r="X53" s="105" t="n">
        <v>11.4671579296</v>
      </c>
      <c r="Y53" s="105" t="n">
        <v>11.5866896744</v>
      </c>
      <c r="Z53" s="105" t="n">
        <v>11.7062214192</v>
      </c>
      <c r="AA53" s="105" t="n">
        <v>11.825753164</v>
      </c>
      <c r="AB53" s="105" t="n">
        <v>11.9452849088</v>
      </c>
      <c r="AC53" s="105" t="n">
        <v>12.0648166536</v>
      </c>
      <c r="AD53" s="105" t="n">
        <v>12.1843483984</v>
      </c>
      <c r="AE53" s="105" t="n">
        <v>12.3038801432</v>
      </c>
      <c r="AF53" s="105" t="n">
        <v>12.423411888</v>
      </c>
      <c r="AG53" s="105" t="n">
        <v>12.49795236</v>
      </c>
      <c r="AH53" s="105" t="n">
        <v>12.572492832</v>
      </c>
      <c r="AI53" s="105" t="n">
        <v>12.647033304</v>
      </c>
      <c r="AJ53" s="105" t="n">
        <v>12.721573776</v>
      </c>
      <c r="AK53" s="105" t="n">
        <v>12.796114248</v>
      </c>
      <c r="AL53" s="105" t="n">
        <v>11.83640567928</v>
      </c>
      <c r="AM53" s="105" t="n">
        <v>10.87669711056</v>
      </c>
      <c r="AN53" s="105" t="n">
        <v>9.91698854184</v>
      </c>
      <c r="AO53" s="105" t="n">
        <v>8.95727997312</v>
      </c>
      <c r="AP53" s="105" t="n">
        <v>7.9975714044</v>
      </c>
      <c r="AQ53" s="105" t="n">
        <v>7.03786283568</v>
      </c>
      <c r="AR53" s="105" t="n">
        <v>6.07815426696</v>
      </c>
      <c r="AS53" s="104" t="n">
        <v>5.11844569824</v>
      </c>
      <c r="AT53" s="104" t="n">
        <v>4.15873712952</v>
      </c>
      <c r="AU53" s="104" t="n">
        <v>3.1990285608</v>
      </c>
      <c r="AV53" s="104" t="n">
        <v>2.23931999208</v>
      </c>
      <c r="AW53" s="104" t="n">
        <v>1.27961142336</v>
      </c>
      <c r="AX53" s="104" t="n">
        <v>0.31990285464</v>
      </c>
      <c r="AY53" s="104" t="n">
        <v>-0.63980571408</v>
      </c>
      <c r="AZ53" s="104" t="n">
        <v>-1.5995142828</v>
      </c>
      <c r="BA53" s="104" t="n">
        <v>-2.55922285152</v>
      </c>
      <c r="BB53" s="104" t="n">
        <v>-3.51893142024</v>
      </c>
      <c r="BC53" s="104" t="n">
        <v>-4.47863998896</v>
      </c>
      <c r="BD53" s="104" t="n">
        <v>-5.43834855768</v>
      </c>
      <c r="BE53" s="104" t="n">
        <v>-6.3980571264</v>
      </c>
    </row>
    <row r="54" customFormat="false" ht="12.8" hidden="false" customHeight="false" outlineLevel="0" collapsed="false">
      <c r="A54" s="103" t="n">
        <v>87</v>
      </c>
      <c r="B54" s="105" t="n">
        <v>0</v>
      </c>
      <c r="C54" s="105" t="n">
        <v>1.37</v>
      </c>
      <c r="D54" s="105" t="n">
        <v>2.74</v>
      </c>
      <c r="E54" s="105" t="n">
        <v>4.11</v>
      </c>
      <c r="F54" s="105" t="n">
        <v>5.48</v>
      </c>
      <c r="G54" s="105" t="n">
        <v>6.184</v>
      </c>
      <c r="H54" s="105" t="n">
        <v>6.888</v>
      </c>
      <c r="I54" s="105" t="n">
        <v>7.592</v>
      </c>
      <c r="J54" s="105" t="n">
        <v>8.296</v>
      </c>
      <c r="K54" s="105" t="n">
        <v>8.5787272727</v>
      </c>
      <c r="L54" s="105" t="n">
        <v>8.8614545454</v>
      </c>
      <c r="M54" s="105" t="n">
        <v>9.1441818181</v>
      </c>
      <c r="N54" s="105" t="n">
        <v>9.4269090908</v>
      </c>
      <c r="O54" s="105" t="n">
        <v>9.6603700831</v>
      </c>
      <c r="P54" s="105" t="n">
        <v>9.8938310754</v>
      </c>
      <c r="Q54" s="105" t="n">
        <v>10.1272920677</v>
      </c>
      <c r="R54" s="105" t="n">
        <v>10.36075306</v>
      </c>
      <c r="S54" s="105" t="n">
        <v>10.5938700025</v>
      </c>
      <c r="T54" s="105" t="n">
        <v>10.826986945</v>
      </c>
      <c r="U54" s="105" t="n">
        <v>11.0601038875</v>
      </c>
      <c r="V54" s="105" t="n">
        <v>11.29322083</v>
      </c>
      <c r="W54" s="105" t="n">
        <v>11.4206546386</v>
      </c>
      <c r="X54" s="105" t="n">
        <v>11.5480884472</v>
      </c>
      <c r="Y54" s="105" t="n">
        <v>11.6755222558</v>
      </c>
      <c r="Z54" s="105" t="n">
        <v>11.8029560644</v>
      </c>
      <c r="AA54" s="105" t="n">
        <v>11.930389873</v>
      </c>
      <c r="AB54" s="105" t="n">
        <v>12.0578236816</v>
      </c>
      <c r="AC54" s="105" t="n">
        <v>12.1852574902</v>
      </c>
      <c r="AD54" s="105" t="n">
        <v>12.3126912988</v>
      </c>
      <c r="AE54" s="105" t="n">
        <v>12.4401251074</v>
      </c>
      <c r="AF54" s="105" t="n">
        <v>12.567558916</v>
      </c>
      <c r="AG54" s="105" t="n">
        <v>12.64296427</v>
      </c>
      <c r="AH54" s="105" t="n">
        <v>12.718369624</v>
      </c>
      <c r="AI54" s="105" t="n">
        <v>12.793774978</v>
      </c>
      <c r="AJ54" s="105" t="n">
        <v>12.869180332</v>
      </c>
      <c r="AK54" s="105" t="n">
        <v>12.944585686</v>
      </c>
      <c r="AL54" s="105" t="n">
        <v>11.97374175946</v>
      </c>
      <c r="AM54" s="105" t="n">
        <v>11.00289783292</v>
      </c>
      <c r="AN54" s="105" t="n">
        <v>10.03205390638</v>
      </c>
      <c r="AO54" s="105" t="n">
        <v>9.06120997984</v>
      </c>
      <c r="AP54" s="105" t="n">
        <v>8.0903660533</v>
      </c>
      <c r="AQ54" s="105" t="n">
        <v>7.11952212676</v>
      </c>
      <c r="AR54" s="105" t="n">
        <v>6.14867820022</v>
      </c>
      <c r="AS54" s="104" t="n">
        <v>5.17783427368</v>
      </c>
      <c r="AT54" s="104" t="n">
        <v>4.20699034714</v>
      </c>
      <c r="AU54" s="104" t="n">
        <v>3.2361464206</v>
      </c>
      <c r="AV54" s="104" t="n">
        <v>2.26530249406</v>
      </c>
      <c r="AW54" s="104" t="n">
        <v>1.29445856752</v>
      </c>
      <c r="AX54" s="104" t="n">
        <v>0.32361464098</v>
      </c>
      <c r="AY54" s="104" t="n">
        <v>-0.64722928556</v>
      </c>
      <c r="AZ54" s="104" t="n">
        <v>-1.6180732121</v>
      </c>
      <c r="BA54" s="104" t="n">
        <v>-2.58891713864</v>
      </c>
      <c r="BB54" s="104" t="n">
        <v>-3.55976106518</v>
      </c>
      <c r="BC54" s="104" t="n">
        <v>-4.53060499172</v>
      </c>
      <c r="BD54" s="104" t="n">
        <v>-5.50144891826</v>
      </c>
      <c r="BE54" s="104" t="n">
        <v>-6.4722928448</v>
      </c>
    </row>
    <row r="55" customFormat="false" ht="12.8" hidden="false" customHeight="false" outlineLevel="0" collapsed="false">
      <c r="A55" s="103" t="n">
        <v>88</v>
      </c>
      <c r="B55" s="105" t="n">
        <v>0</v>
      </c>
      <c r="C55" s="105" t="n">
        <v>1.38</v>
      </c>
      <c r="D55" s="105" t="n">
        <v>2.76</v>
      </c>
      <c r="E55" s="105" t="n">
        <v>4.14</v>
      </c>
      <c r="F55" s="105" t="n">
        <v>5.52</v>
      </c>
      <c r="G55" s="105" t="n">
        <v>6.226</v>
      </c>
      <c r="H55" s="105" t="n">
        <v>6.932</v>
      </c>
      <c r="I55" s="105" t="n">
        <v>7.638</v>
      </c>
      <c r="J55" s="105" t="n">
        <v>8.344</v>
      </c>
      <c r="K55" s="105" t="n">
        <v>8.6283181818</v>
      </c>
      <c r="L55" s="105" t="n">
        <v>8.9126363636</v>
      </c>
      <c r="M55" s="105" t="n">
        <v>9.1969545454</v>
      </c>
      <c r="N55" s="105" t="n">
        <v>9.4812727272</v>
      </c>
      <c r="O55" s="105" t="n">
        <v>9.7160800554</v>
      </c>
      <c r="P55" s="105" t="n">
        <v>9.9508873836</v>
      </c>
      <c r="Q55" s="105" t="n">
        <v>10.1856947118</v>
      </c>
      <c r="R55" s="105" t="n">
        <v>10.42050204</v>
      </c>
      <c r="S55" s="105" t="n">
        <v>10.654963335</v>
      </c>
      <c r="T55" s="105" t="n">
        <v>10.88942463</v>
      </c>
      <c r="U55" s="105" t="n">
        <v>11.123885925</v>
      </c>
      <c r="V55" s="105" t="n">
        <v>11.35834722</v>
      </c>
      <c r="W55" s="105" t="n">
        <v>11.4936830924</v>
      </c>
      <c r="X55" s="105" t="n">
        <v>11.6290189648</v>
      </c>
      <c r="Y55" s="105" t="n">
        <v>11.7643548372</v>
      </c>
      <c r="Z55" s="105" t="n">
        <v>11.8996907096</v>
      </c>
      <c r="AA55" s="105" t="n">
        <v>12.035026582</v>
      </c>
      <c r="AB55" s="105" t="n">
        <v>12.1703624544</v>
      </c>
      <c r="AC55" s="105" t="n">
        <v>12.3056983268</v>
      </c>
      <c r="AD55" s="105" t="n">
        <v>12.4410341992</v>
      </c>
      <c r="AE55" s="105" t="n">
        <v>12.5763700716</v>
      </c>
      <c r="AF55" s="105" t="n">
        <v>12.711705944</v>
      </c>
      <c r="AG55" s="105" t="n">
        <v>12.78797618</v>
      </c>
      <c r="AH55" s="105" t="n">
        <v>12.864246416</v>
      </c>
      <c r="AI55" s="105" t="n">
        <v>12.940516652</v>
      </c>
      <c r="AJ55" s="105" t="n">
        <v>13.016786888</v>
      </c>
      <c r="AK55" s="105" t="n">
        <v>13.093057124</v>
      </c>
      <c r="AL55" s="105" t="n">
        <v>12.11107783964</v>
      </c>
      <c r="AM55" s="105" t="n">
        <v>11.12909855528</v>
      </c>
      <c r="AN55" s="105" t="n">
        <v>10.14711927092</v>
      </c>
      <c r="AO55" s="105" t="n">
        <v>9.16513998656</v>
      </c>
      <c r="AP55" s="105" t="n">
        <v>8.1831607022</v>
      </c>
      <c r="AQ55" s="105" t="n">
        <v>7.20118141784</v>
      </c>
      <c r="AR55" s="105" t="n">
        <v>6.21920213348</v>
      </c>
      <c r="AS55" s="104" t="n">
        <v>5.23722284912</v>
      </c>
      <c r="AT55" s="104" t="n">
        <v>4.25524356476</v>
      </c>
      <c r="AU55" s="104" t="n">
        <v>3.2732642804</v>
      </c>
      <c r="AV55" s="104" t="n">
        <v>2.29128499604</v>
      </c>
      <c r="AW55" s="104" t="n">
        <v>1.30930571168</v>
      </c>
      <c r="AX55" s="104" t="n">
        <v>0.32732642732</v>
      </c>
      <c r="AY55" s="104" t="n">
        <v>-0.65465285704</v>
      </c>
      <c r="AZ55" s="104" t="n">
        <v>-1.6366321414</v>
      </c>
      <c r="BA55" s="104" t="n">
        <v>-2.61861142576</v>
      </c>
      <c r="BB55" s="104" t="n">
        <v>-3.60059071012</v>
      </c>
      <c r="BC55" s="104" t="n">
        <v>-4.58256999448</v>
      </c>
      <c r="BD55" s="104" t="n">
        <v>-5.56454927884</v>
      </c>
      <c r="BE55" s="104" t="n">
        <v>-6.5465285632</v>
      </c>
    </row>
    <row r="56" customFormat="false" ht="12.8" hidden="false" customHeight="false" outlineLevel="0" collapsed="false">
      <c r="A56" s="103" t="n">
        <v>89</v>
      </c>
      <c r="B56" s="105" t="n">
        <v>0</v>
      </c>
      <c r="C56" s="105" t="n">
        <v>1.39</v>
      </c>
      <c r="D56" s="105" t="n">
        <v>2.78</v>
      </c>
      <c r="E56" s="105" t="n">
        <v>4.17</v>
      </c>
      <c r="F56" s="105" t="n">
        <v>5.56</v>
      </c>
      <c r="G56" s="105" t="n">
        <v>6.268</v>
      </c>
      <c r="H56" s="105" t="n">
        <v>6.976</v>
      </c>
      <c r="I56" s="105" t="n">
        <v>7.684</v>
      </c>
      <c r="J56" s="105" t="n">
        <v>8.392</v>
      </c>
      <c r="K56" s="105" t="n">
        <v>8.6779090909</v>
      </c>
      <c r="L56" s="105" t="n">
        <v>8.9638181818</v>
      </c>
      <c r="M56" s="105" t="n">
        <v>9.2497272727</v>
      </c>
      <c r="N56" s="105" t="n">
        <v>9.5356363636</v>
      </c>
      <c r="O56" s="105" t="n">
        <v>9.7717900277</v>
      </c>
      <c r="P56" s="105" t="n">
        <v>10.0079436918</v>
      </c>
      <c r="Q56" s="105" t="n">
        <v>10.2440973559</v>
      </c>
      <c r="R56" s="105" t="n">
        <v>10.48025102</v>
      </c>
      <c r="S56" s="105" t="n">
        <v>10.7160566675</v>
      </c>
      <c r="T56" s="105" t="n">
        <v>10.951862315</v>
      </c>
      <c r="U56" s="105" t="n">
        <v>11.1876679625</v>
      </c>
      <c r="V56" s="105" t="n">
        <v>11.42347361</v>
      </c>
      <c r="W56" s="105" t="n">
        <v>11.5667115462</v>
      </c>
      <c r="X56" s="105" t="n">
        <v>11.7099494824</v>
      </c>
      <c r="Y56" s="105" t="n">
        <v>11.8531874186</v>
      </c>
      <c r="Z56" s="105" t="n">
        <v>11.9964253548</v>
      </c>
      <c r="AA56" s="105" t="n">
        <v>12.139663291</v>
      </c>
      <c r="AB56" s="105" t="n">
        <v>12.2829012272</v>
      </c>
      <c r="AC56" s="105" t="n">
        <v>12.4261391634</v>
      </c>
      <c r="AD56" s="105" t="n">
        <v>12.5693770996</v>
      </c>
      <c r="AE56" s="105" t="n">
        <v>12.7126150358</v>
      </c>
      <c r="AF56" s="105" t="n">
        <v>12.855852972</v>
      </c>
      <c r="AG56" s="105" t="n">
        <v>12.93298809</v>
      </c>
      <c r="AH56" s="105" t="n">
        <v>13.010123208</v>
      </c>
      <c r="AI56" s="105" t="n">
        <v>13.087258326</v>
      </c>
      <c r="AJ56" s="105" t="n">
        <v>13.164393444</v>
      </c>
      <c r="AK56" s="105" t="n">
        <v>13.241528562</v>
      </c>
      <c r="AL56" s="105" t="n">
        <v>12.24841391982</v>
      </c>
      <c r="AM56" s="105" t="n">
        <v>11.25529927764</v>
      </c>
      <c r="AN56" s="105" t="n">
        <v>10.26218463546</v>
      </c>
      <c r="AO56" s="105" t="n">
        <v>9.26906999328</v>
      </c>
      <c r="AP56" s="105" t="n">
        <v>8.2759553511</v>
      </c>
      <c r="AQ56" s="105" t="n">
        <v>7.28284070892</v>
      </c>
      <c r="AR56" s="105" t="n">
        <v>6.28972606674</v>
      </c>
      <c r="AS56" s="104" t="n">
        <v>5.29661142456</v>
      </c>
      <c r="AT56" s="104" t="n">
        <v>4.30349678238</v>
      </c>
      <c r="AU56" s="104" t="n">
        <v>3.3103821402</v>
      </c>
      <c r="AV56" s="104" t="n">
        <v>2.31726749802</v>
      </c>
      <c r="AW56" s="104" t="n">
        <v>1.32415285584</v>
      </c>
      <c r="AX56" s="104" t="n">
        <v>0.33103821366</v>
      </c>
      <c r="AY56" s="104" t="n">
        <v>-0.66207642852</v>
      </c>
      <c r="AZ56" s="104" t="n">
        <v>-1.6551910707</v>
      </c>
      <c r="BA56" s="104" t="n">
        <v>-2.64830571288</v>
      </c>
      <c r="BB56" s="104" t="n">
        <v>-3.64142035506</v>
      </c>
      <c r="BC56" s="104" t="n">
        <v>-4.63453499724</v>
      </c>
      <c r="BD56" s="104" t="n">
        <v>-5.62764963942</v>
      </c>
      <c r="BE56" s="104" t="n">
        <v>-6.6207642816</v>
      </c>
    </row>
    <row r="57" customFormat="false" ht="12.8" hidden="false" customHeight="false" outlineLevel="0" collapsed="false">
      <c r="A57" s="103" t="n">
        <v>90</v>
      </c>
      <c r="B57" s="105" t="n">
        <v>0</v>
      </c>
      <c r="C57" s="105" t="n">
        <v>1.4</v>
      </c>
      <c r="D57" s="105" t="n">
        <v>2.8</v>
      </c>
      <c r="E57" s="105" t="n">
        <v>4.2</v>
      </c>
      <c r="F57" s="105" t="n">
        <v>5.6</v>
      </c>
      <c r="G57" s="105" t="n">
        <v>6.31</v>
      </c>
      <c r="H57" s="105" t="n">
        <v>7.02</v>
      </c>
      <c r="I57" s="105" t="n">
        <v>7.73</v>
      </c>
      <c r="J57" s="105" t="n">
        <v>8.44</v>
      </c>
      <c r="K57" s="105" t="n">
        <v>8.7275</v>
      </c>
      <c r="L57" s="105" t="n">
        <v>9.015</v>
      </c>
      <c r="M57" s="105" t="n">
        <v>9.3025</v>
      </c>
      <c r="N57" s="105" t="n">
        <v>9.59</v>
      </c>
      <c r="O57" s="105" t="n">
        <v>9.8275</v>
      </c>
      <c r="P57" s="105" t="n">
        <v>10.065</v>
      </c>
      <c r="Q57" s="105" t="n">
        <v>10.3025</v>
      </c>
      <c r="R57" s="105" t="n">
        <v>10.54</v>
      </c>
      <c r="S57" s="105" t="n">
        <v>10.77715</v>
      </c>
      <c r="T57" s="105" t="n">
        <v>11.0143</v>
      </c>
      <c r="U57" s="105" t="n">
        <v>11.25145</v>
      </c>
      <c r="V57" s="105" t="n">
        <v>11.4886</v>
      </c>
      <c r="W57" s="105" t="n">
        <v>11.63974</v>
      </c>
      <c r="X57" s="105" t="n">
        <v>11.79088</v>
      </c>
      <c r="Y57" s="105" t="n">
        <v>11.94202</v>
      </c>
      <c r="Z57" s="105" t="n">
        <v>12.09316</v>
      </c>
      <c r="AA57" s="105" t="n">
        <v>12.2443</v>
      </c>
      <c r="AB57" s="105" t="n">
        <v>12.39544</v>
      </c>
      <c r="AC57" s="105" t="n">
        <v>12.54658</v>
      </c>
      <c r="AD57" s="105" t="n">
        <v>12.69772</v>
      </c>
      <c r="AE57" s="105" t="n">
        <v>12.84886</v>
      </c>
      <c r="AF57" s="105" t="n">
        <v>13</v>
      </c>
      <c r="AG57" s="105" t="n">
        <v>13.078</v>
      </c>
      <c r="AH57" s="105" t="n">
        <v>13.156</v>
      </c>
      <c r="AI57" s="105" t="n">
        <v>13.234</v>
      </c>
      <c r="AJ57" s="105" t="n">
        <v>13.312</v>
      </c>
      <c r="AK57" s="105" t="n">
        <v>13.39</v>
      </c>
      <c r="AL57" s="105" t="n">
        <v>12.38575</v>
      </c>
      <c r="AM57" s="105" t="n">
        <v>11.3815</v>
      </c>
      <c r="AN57" s="105" t="n">
        <v>10.37725</v>
      </c>
      <c r="AO57" s="105" t="n">
        <v>9.373</v>
      </c>
      <c r="AP57" s="105" t="n">
        <v>8.36875</v>
      </c>
      <c r="AQ57" s="105" t="n">
        <v>7.3645</v>
      </c>
      <c r="AR57" s="105" t="n">
        <v>6.36025</v>
      </c>
      <c r="AS57" s="104" t="n">
        <v>5.356</v>
      </c>
      <c r="AT57" s="104" t="n">
        <v>4.35175</v>
      </c>
      <c r="AU57" s="104" t="n">
        <v>3.3475</v>
      </c>
      <c r="AV57" s="104" t="n">
        <v>2.34325</v>
      </c>
      <c r="AW57" s="104" t="n">
        <v>1.339</v>
      </c>
      <c r="AX57" s="104" t="n">
        <v>0.33475</v>
      </c>
      <c r="AY57" s="104" t="n">
        <v>-0.6695</v>
      </c>
      <c r="AZ57" s="104" t="n">
        <v>-1.67375</v>
      </c>
      <c r="BA57" s="104" t="n">
        <v>-2.678</v>
      </c>
      <c r="BB57" s="104" t="n">
        <v>-3.68225</v>
      </c>
      <c r="BC57" s="104" t="n">
        <v>-4.6865</v>
      </c>
      <c r="BD57" s="104" t="n">
        <v>-5.69075</v>
      </c>
      <c r="BE57" s="104" t="n">
        <v>-6.695</v>
      </c>
    </row>
    <row r="58" customFormat="false" ht="12.8" hidden="false" customHeight="false" outlineLevel="0" collapsed="false">
      <c r="A58" s="103" t="n">
        <v>91</v>
      </c>
      <c r="B58" s="105" t="n">
        <v>0</v>
      </c>
      <c r="C58" s="105" t="n">
        <v>1.409</v>
      </c>
      <c r="D58" s="105" t="n">
        <v>2.818</v>
      </c>
      <c r="E58" s="105" t="n">
        <v>4.227</v>
      </c>
      <c r="F58" s="105" t="n">
        <v>5.636</v>
      </c>
      <c r="G58" s="105" t="n">
        <v>6.34175</v>
      </c>
      <c r="H58" s="105" t="n">
        <v>7.0475</v>
      </c>
      <c r="I58" s="105" t="n">
        <v>7.75325</v>
      </c>
      <c r="J58" s="105" t="n">
        <v>8.459</v>
      </c>
      <c r="K58" s="105" t="n">
        <v>8.7435</v>
      </c>
      <c r="L58" s="105" t="n">
        <v>9.028</v>
      </c>
      <c r="M58" s="105" t="n">
        <v>9.3125</v>
      </c>
      <c r="N58" s="105" t="n">
        <v>9.597</v>
      </c>
      <c r="O58" s="105" t="n">
        <v>9.8445</v>
      </c>
      <c r="P58" s="105" t="n">
        <v>10.092</v>
      </c>
      <c r="Q58" s="105" t="n">
        <v>10.3395</v>
      </c>
      <c r="R58" s="105" t="n">
        <v>10.587</v>
      </c>
      <c r="S58" s="105" t="n">
        <v>10.82947</v>
      </c>
      <c r="T58" s="105" t="n">
        <v>11.07194</v>
      </c>
      <c r="U58" s="105" t="n">
        <v>11.31441</v>
      </c>
      <c r="V58" s="105" t="n">
        <v>11.55688</v>
      </c>
      <c r="W58" s="105" t="n">
        <v>11.711192</v>
      </c>
      <c r="X58" s="105" t="n">
        <v>11.865504</v>
      </c>
      <c r="Y58" s="105" t="n">
        <v>12.019816</v>
      </c>
      <c r="Z58" s="105" t="n">
        <v>12.174128</v>
      </c>
      <c r="AA58" s="105" t="n">
        <v>12.32844</v>
      </c>
      <c r="AB58" s="105" t="n">
        <v>12.482752</v>
      </c>
      <c r="AC58" s="105" t="n">
        <v>12.637064</v>
      </c>
      <c r="AD58" s="105" t="n">
        <v>12.791376</v>
      </c>
      <c r="AE58" s="105" t="n">
        <v>12.945688</v>
      </c>
      <c r="AF58" s="105" t="n">
        <v>13.1</v>
      </c>
      <c r="AG58" s="105" t="n">
        <v>13.1786</v>
      </c>
      <c r="AH58" s="105" t="n">
        <v>13.2572</v>
      </c>
      <c r="AI58" s="105" t="n">
        <v>13.3358</v>
      </c>
      <c r="AJ58" s="105" t="n">
        <v>13.4144</v>
      </c>
      <c r="AK58" s="105" t="n">
        <v>13.493</v>
      </c>
      <c r="AL58" s="105" t="n">
        <v>12.481025</v>
      </c>
      <c r="AM58" s="105" t="n">
        <v>11.46905</v>
      </c>
      <c r="AN58" s="105" t="n">
        <v>10.457075</v>
      </c>
      <c r="AO58" s="105" t="n">
        <v>9.4451</v>
      </c>
      <c r="AP58" s="105" t="n">
        <v>8.433125</v>
      </c>
      <c r="AQ58" s="105" t="n">
        <v>7.42115</v>
      </c>
      <c r="AR58" s="105" t="n">
        <v>6.409175</v>
      </c>
      <c r="AS58" s="104" t="n">
        <v>5.3972</v>
      </c>
      <c r="AT58" s="104" t="n">
        <v>4.385225</v>
      </c>
      <c r="AU58" s="104" t="n">
        <v>3.37325</v>
      </c>
      <c r="AV58" s="104" t="n">
        <v>2.361275</v>
      </c>
      <c r="AW58" s="104" t="n">
        <v>1.3493</v>
      </c>
      <c r="AX58" s="104" t="n">
        <v>0.337325</v>
      </c>
      <c r="AY58" s="104" t="n">
        <v>-0.67465</v>
      </c>
      <c r="AZ58" s="104" t="n">
        <v>-1.686625</v>
      </c>
      <c r="BA58" s="104" t="n">
        <v>-2.6986</v>
      </c>
      <c r="BB58" s="104" t="n">
        <v>-3.710575</v>
      </c>
      <c r="BC58" s="104" t="n">
        <v>-4.72255</v>
      </c>
      <c r="BD58" s="104" t="n">
        <v>-5.734525</v>
      </c>
      <c r="BE58" s="104" t="n">
        <v>-6.7465</v>
      </c>
    </row>
    <row r="59" customFormat="false" ht="12.8" hidden="false" customHeight="false" outlineLevel="0" collapsed="false">
      <c r="A59" s="103" t="n">
        <v>92</v>
      </c>
      <c r="B59" s="105" t="n">
        <v>0</v>
      </c>
      <c r="C59" s="105" t="n">
        <v>1.418</v>
      </c>
      <c r="D59" s="105" t="n">
        <v>2.836</v>
      </c>
      <c r="E59" s="105" t="n">
        <v>4.254</v>
      </c>
      <c r="F59" s="105" t="n">
        <v>5.672</v>
      </c>
      <c r="G59" s="105" t="n">
        <v>6.3735</v>
      </c>
      <c r="H59" s="105" t="n">
        <v>7.075</v>
      </c>
      <c r="I59" s="105" t="n">
        <v>7.7765</v>
      </c>
      <c r="J59" s="105" t="n">
        <v>8.478</v>
      </c>
      <c r="K59" s="105" t="n">
        <v>8.7595</v>
      </c>
      <c r="L59" s="105" t="n">
        <v>9.041</v>
      </c>
      <c r="M59" s="105" t="n">
        <v>9.3225</v>
      </c>
      <c r="N59" s="105" t="n">
        <v>9.604</v>
      </c>
      <c r="O59" s="105" t="n">
        <v>9.8615</v>
      </c>
      <c r="P59" s="105" t="n">
        <v>10.119</v>
      </c>
      <c r="Q59" s="105" t="n">
        <v>10.3765</v>
      </c>
      <c r="R59" s="105" t="n">
        <v>10.634</v>
      </c>
      <c r="S59" s="105" t="n">
        <v>10.88179</v>
      </c>
      <c r="T59" s="105" t="n">
        <v>11.12958</v>
      </c>
      <c r="U59" s="105" t="n">
        <v>11.37737</v>
      </c>
      <c r="V59" s="105" t="n">
        <v>11.62516</v>
      </c>
      <c r="W59" s="105" t="n">
        <v>11.782644</v>
      </c>
      <c r="X59" s="105" t="n">
        <v>11.940128</v>
      </c>
      <c r="Y59" s="105" t="n">
        <v>12.097612</v>
      </c>
      <c r="Z59" s="105" t="n">
        <v>12.255096</v>
      </c>
      <c r="AA59" s="105" t="n">
        <v>12.41258</v>
      </c>
      <c r="AB59" s="105" t="n">
        <v>12.570064</v>
      </c>
      <c r="AC59" s="105" t="n">
        <v>12.727548</v>
      </c>
      <c r="AD59" s="105" t="n">
        <v>12.885032</v>
      </c>
      <c r="AE59" s="105" t="n">
        <v>13.042516</v>
      </c>
      <c r="AF59" s="105" t="n">
        <v>13.2</v>
      </c>
      <c r="AG59" s="105" t="n">
        <v>13.2792</v>
      </c>
      <c r="AH59" s="105" t="n">
        <v>13.3584</v>
      </c>
      <c r="AI59" s="105" t="n">
        <v>13.4376</v>
      </c>
      <c r="AJ59" s="105" t="n">
        <v>13.5168</v>
      </c>
      <c r="AK59" s="105" t="n">
        <v>13.596</v>
      </c>
      <c r="AL59" s="105" t="n">
        <v>12.5763</v>
      </c>
      <c r="AM59" s="105" t="n">
        <v>11.5566</v>
      </c>
      <c r="AN59" s="105" t="n">
        <v>10.5369</v>
      </c>
      <c r="AO59" s="105" t="n">
        <v>9.5172</v>
      </c>
      <c r="AP59" s="105" t="n">
        <v>8.4975</v>
      </c>
      <c r="AQ59" s="105" t="n">
        <v>7.4778</v>
      </c>
      <c r="AR59" s="105" t="n">
        <v>6.4581</v>
      </c>
      <c r="AS59" s="104" t="n">
        <v>5.4384</v>
      </c>
      <c r="AT59" s="104" t="n">
        <v>4.4187</v>
      </c>
      <c r="AU59" s="104" t="n">
        <v>3.399</v>
      </c>
      <c r="AV59" s="104" t="n">
        <v>2.3793</v>
      </c>
      <c r="AW59" s="104" t="n">
        <v>1.3596</v>
      </c>
      <c r="AX59" s="104" t="n">
        <v>0.339900000000001</v>
      </c>
      <c r="AY59" s="104" t="n">
        <v>-0.679799999999999</v>
      </c>
      <c r="AZ59" s="104" t="n">
        <v>-1.6995</v>
      </c>
      <c r="BA59" s="104" t="n">
        <v>-2.7192</v>
      </c>
      <c r="BB59" s="104" t="n">
        <v>-3.7389</v>
      </c>
      <c r="BC59" s="104" t="n">
        <v>-4.7586</v>
      </c>
      <c r="BD59" s="104" t="n">
        <v>-5.7783</v>
      </c>
      <c r="BE59" s="104" t="n">
        <v>-6.798</v>
      </c>
    </row>
    <row r="60" customFormat="false" ht="12.8" hidden="false" customHeight="false" outlineLevel="0" collapsed="false">
      <c r="A60" s="103" t="n">
        <v>93</v>
      </c>
      <c r="B60" s="105" t="n">
        <v>0</v>
      </c>
      <c r="C60" s="105" t="n">
        <v>1.427</v>
      </c>
      <c r="D60" s="105" t="n">
        <v>2.854</v>
      </c>
      <c r="E60" s="105" t="n">
        <v>4.281</v>
      </c>
      <c r="F60" s="105" t="n">
        <v>5.708</v>
      </c>
      <c r="G60" s="105" t="n">
        <v>6.40525</v>
      </c>
      <c r="H60" s="105" t="n">
        <v>7.1025</v>
      </c>
      <c r="I60" s="105" t="n">
        <v>7.79975</v>
      </c>
      <c r="J60" s="105" t="n">
        <v>8.497</v>
      </c>
      <c r="K60" s="105" t="n">
        <v>8.7755</v>
      </c>
      <c r="L60" s="105" t="n">
        <v>9.054</v>
      </c>
      <c r="M60" s="105" t="n">
        <v>9.3325</v>
      </c>
      <c r="N60" s="105" t="n">
        <v>9.611</v>
      </c>
      <c r="O60" s="105" t="n">
        <v>9.8785</v>
      </c>
      <c r="P60" s="105" t="n">
        <v>10.146</v>
      </c>
      <c r="Q60" s="105" t="n">
        <v>10.4135</v>
      </c>
      <c r="R60" s="105" t="n">
        <v>10.681</v>
      </c>
      <c r="S60" s="105" t="n">
        <v>10.93411</v>
      </c>
      <c r="T60" s="105" t="n">
        <v>11.18722</v>
      </c>
      <c r="U60" s="105" t="n">
        <v>11.44033</v>
      </c>
      <c r="V60" s="105" t="n">
        <v>11.69344</v>
      </c>
      <c r="W60" s="105" t="n">
        <v>11.854096</v>
      </c>
      <c r="X60" s="105" t="n">
        <v>12.014752</v>
      </c>
      <c r="Y60" s="105" t="n">
        <v>12.175408</v>
      </c>
      <c r="Z60" s="105" t="n">
        <v>12.336064</v>
      </c>
      <c r="AA60" s="105" t="n">
        <v>12.49672</v>
      </c>
      <c r="AB60" s="105" t="n">
        <v>12.657376</v>
      </c>
      <c r="AC60" s="105" t="n">
        <v>12.818032</v>
      </c>
      <c r="AD60" s="105" t="n">
        <v>12.978688</v>
      </c>
      <c r="AE60" s="105" t="n">
        <v>13.139344</v>
      </c>
      <c r="AF60" s="105" t="n">
        <v>13.3</v>
      </c>
      <c r="AG60" s="105" t="n">
        <v>13.3798</v>
      </c>
      <c r="AH60" s="105" t="n">
        <v>13.4596</v>
      </c>
      <c r="AI60" s="105" t="n">
        <v>13.5394</v>
      </c>
      <c r="AJ60" s="105" t="n">
        <v>13.6192</v>
      </c>
      <c r="AK60" s="105" t="n">
        <v>13.699</v>
      </c>
      <c r="AL60" s="105" t="n">
        <v>12.671575</v>
      </c>
      <c r="AM60" s="105" t="n">
        <v>11.64415</v>
      </c>
      <c r="AN60" s="105" t="n">
        <v>10.616725</v>
      </c>
      <c r="AO60" s="105" t="n">
        <v>9.5893</v>
      </c>
      <c r="AP60" s="105" t="n">
        <v>8.561875</v>
      </c>
      <c r="AQ60" s="105" t="n">
        <v>7.53445</v>
      </c>
      <c r="AR60" s="105" t="n">
        <v>6.507025</v>
      </c>
      <c r="AS60" s="104" t="n">
        <v>5.4796</v>
      </c>
      <c r="AT60" s="104" t="n">
        <v>4.452175</v>
      </c>
      <c r="AU60" s="104" t="n">
        <v>3.42475</v>
      </c>
      <c r="AV60" s="104" t="n">
        <v>2.397325</v>
      </c>
      <c r="AW60" s="104" t="n">
        <v>1.3699</v>
      </c>
      <c r="AX60" s="104" t="n">
        <v>0.342475</v>
      </c>
      <c r="AY60" s="104" t="n">
        <v>-0.68495</v>
      </c>
      <c r="AZ60" s="104" t="n">
        <v>-1.712375</v>
      </c>
      <c r="BA60" s="104" t="n">
        <v>-2.7398</v>
      </c>
      <c r="BB60" s="104" t="n">
        <v>-3.767225</v>
      </c>
      <c r="BC60" s="104" t="n">
        <v>-4.79465</v>
      </c>
      <c r="BD60" s="104" t="n">
        <v>-5.822075</v>
      </c>
      <c r="BE60" s="104" t="n">
        <v>-6.8495</v>
      </c>
    </row>
    <row r="61" customFormat="false" ht="12.8" hidden="false" customHeight="false" outlineLevel="0" collapsed="false">
      <c r="A61" s="103" t="n">
        <v>94</v>
      </c>
      <c r="B61" s="105" t="n">
        <v>0</v>
      </c>
      <c r="C61" s="105" t="n">
        <v>1.436</v>
      </c>
      <c r="D61" s="105" t="n">
        <v>2.872</v>
      </c>
      <c r="E61" s="105" t="n">
        <v>4.308</v>
      </c>
      <c r="F61" s="105" t="n">
        <v>5.744</v>
      </c>
      <c r="G61" s="105" t="n">
        <v>6.437</v>
      </c>
      <c r="H61" s="105" t="n">
        <v>7.13</v>
      </c>
      <c r="I61" s="105" t="n">
        <v>7.823</v>
      </c>
      <c r="J61" s="105" t="n">
        <v>8.516</v>
      </c>
      <c r="K61" s="105" t="n">
        <v>8.7915</v>
      </c>
      <c r="L61" s="105" t="n">
        <v>9.067</v>
      </c>
      <c r="M61" s="105" t="n">
        <v>9.3425</v>
      </c>
      <c r="N61" s="105" t="n">
        <v>9.618</v>
      </c>
      <c r="O61" s="105" t="n">
        <v>9.8955</v>
      </c>
      <c r="P61" s="105" t="n">
        <v>10.173</v>
      </c>
      <c r="Q61" s="105" t="n">
        <v>10.4505</v>
      </c>
      <c r="R61" s="105" t="n">
        <v>10.728</v>
      </c>
      <c r="S61" s="105" t="n">
        <v>10.98643</v>
      </c>
      <c r="T61" s="105" t="n">
        <v>11.24486</v>
      </c>
      <c r="U61" s="105" t="n">
        <v>11.50329</v>
      </c>
      <c r="V61" s="105" t="n">
        <v>11.76172</v>
      </c>
      <c r="W61" s="105" t="n">
        <v>11.925548</v>
      </c>
      <c r="X61" s="105" t="n">
        <v>12.089376</v>
      </c>
      <c r="Y61" s="105" t="n">
        <v>12.253204</v>
      </c>
      <c r="Z61" s="105" t="n">
        <v>12.417032</v>
      </c>
      <c r="AA61" s="105" t="n">
        <v>12.58086</v>
      </c>
      <c r="AB61" s="105" t="n">
        <v>12.744688</v>
      </c>
      <c r="AC61" s="105" t="n">
        <v>12.908516</v>
      </c>
      <c r="AD61" s="105" t="n">
        <v>13.072344</v>
      </c>
      <c r="AE61" s="105" t="n">
        <v>13.236172</v>
      </c>
      <c r="AF61" s="105" t="n">
        <v>13.4</v>
      </c>
      <c r="AG61" s="105" t="n">
        <v>13.4804</v>
      </c>
      <c r="AH61" s="105" t="n">
        <v>13.5608</v>
      </c>
      <c r="AI61" s="105" t="n">
        <v>13.6412</v>
      </c>
      <c r="AJ61" s="105" t="n">
        <v>13.7216</v>
      </c>
      <c r="AK61" s="105" t="n">
        <v>13.802</v>
      </c>
      <c r="AL61" s="105" t="n">
        <v>12.76685</v>
      </c>
      <c r="AM61" s="105" t="n">
        <v>11.7317</v>
      </c>
      <c r="AN61" s="105" t="n">
        <v>10.69655</v>
      </c>
      <c r="AO61" s="105" t="n">
        <v>9.6614</v>
      </c>
      <c r="AP61" s="105" t="n">
        <v>8.62625</v>
      </c>
      <c r="AQ61" s="105" t="n">
        <v>7.5911</v>
      </c>
      <c r="AR61" s="105" t="n">
        <v>6.55595</v>
      </c>
      <c r="AS61" s="104" t="n">
        <v>5.5208</v>
      </c>
      <c r="AT61" s="104" t="n">
        <v>4.48565</v>
      </c>
      <c r="AU61" s="104" t="n">
        <v>3.4505</v>
      </c>
      <c r="AV61" s="104" t="n">
        <v>2.41535</v>
      </c>
      <c r="AW61" s="104" t="n">
        <v>1.3802</v>
      </c>
      <c r="AX61" s="104" t="n">
        <v>0.34505</v>
      </c>
      <c r="AY61" s="104" t="n">
        <v>-0.6901</v>
      </c>
      <c r="AZ61" s="104" t="n">
        <v>-1.72525</v>
      </c>
      <c r="BA61" s="104" t="n">
        <v>-2.7604</v>
      </c>
      <c r="BB61" s="104" t="n">
        <v>-3.79555</v>
      </c>
      <c r="BC61" s="104" t="n">
        <v>-4.8307</v>
      </c>
      <c r="BD61" s="104" t="n">
        <v>-5.86585</v>
      </c>
      <c r="BE61" s="104" t="n">
        <v>-6.901</v>
      </c>
    </row>
    <row r="62" customFormat="false" ht="12.8" hidden="false" customHeight="false" outlineLevel="0" collapsed="false">
      <c r="A62" s="103" t="n">
        <v>95</v>
      </c>
      <c r="B62" s="105" t="n">
        <v>0</v>
      </c>
      <c r="C62" s="105" t="n">
        <v>1.445</v>
      </c>
      <c r="D62" s="105" t="n">
        <v>2.89</v>
      </c>
      <c r="E62" s="105" t="n">
        <v>4.335</v>
      </c>
      <c r="F62" s="105" t="n">
        <v>5.78</v>
      </c>
      <c r="G62" s="105" t="n">
        <v>6.46875</v>
      </c>
      <c r="H62" s="105" t="n">
        <v>7.1575</v>
      </c>
      <c r="I62" s="105" t="n">
        <v>7.84625</v>
      </c>
      <c r="J62" s="105" t="n">
        <v>8.535</v>
      </c>
      <c r="K62" s="105" t="n">
        <v>8.8075</v>
      </c>
      <c r="L62" s="105" t="n">
        <v>9.08</v>
      </c>
      <c r="M62" s="105" t="n">
        <v>9.3525</v>
      </c>
      <c r="N62" s="105" t="n">
        <v>9.625</v>
      </c>
      <c r="O62" s="105" t="n">
        <v>9.9125</v>
      </c>
      <c r="P62" s="105" t="n">
        <v>10.2</v>
      </c>
      <c r="Q62" s="105" t="n">
        <v>10.4875</v>
      </c>
      <c r="R62" s="105" t="n">
        <v>10.775</v>
      </c>
      <c r="S62" s="105" t="n">
        <v>11.03875</v>
      </c>
      <c r="T62" s="105" t="n">
        <v>11.3025</v>
      </c>
      <c r="U62" s="105" t="n">
        <v>11.56625</v>
      </c>
      <c r="V62" s="105" t="n">
        <v>11.83</v>
      </c>
      <c r="W62" s="105" t="n">
        <v>11.997</v>
      </c>
      <c r="X62" s="105" t="n">
        <v>12.164</v>
      </c>
      <c r="Y62" s="105" t="n">
        <v>12.331</v>
      </c>
      <c r="Z62" s="105" t="n">
        <v>12.498</v>
      </c>
      <c r="AA62" s="105" t="n">
        <v>12.665</v>
      </c>
      <c r="AB62" s="105" t="n">
        <v>12.832</v>
      </c>
      <c r="AC62" s="105" t="n">
        <v>12.999</v>
      </c>
      <c r="AD62" s="105" t="n">
        <v>13.166</v>
      </c>
      <c r="AE62" s="105" t="n">
        <v>13.333</v>
      </c>
      <c r="AF62" s="105" t="n">
        <v>13.5</v>
      </c>
      <c r="AG62" s="105" t="n">
        <v>13.581</v>
      </c>
      <c r="AH62" s="105" t="n">
        <v>13.662</v>
      </c>
      <c r="AI62" s="105" t="n">
        <v>13.743</v>
      </c>
      <c r="AJ62" s="105" t="n">
        <v>13.824</v>
      </c>
      <c r="AK62" s="105" t="n">
        <v>13.905</v>
      </c>
      <c r="AL62" s="105" t="n">
        <v>12.862125</v>
      </c>
      <c r="AM62" s="105" t="n">
        <v>11.81925</v>
      </c>
      <c r="AN62" s="105" t="n">
        <v>10.776375</v>
      </c>
      <c r="AO62" s="105" t="n">
        <v>9.7335</v>
      </c>
      <c r="AP62" s="105" t="n">
        <v>8.690625</v>
      </c>
      <c r="AQ62" s="105" t="n">
        <v>7.64775</v>
      </c>
      <c r="AR62" s="105" t="n">
        <v>6.604875</v>
      </c>
      <c r="AS62" s="104" t="n">
        <v>5.562</v>
      </c>
      <c r="AT62" s="104" t="n">
        <v>4.519125</v>
      </c>
      <c r="AU62" s="104" t="n">
        <v>3.47625</v>
      </c>
      <c r="AV62" s="104" t="n">
        <v>2.433375</v>
      </c>
      <c r="AW62" s="104" t="n">
        <v>1.3905</v>
      </c>
      <c r="AX62" s="104" t="n">
        <v>0.347625</v>
      </c>
      <c r="AY62" s="104" t="n">
        <v>-0.69525</v>
      </c>
      <c r="AZ62" s="104" t="n">
        <v>-1.738125</v>
      </c>
      <c r="BA62" s="104" t="n">
        <v>-2.781</v>
      </c>
      <c r="BB62" s="104" t="n">
        <v>-3.823875</v>
      </c>
      <c r="BC62" s="104" t="n">
        <v>-4.86675</v>
      </c>
      <c r="BD62" s="104" t="n">
        <v>-5.909625</v>
      </c>
      <c r="BE62" s="104" t="n">
        <v>-6.9525</v>
      </c>
    </row>
    <row r="63" customFormat="false" ht="12.8" hidden="false" customHeight="false" outlineLevel="0" collapsed="false">
      <c r="A63" s="103" t="n">
        <v>96</v>
      </c>
      <c r="B63" s="105" t="n">
        <v>0</v>
      </c>
      <c r="C63" s="105" t="n">
        <v>1.4485</v>
      </c>
      <c r="D63" s="105" t="n">
        <v>2.897</v>
      </c>
      <c r="E63" s="105" t="n">
        <v>4.3455</v>
      </c>
      <c r="F63" s="105" t="n">
        <v>5.794</v>
      </c>
      <c r="G63" s="105" t="n">
        <v>6.484</v>
      </c>
      <c r="H63" s="105" t="n">
        <v>7.174</v>
      </c>
      <c r="I63" s="105" t="n">
        <v>7.864</v>
      </c>
      <c r="J63" s="105" t="n">
        <v>8.554</v>
      </c>
      <c r="K63" s="105" t="n">
        <v>8.8235</v>
      </c>
      <c r="L63" s="105" t="n">
        <v>9.093</v>
      </c>
      <c r="M63" s="105" t="n">
        <v>9.3625</v>
      </c>
      <c r="N63" s="105" t="n">
        <v>9.632</v>
      </c>
      <c r="O63" s="105" t="n">
        <v>9.9295</v>
      </c>
      <c r="P63" s="105" t="n">
        <v>10.227</v>
      </c>
      <c r="Q63" s="105" t="n">
        <v>10.5245</v>
      </c>
      <c r="R63" s="105" t="n">
        <v>10.822</v>
      </c>
      <c r="S63" s="105" t="n">
        <v>11.093</v>
      </c>
      <c r="T63" s="105" t="n">
        <v>11.364</v>
      </c>
      <c r="U63" s="105" t="n">
        <v>11.635</v>
      </c>
      <c r="V63" s="105" t="n">
        <v>11.906</v>
      </c>
      <c r="W63" s="105" t="n">
        <v>12.0754</v>
      </c>
      <c r="X63" s="105" t="n">
        <v>12.2448</v>
      </c>
      <c r="Y63" s="105" t="n">
        <v>12.4142</v>
      </c>
      <c r="Z63" s="105" t="n">
        <v>12.5836</v>
      </c>
      <c r="AA63" s="105" t="n">
        <v>12.753</v>
      </c>
      <c r="AB63" s="105" t="n">
        <v>12.9224</v>
      </c>
      <c r="AC63" s="105" t="n">
        <v>13.0918</v>
      </c>
      <c r="AD63" s="105" t="n">
        <v>13.2612</v>
      </c>
      <c r="AE63" s="105" t="n">
        <v>13.4306</v>
      </c>
      <c r="AF63" s="105" t="n">
        <v>13.6</v>
      </c>
      <c r="AG63" s="105" t="n">
        <v>13.6816</v>
      </c>
      <c r="AH63" s="105" t="n">
        <v>13.7632</v>
      </c>
      <c r="AI63" s="105" t="n">
        <v>13.8448</v>
      </c>
      <c r="AJ63" s="105" t="n">
        <v>13.9264</v>
      </c>
      <c r="AK63" s="105" t="n">
        <v>14.008</v>
      </c>
      <c r="AL63" s="105" t="n">
        <v>12.9574</v>
      </c>
      <c r="AM63" s="105" t="n">
        <v>11.9068</v>
      </c>
      <c r="AN63" s="105" t="n">
        <v>10.8562</v>
      </c>
      <c r="AO63" s="105" t="n">
        <v>9.8056</v>
      </c>
      <c r="AP63" s="105" t="n">
        <v>8.755</v>
      </c>
      <c r="AQ63" s="105" t="n">
        <v>7.7044</v>
      </c>
      <c r="AR63" s="105" t="n">
        <v>6.6538</v>
      </c>
      <c r="AS63" s="104" t="n">
        <v>5.6032</v>
      </c>
      <c r="AT63" s="104" t="n">
        <v>4.55260000000001</v>
      </c>
      <c r="AU63" s="104" t="n">
        <v>3.502</v>
      </c>
      <c r="AV63" s="104" t="n">
        <v>2.4514</v>
      </c>
      <c r="AW63" s="104" t="n">
        <v>1.4008</v>
      </c>
      <c r="AX63" s="104" t="n">
        <v>0.350200000000001</v>
      </c>
      <c r="AY63" s="104" t="n">
        <v>-0.700399999999999</v>
      </c>
      <c r="AZ63" s="104" t="n">
        <v>-1.751</v>
      </c>
      <c r="BA63" s="104" t="n">
        <v>-2.8016</v>
      </c>
      <c r="BB63" s="104" t="n">
        <v>-3.8522</v>
      </c>
      <c r="BC63" s="104" t="n">
        <v>-4.9028</v>
      </c>
      <c r="BD63" s="104" t="n">
        <v>-5.9534</v>
      </c>
      <c r="BE63" s="104" t="n">
        <v>-7.004</v>
      </c>
    </row>
    <row r="64" customFormat="false" ht="12.8" hidden="false" customHeight="false" outlineLevel="0" collapsed="false">
      <c r="A64" s="103" t="n">
        <v>97</v>
      </c>
      <c r="B64" s="105" t="n">
        <v>0</v>
      </c>
      <c r="C64" s="105" t="n">
        <v>1.452</v>
      </c>
      <c r="D64" s="105" t="n">
        <v>2.904</v>
      </c>
      <c r="E64" s="105" t="n">
        <v>4.356</v>
      </c>
      <c r="F64" s="105" t="n">
        <v>5.808</v>
      </c>
      <c r="G64" s="105" t="n">
        <v>6.49925</v>
      </c>
      <c r="H64" s="105" t="n">
        <v>7.1905</v>
      </c>
      <c r="I64" s="105" t="n">
        <v>7.88175</v>
      </c>
      <c r="J64" s="105" t="n">
        <v>8.573</v>
      </c>
      <c r="K64" s="105" t="n">
        <v>8.8395</v>
      </c>
      <c r="L64" s="105" t="n">
        <v>9.106</v>
      </c>
      <c r="M64" s="105" t="n">
        <v>9.3725</v>
      </c>
      <c r="N64" s="105" t="n">
        <v>9.639</v>
      </c>
      <c r="O64" s="105" t="n">
        <v>9.9465</v>
      </c>
      <c r="P64" s="105" t="n">
        <v>10.254</v>
      </c>
      <c r="Q64" s="105" t="n">
        <v>10.5615</v>
      </c>
      <c r="R64" s="105" t="n">
        <v>10.869</v>
      </c>
      <c r="S64" s="105" t="n">
        <v>11.14725</v>
      </c>
      <c r="T64" s="105" t="n">
        <v>11.4255</v>
      </c>
      <c r="U64" s="105" t="n">
        <v>11.70375</v>
      </c>
      <c r="V64" s="105" t="n">
        <v>11.982</v>
      </c>
      <c r="W64" s="105" t="n">
        <v>12.1538</v>
      </c>
      <c r="X64" s="105" t="n">
        <v>12.3256</v>
      </c>
      <c r="Y64" s="105" t="n">
        <v>12.4974</v>
      </c>
      <c r="Z64" s="105" t="n">
        <v>12.6692</v>
      </c>
      <c r="AA64" s="105" t="n">
        <v>12.841</v>
      </c>
      <c r="AB64" s="105" t="n">
        <v>13.0128</v>
      </c>
      <c r="AC64" s="105" t="n">
        <v>13.1846</v>
      </c>
      <c r="AD64" s="105" t="n">
        <v>13.3564</v>
      </c>
      <c r="AE64" s="105" t="n">
        <v>13.5282</v>
      </c>
      <c r="AF64" s="105" t="n">
        <v>13.7</v>
      </c>
      <c r="AG64" s="105" t="n">
        <v>13.7822</v>
      </c>
      <c r="AH64" s="105" t="n">
        <v>13.8644</v>
      </c>
      <c r="AI64" s="105" t="n">
        <v>13.9466</v>
      </c>
      <c r="AJ64" s="105" t="n">
        <v>14.0288</v>
      </c>
      <c r="AK64" s="105" t="n">
        <v>14.111</v>
      </c>
      <c r="AL64" s="105" t="n">
        <v>13.052675</v>
      </c>
      <c r="AM64" s="105" t="n">
        <v>11.99435</v>
      </c>
      <c r="AN64" s="105" t="n">
        <v>10.936025</v>
      </c>
      <c r="AO64" s="105" t="n">
        <v>9.8777</v>
      </c>
      <c r="AP64" s="105" t="n">
        <v>8.819375</v>
      </c>
      <c r="AQ64" s="105" t="n">
        <v>7.76105</v>
      </c>
      <c r="AR64" s="105" t="n">
        <v>6.702725</v>
      </c>
      <c r="AS64" s="104" t="n">
        <v>5.6444</v>
      </c>
      <c r="AT64" s="104" t="n">
        <v>4.586075</v>
      </c>
      <c r="AU64" s="104" t="n">
        <v>3.52775</v>
      </c>
      <c r="AV64" s="104" t="n">
        <v>2.469425</v>
      </c>
      <c r="AW64" s="104" t="n">
        <v>1.4111</v>
      </c>
      <c r="AX64" s="104" t="n">
        <v>0.352775</v>
      </c>
      <c r="AY64" s="104" t="n">
        <v>-0.70555</v>
      </c>
      <c r="AZ64" s="104" t="n">
        <v>-1.763875</v>
      </c>
      <c r="BA64" s="104" t="n">
        <v>-2.8222</v>
      </c>
      <c r="BB64" s="104" t="n">
        <v>-3.880525</v>
      </c>
      <c r="BC64" s="104" t="n">
        <v>-4.93885</v>
      </c>
      <c r="BD64" s="104" t="n">
        <v>-5.997175</v>
      </c>
      <c r="BE64" s="104" t="n">
        <v>-7.0555</v>
      </c>
    </row>
    <row r="65" customFormat="false" ht="12.8" hidden="false" customHeight="false" outlineLevel="0" collapsed="false">
      <c r="A65" s="103" t="n">
        <v>98</v>
      </c>
      <c r="B65" s="105" t="n">
        <v>0</v>
      </c>
      <c r="C65" s="105" t="n">
        <v>1.4555</v>
      </c>
      <c r="D65" s="105" t="n">
        <v>2.911</v>
      </c>
      <c r="E65" s="105" t="n">
        <v>4.3665</v>
      </c>
      <c r="F65" s="105" t="n">
        <v>5.822</v>
      </c>
      <c r="G65" s="105" t="n">
        <v>6.5145</v>
      </c>
      <c r="H65" s="105" t="n">
        <v>7.207</v>
      </c>
      <c r="I65" s="105" t="n">
        <v>7.8995</v>
      </c>
      <c r="J65" s="105" t="n">
        <v>8.592</v>
      </c>
      <c r="K65" s="105" t="n">
        <v>8.8555</v>
      </c>
      <c r="L65" s="105" t="n">
        <v>9.119</v>
      </c>
      <c r="M65" s="105" t="n">
        <v>9.3825</v>
      </c>
      <c r="N65" s="105" t="n">
        <v>9.646</v>
      </c>
      <c r="O65" s="105" t="n">
        <v>9.9635</v>
      </c>
      <c r="P65" s="105" t="n">
        <v>10.281</v>
      </c>
      <c r="Q65" s="105" t="n">
        <v>10.5985</v>
      </c>
      <c r="R65" s="105" t="n">
        <v>10.916</v>
      </c>
      <c r="S65" s="105" t="n">
        <v>11.2015</v>
      </c>
      <c r="T65" s="105" t="n">
        <v>11.487</v>
      </c>
      <c r="U65" s="105" t="n">
        <v>11.7725</v>
      </c>
      <c r="V65" s="105" t="n">
        <v>12.058</v>
      </c>
      <c r="W65" s="105" t="n">
        <v>12.2322</v>
      </c>
      <c r="X65" s="105" t="n">
        <v>12.4064</v>
      </c>
      <c r="Y65" s="105" t="n">
        <v>12.5806</v>
      </c>
      <c r="Z65" s="105" t="n">
        <v>12.7548</v>
      </c>
      <c r="AA65" s="105" t="n">
        <v>12.929</v>
      </c>
      <c r="AB65" s="105" t="n">
        <v>13.1032</v>
      </c>
      <c r="AC65" s="105" t="n">
        <v>13.2774</v>
      </c>
      <c r="AD65" s="105" t="n">
        <v>13.4516</v>
      </c>
      <c r="AE65" s="105" t="n">
        <v>13.6258</v>
      </c>
      <c r="AF65" s="105" t="n">
        <v>13.8</v>
      </c>
      <c r="AG65" s="105" t="n">
        <v>13.8828</v>
      </c>
      <c r="AH65" s="105" t="n">
        <v>13.9656</v>
      </c>
      <c r="AI65" s="105" t="n">
        <v>14.0484</v>
      </c>
      <c r="AJ65" s="105" t="n">
        <v>14.1312</v>
      </c>
      <c r="AK65" s="105" t="n">
        <v>14.214</v>
      </c>
      <c r="AL65" s="105" t="n">
        <v>13.14795</v>
      </c>
      <c r="AM65" s="105" t="n">
        <v>12.0819</v>
      </c>
      <c r="AN65" s="105" t="n">
        <v>11.01585</v>
      </c>
      <c r="AO65" s="105" t="n">
        <v>9.9498</v>
      </c>
      <c r="AP65" s="105" t="n">
        <v>8.88375</v>
      </c>
      <c r="AQ65" s="105" t="n">
        <v>7.8177</v>
      </c>
      <c r="AR65" s="105" t="n">
        <v>6.75165</v>
      </c>
      <c r="AS65" s="104" t="n">
        <v>5.6856</v>
      </c>
      <c r="AT65" s="104" t="n">
        <v>4.61955</v>
      </c>
      <c r="AU65" s="104" t="n">
        <v>3.5535</v>
      </c>
      <c r="AV65" s="104" t="n">
        <v>2.48745</v>
      </c>
      <c r="AW65" s="104" t="n">
        <v>1.4214</v>
      </c>
      <c r="AX65" s="104" t="n">
        <v>0.35535</v>
      </c>
      <c r="AY65" s="104" t="n">
        <v>-0.7107</v>
      </c>
      <c r="AZ65" s="104" t="n">
        <v>-1.77675</v>
      </c>
      <c r="BA65" s="104" t="n">
        <v>-2.8428</v>
      </c>
      <c r="BB65" s="104" t="n">
        <v>-3.90885</v>
      </c>
      <c r="BC65" s="104" t="n">
        <v>-4.9749</v>
      </c>
      <c r="BD65" s="104" t="n">
        <v>-6.04095</v>
      </c>
      <c r="BE65" s="104" t="n">
        <v>-7.107</v>
      </c>
    </row>
    <row r="66" customFormat="false" ht="12.8" hidden="false" customHeight="false" outlineLevel="0" collapsed="false">
      <c r="A66" s="103" t="n">
        <v>99</v>
      </c>
      <c r="B66" s="105" t="n">
        <v>0</v>
      </c>
      <c r="C66" s="105" t="n">
        <v>1.459</v>
      </c>
      <c r="D66" s="105" t="n">
        <v>2.918</v>
      </c>
      <c r="E66" s="105" t="n">
        <v>4.377</v>
      </c>
      <c r="F66" s="105" t="n">
        <v>5.836</v>
      </c>
      <c r="G66" s="105" t="n">
        <v>6.52975</v>
      </c>
      <c r="H66" s="105" t="n">
        <v>7.2235</v>
      </c>
      <c r="I66" s="105" t="n">
        <v>7.91725</v>
      </c>
      <c r="J66" s="105" t="n">
        <v>8.611</v>
      </c>
      <c r="K66" s="105" t="n">
        <v>8.8715</v>
      </c>
      <c r="L66" s="105" t="n">
        <v>9.132</v>
      </c>
      <c r="M66" s="105" t="n">
        <v>9.3925</v>
      </c>
      <c r="N66" s="105" t="n">
        <v>9.653</v>
      </c>
      <c r="O66" s="105" t="n">
        <v>9.9805</v>
      </c>
      <c r="P66" s="105" t="n">
        <v>10.308</v>
      </c>
      <c r="Q66" s="105" t="n">
        <v>10.6355</v>
      </c>
      <c r="R66" s="105" t="n">
        <v>10.963</v>
      </c>
      <c r="S66" s="105" t="n">
        <v>11.25575</v>
      </c>
      <c r="T66" s="105" t="n">
        <v>11.5485</v>
      </c>
      <c r="U66" s="105" t="n">
        <v>11.84125</v>
      </c>
      <c r="V66" s="105" t="n">
        <v>12.134</v>
      </c>
      <c r="W66" s="105" t="n">
        <v>12.3106</v>
      </c>
      <c r="X66" s="105" t="n">
        <v>12.4872</v>
      </c>
      <c r="Y66" s="105" t="n">
        <v>12.6638</v>
      </c>
      <c r="Z66" s="105" t="n">
        <v>12.8404</v>
      </c>
      <c r="AA66" s="105" t="n">
        <v>13.017</v>
      </c>
      <c r="AB66" s="105" t="n">
        <v>13.1936</v>
      </c>
      <c r="AC66" s="105" t="n">
        <v>13.3702</v>
      </c>
      <c r="AD66" s="105" t="n">
        <v>13.5468</v>
      </c>
      <c r="AE66" s="105" t="n">
        <v>13.7234</v>
      </c>
      <c r="AF66" s="105" t="n">
        <v>13.9</v>
      </c>
      <c r="AG66" s="105" t="n">
        <v>13.9834</v>
      </c>
      <c r="AH66" s="105" t="n">
        <v>14.0668</v>
      </c>
      <c r="AI66" s="105" t="n">
        <v>14.1502</v>
      </c>
      <c r="AJ66" s="105" t="n">
        <v>14.2336</v>
      </c>
      <c r="AK66" s="105" t="n">
        <v>14.317</v>
      </c>
      <c r="AL66" s="105" t="n">
        <v>13.243225</v>
      </c>
      <c r="AM66" s="105" t="n">
        <v>12.16945</v>
      </c>
      <c r="AN66" s="105" t="n">
        <v>11.095675</v>
      </c>
      <c r="AO66" s="105" t="n">
        <v>10.0219</v>
      </c>
      <c r="AP66" s="105" t="n">
        <v>8.948125</v>
      </c>
      <c r="AQ66" s="105" t="n">
        <v>7.87435</v>
      </c>
      <c r="AR66" s="105" t="n">
        <v>6.800575</v>
      </c>
      <c r="AS66" s="104" t="n">
        <v>5.7268</v>
      </c>
      <c r="AT66" s="104" t="n">
        <v>4.653025</v>
      </c>
      <c r="AU66" s="104" t="n">
        <v>3.57925</v>
      </c>
      <c r="AV66" s="104" t="n">
        <v>2.505475</v>
      </c>
      <c r="AW66" s="104" t="n">
        <v>1.4317</v>
      </c>
      <c r="AX66" s="104" t="n">
        <v>0.357925</v>
      </c>
      <c r="AY66" s="104" t="n">
        <v>-0.71585</v>
      </c>
      <c r="AZ66" s="104" t="n">
        <v>-1.789625</v>
      </c>
      <c r="BA66" s="104" t="n">
        <v>-2.8634</v>
      </c>
      <c r="BB66" s="104" t="n">
        <v>-3.937175</v>
      </c>
      <c r="BC66" s="104" t="n">
        <v>-5.01095</v>
      </c>
      <c r="BD66" s="104" t="n">
        <v>-6.084725</v>
      </c>
      <c r="BE66" s="104" t="n">
        <v>-7.1585</v>
      </c>
    </row>
    <row r="67" customFormat="false" ht="12.8" hidden="false" customHeight="false" outlineLevel="0" collapsed="false">
      <c r="A67" s="103" t="n">
        <v>100</v>
      </c>
      <c r="B67" s="105" t="n">
        <v>0</v>
      </c>
      <c r="C67" s="105" t="n">
        <v>1.4625</v>
      </c>
      <c r="D67" s="105" t="n">
        <v>2.925</v>
      </c>
      <c r="E67" s="105" t="n">
        <v>4.3875</v>
      </c>
      <c r="F67" s="105" t="n">
        <v>5.85</v>
      </c>
      <c r="G67" s="105" t="n">
        <v>6.545</v>
      </c>
      <c r="H67" s="105" t="n">
        <v>7.24</v>
      </c>
      <c r="I67" s="105" t="n">
        <v>7.935</v>
      </c>
      <c r="J67" s="105" t="n">
        <v>8.63</v>
      </c>
      <c r="K67" s="105" t="n">
        <v>8.8875</v>
      </c>
      <c r="L67" s="105" t="n">
        <v>9.145</v>
      </c>
      <c r="M67" s="105" t="n">
        <v>9.4025</v>
      </c>
      <c r="N67" s="105" t="n">
        <v>9.66</v>
      </c>
      <c r="O67" s="105" t="n">
        <v>9.9975</v>
      </c>
      <c r="P67" s="105" t="n">
        <v>10.335</v>
      </c>
      <c r="Q67" s="105" t="n">
        <v>10.6725</v>
      </c>
      <c r="R67" s="105" t="n">
        <v>11.01</v>
      </c>
      <c r="S67" s="105" t="n">
        <v>11.31</v>
      </c>
      <c r="T67" s="105" t="n">
        <v>11.61</v>
      </c>
      <c r="U67" s="105" t="n">
        <v>11.91</v>
      </c>
      <c r="V67" s="105" t="n">
        <v>12.21</v>
      </c>
      <c r="W67" s="105" t="n">
        <v>12.389</v>
      </c>
      <c r="X67" s="105" t="n">
        <v>12.568</v>
      </c>
      <c r="Y67" s="105" t="n">
        <v>12.747</v>
      </c>
      <c r="Z67" s="105" t="n">
        <v>12.926</v>
      </c>
      <c r="AA67" s="105" t="n">
        <v>13.105</v>
      </c>
      <c r="AB67" s="105" t="n">
        <v>13.284</v>
      </c>
      <c r="AC67" s="105" t="n">
        <v>13.463</v>
      </c>
      <c r="AD67" s="105" t="n">
        <v>13.642</v>
      </c>
      <c r="AE67" s="105" t="n">
        <v>13.821</v>
      </c>
      <c r="AF67" s="105" t="n">
        <v>14</v>
      </c>
      <c r="AG67" s="105" t="n">
        <v>14.084</v>
      </c>
      <c r="AH67" s="105" t="n">
        <v>14.168</v>
      </c>
      <c r="AI67" s="105" t="n">
        <v>14.252</v>
      </c>
      <c r="AJ67" s="105" t="n">
        <v>14.336</v>
      </c>
      <c r="AK67" s="105" t="n">
        <v>14.42</v>
      </c>
      <c r="AL67" s="105" t="n">
        <v>13.3385</v>
      </c>
      <c r="AM67" s="105" t="n">
        <v>12.257</v>
      </c>
      <c r="AN67" s="105" t="n">
        <v>11.1755</v>
      </c>
      <c r="AO67" s="105" t="n">
        <v>10.094</v>
      </c>
      <c r="AP67" s="105" t="n">
        <v>9.0125</v>
      </c>
      <c r="AQ67" s="105" t="n">
        <v>7.931</v>
      </c>
      <c r="AR67" s="105" t="n">
        <v>6.8495</v>
      </c>
      <c r="AS67" s="104" t="n">
        <v>5.768</v>
      </c>
      <c r="AT67" s="104" t="n">
        <v>4.6865</v>
      </c>
      <c r="AU67" s="104" t="n">
        <v>3.605</v>
      </c>
      <c r="AV67" s="104" t="n">
        <v>2.5235</v>
      </c>
      <c r="AW67" s="104" t="n">
        <v>1.442</v>
      </c>
      <c r="AX67" s="104" t="n">
        <v>0.3605</v>
      </c>
      <c r="AY67" s="104" t="n">
        <v>-0.720999999999999</v>
      </c>
      <c r="AZ67" s="104" t="n">
        <v>-1.8025</v>
      </c>
      <c r="BA67" s="104" t="n">
        <v>-2.884</v>
      </c>
      <c r="BB67" s="104" t="n">
        <v>-3.9655</v>
      </c>
      <c r="BC67" s="104" t="n">
        <v>-5.047</v>
      </c>
      <c r="BD67" s="104" t="n">
        <v>-6.1285</v>
      </c>
      <c r="BE67" s="104" t="n">
        <v>-7.21</v>
      </c>
    </row>
    <row r="68" customFormat="false" ht="12.8" hidden="false" customHeight="false" outlineLevel="0" collapsed="false">
      <c r="A68" s="103" t="n">
        <v>101</v>
      </c>
      <c r="B68" s="105" t="n">
        <v>0</v>
      </c>
      <c r="C68" s="105" t="n">
        <v>1.46125</v>
      </c>
      <c r="D68" s="105" t="n">
        <v>2.9225</v>
      </c>
      <c r="E68" s="105" t="n">
        <v>4.38375</v>
      </c>
      <c r="F68" s="105" t="n">
        <v>5.845</v>
      </c>
      <c r="G68" s="105" t="n">
        <v>6.54075</v>
      </c>
      <c r="H68" s="105" t="n">
        <v>7.2365</v>
      </c>
      <c r="I68" s="105" t="n">
        <v>7.93225</v>
      </c>
      <c r="J68" s="105" t="n">
        <v>8.628</v>
      </c>
      <c r="K68" s="105" t="n">
        <v>8.89275</v>
      </c>
      <c r="L68" s="105" t="n">
        <v>9.1575</v>
      </c>
      <c r="M68" s="105" t="n">
        <v>9.42225</v>
      </c>
      <c r="N68" s="105" t="n">
        <v>9.687</v>
      </c>
      <c r="O68" s="105" t="n">
        <v>10.02075</v>
      </c>
      <c r="P68" s="105" t="n">
        <v>10.3545</v>
      </c>
      <c r="Q68" s="105" t="n">
        <v>10.68825</v>
      </c>
      <c r="R68" s="105" t="n">
        <v>11.022</v>
      </c>
      <c r="S68" s="105" t="n">
        <v>11.3355</v>
      </c>
      <c r="T68" s="105" t="n">
        <v>11.649</v>
      </c>
      <c r="U68" s="105" t="n">
        <v>11.9625</v>
      </c>
      <c r="V68" s="105" t="n">
        <v>12.276</v>
      </c>
      <c r="W68" s="105" t="n">
        <v>12.4594</v>
      </c>
      <c r="X68" s="105" t="n">
        <v>12.6428</v>
      </c>
      <c r="Y68" s="105" t="n">
        <v>12.8262</v>
      </c>
      <c r="Z68" s="105" t="n">
        <v>13.0096</v>
      </c>
      <c r="AA68" s="105" t="n">
        <v>13.193</v>
      </c>
      <c r="AB68" s="105" t="n">
        <v>13.3764</v>
      </c>
      <c r="AC68" s="105" t="n">
        <v>13.5598</v>
      </c>
      <c r="AD68" s="105" t="n">
        <v>13.7432</v>
      </c>
      <c r="AE68" s="105" t="n">
        <v>13.9266</v>
      </c>
      <c r="AF68" s="105" t="n">
        <v>14.11</v>
      </c>
      <c r="AG68" s="105" t="n">
        <v>14.19466</v>
      </c>
      <c r="AH68" s="105" t="n">
        <v>14.27932</v>
      </c>
      <c r="AI68" s="105" t="n">
        <v>14.36398</v>
      </c>
      <c r="AJ68" s="105" t="n">
        <v>14.44864</v>
      </c>
      <c r="AK68" s="105" t="n">
        <v>14.5333</v>
      </c>
      <c r="AL68" s="105" t="n">
        <v>13.4433025</v>
      </c>
      <c r="AM68" s="105" t="n">
        <v>12.353305</v>
      </c>
      <c r="AN68" s="105" t="n">
        <v>11.2633075</v>
      </c>
      <c r="AO68" s="105" t="n">
        <v>10.17331</v>
      </c>
      <c r="AP68" s="105" t="n">
        <v>9.0833125</v>
      </c>
      <c r="AQ68" s="105" t="n">
        <v>7.993315</v>
      </c>
      <c r="AR68" s="105" t="n">
        <v>6.9033175</v>
      </c>
      <c r="AS68" s="104" t="n">
        <v>5.81332</v>
      </c>
      <c r="AT68" s="104" t="n">
        <v>4.7233225</v>
      </c>
      <c r="AU68" s="104" t="n">
        <v>3.633325</v>
      </c>
      <c r="AV68" s="104" t="n">
        <v>2.5433275</v>
      </c>
      <c r="AW68" s="104" t="n">
        <v>1.45333</v>
      </c>
      <c r="AX68" s="104" t="n">
        <v>0.3633325</v>
      </c>
      <c r="AY68" s="104" t="n">
        <v>-0.726665</v>
      </c>
      <c r="AZ68" s="104" t="n">
        <v>-1.8166625</v>
      </c>
      <c r="BA68" s="104" t="n">
        <v>-2.90666</v>
      </c>
      <c r="BB68" s="104" t="n">
        <v>-3.9966575</v>
      </c>
      <c r="BC68" s="104" t="n">
        <v>-5.086655</v>
      </c>
      <c r="BD68" s="104" t="n">
        <v>-6.1766525</v>
      </c>
      <c r="BE68" s="104" t="n">
        <v>-7.26665</v>
      </c>
    </row>
    <row r="69" customFormat="false" ht="12.8" hidden="false" customHeight="false" outlineLevel="0" collapsed="false">
      <c r="A69" s="103" t="n">
        <v>102</v>
      </c>
      <c r="B69" s="105" t="n">
        <v>0</v>
      </c>
      <c r="C69" s="105" t="n">
        <v>1.46</v>
      </c>
      <c r="D69" s="105" t="n">
        <v>2.92</v>
      </c>
      <c r="E69" s="105" t="n">
        <v>4.38</v>
      </c>
      <c r="F69" s="105" t="n">
        <v>5.84</v>
      </c>
      <c r="G69" s="105" t="n">
        <v>6.5365</v>
      </c>
      <c r="H69" s="105" t="n">
        <v>7.233</v>
      </c>
      <c r="I69" s="105" t="n">
        <v>7.9295</v>
      </c>
      <c r="J69" s="105" t="n">
        <v>8.626</v>
      </c>
      <c r="K69" s="105" t="n">
        <v>8.898</v>
      </c>
      <c r="L69" s="105" t="n">
        <v>9.17</v>
      </c>
      <c r="M69" s="105" t="n">
        <v>9.442</v>
      </c>
      <c r="N69" s="105" t="n">
        <v>9.714</v>
      </c>
      <c r="O69" s="105" t="n">
        <v>10.044</v>
      </c>
      <c r="P69" s="105" t="n">
        <v>10.374</v>
      </c>
      <c r="Q69" s="105" t="n">
        <v>10.704</v>
      </c>
      <c r="R69" s="105" t="n">
        <v>11.034</v>
      </c>
      <c r="S69" s="105" t="n">
        <v>11.361</v>
      </c>
      <c r="T69" s="105" t="n">
        <v>11.688</v>
      </c>
      <c r="U69" s="105" t="n">
        <v>12.015</v>
      </c>
      <c r="V69" s="105" t="n">
        <v>12.342</v>
      </c>
      <c r="W69" s="105" t="n">
        <v>12.5298</v>
      </c>
      <c r="X69" s="105" t="n">
        <v>12.7176</v>
      </c>
      <c r="Y69" s="105" t="n">
        <v>12.9054</v>
      </c>
      <c r="Z69" s="105" t="n">
        <v>13.0932</v>
      </c>
      <c r="AA69" s="105" t="n">
        <v>13.281</v>
      </c>
      <c r="AB69" s="105" t="n">
        <v>13.4688</v>
      </c>
      <c r="AC69" s="105" t="n">
        <v>13.6566</v>
      </c>
      <c r="AD69" s="105" t="n">
        <v>13.8444</v>
      </c>
      <c r="AE69" s="105" t="n">
        <v>14.0322</v>
      </c>
      <c r="AF69" s="105" t="n">
        <v>14.22</v>
      </c>
      <c r="AG69" s="105" t="n">
        <v>14.30532</v>
      </c>
      <c r="AH69" s="105" t="n">
        <v>14.39064</v>
      </c>
      <c r="AI69" s="105" t="n">
        <v>14.47596</v>
      </c>
      <c r="AJ69" s="105" t="n">
        <v>14.56128</v>
      </c>
      <c r="AK69" s="105" t="n">
        <v>14.6466</v>
      </c>
      <c r="AL69" s="105" t="n">
        <v>13.548105</v>
      </c>
      <c r="AM69" s="105" t="n">
        <v>12.44961</v>
      </c>
      <c r="AN69" s="105" t="n">
        <v>11.351115</v>
      </c>
      <c r="AO69" s="105" t="n">
        <v>10.25262</v>
      </c>
      <c r="AP69" s="105" t="n">
        <v>9.154125</v>
      </c>
      <c r="AQ69" s="105" t="n">
        <v>8.05563</v>
      </c>
      <c r="AR69" s="105" t="n">
        <v>6.957135</v>
      </c>
      <c r="AS69" s="104" t="n">
        <v>5.85864</v>
      </c>
      <c r="AT69" s="104" t="n">
        <v>4.760145</v>
      </c>
      <c r="AU69" s="104" t="n">
        <v>3.66165</v>
      </c>
      <c r="AV69" s="104" t="n">
        <v>2.563155</v>
      </c>
      <c r="AW69" s="104" t="n">
        <v>1.46466</v>
      </c>
      <c r="AX69" s="104" t="n">
        <v>0.366165</v>
      </c>
      <c r="AY69" s="104" t="n">
        <v>-0.732330000000001</v>
      </c>
      <c r="AZ69" s="104" t="n">
        <v>-1.830825</v>
      </c>
      <c r="BA69" s="104" t="n">
        <v>-2.92932</v>
      </c>
      <c r="BB69" s="104" t="n">
        <v>-4.027815</v>
      </c>
      <c r="BC69" s="104" t="n">
        <v>-5.12631</v>
      </c>
      <c r="BD69" s="104" t="n">
        <v>-6.224805</v>
      </c>
      <c r="BE69" s="104" t="n">
        <v>-7.3233</v>
      </c>
    </row>
    <row r="70" customFormat="false" ht="12.8" hidden="false" customHeight="false" outlineLevel="0" collapsed="false">
      <c r="A70" s="103" t="n">
        <v>103</v>
      </c>
      <c r="B70" s="105" t="n">
        <v>0</v>
      </c>
      <c r="C70" s="105" t="n">
        <v>1.45875</v>
      </c>
      <c r="D70" s="105" t="n">
        <v>2.9175</v>
      </c>
      <c r="E70" s="105" t="n">
        <v>4.37625</v>
      </c>
      <c r="F70" s="105" t="n">
        <v>5.835</v>
      </c>
      <c r="G70" s="105" t="n">
        <v>6.53225</v>
      </c>
      <c r="H70" s="105" t="n">
        <v>7.2295</v>
      </c>
      <c r="I70" s="105" t="n">
        <v>7.92675</v>
      </c>
      <c r="J70" s="105" t="n">
        <v>8.624</v>
      </c>
      <c r="K70" s="105" t="n">
        <v>8.90325</v>
      </c>
      <c r="L70" s="105" t="n">
        <v>9.1825</v>
      </c>
      <c r="M70" s="105" t="n">
        <v>9.46175</v>
      </c>
      <c r="N70" s="105" t="n">
        <v>9.741</v>
      </c>
      <c r="O70" s="105" t="n">
        <v>10.06725</v>
      </c>
      <c r="P70" s="105" t="n">
        <v>10.3935</v>
      </c>
      <c r="Q70" s="105" t="n">
        <v>10.71975</v>
      </c>
      <c r="R70" s="105" t="n">
        <v>11.046</v>
      </c>
      <c r="S70" s="105" t="n">
        <v>11.3865</v>
      </c>
      <c r="T70" s="105" t="n">
        <v>11.727</v>
      </c>
      <c r="U70" s="105" t="n">
        <v>12.0675</v>
      </c>
      <c r="V70" s="105" t="n">
        <v>12.408</v>
      </c>
      <c r="W70" s="105" t="n">
        <v>12.6002</v>
      </c>
      <c r="X70" s="105" t="n">
        <v>12.7924</v>
      </c>
      <c r="Y70" s="105" t="n">
        <v>12.9846</v>
      </c>
      <c r="Z70" s="105" t="n">
        <v>13.1768</v>
      </c>
      <c r="AA70" s="105" t="n">
        <v>13.369</v>
      </c>
      <c r="AB70" s="105" t="n">
        <v>13.5612</v>
      </c>
      <c r="AC70" s="105" t="n">
        <v>13.7534</v>
      </c>
      <c r="AD70" s="105" t="n">
        <v>13.9456</v>
      </c>
      <c r="AE70" s="105" t="n">
        <v>14.1378</v>
      </c>
      <c r="AF70" s="105" t="n">
        <v>14.33</v>
      </c>
      <c r="AG70" s="105" t="n">
        <v>14.41598</v>
      </c>
      <c r="AH70" s="105" t="n">
        <v>14.50196</v>
      </c>
      <c r="AI70" s="105" t="n">
        <v>14.58794</v>
      </c>
      <c r="AJ70" s="105" t="n">
        <v>14.67392</v>
      </c>
      <c r="AK70" s="105" t="n">
        <v>14.7599</v>
      </c>
      <c r="AL70" s="105" t="n">
        <v>13.6529075</v>
      </c>
      <c r="AM70" s="105" t="n">
        <v>12.545915</v>
      </c>
      <c r="AN70" s="105" t="n">
        <v>11.4389225</v>
      </c>
      <c r="AO70" s="105" t="n">
        <v>10.33193</v>
      </c>
      <c r="AP70" s="105" t="n">
        <v>9.2249375</v>
      </c>
      <c r="AQ70" s="105" t="n">
        <v>8.117945</v>
      </c>
      <c r="AR70" s="105" t="n">
        <v>7.0109525</v>
      </c>
      <c r="AS70" s="104" t="n">
        <v>5.90396</v>
      </c>
      <c r="AT70" s="104" t="n">
        <v>4.7969675</v>
      </c>
      <c r="AU70" s="104" t="n">
        <v>3.689975</v>
      </c>
      <c r="AV70" s="104" t="n">
        <v>2.5829825</v>
      </c>
      <c r="AW70" s="104" t="n">
        <v>1.47599</v>
      </c>
      <c r="AX70" s="104" t="n">
        <v>0.3689975</v>
      </c>
      <c r="AY70" s="104" t="n">
        <v>-0.737995</v>
      </c>
      <c r="AZ70" s="104" t="n">
        <v>-1.8449875</v>
      </c>
      <c r="BA70" s="104" t="n">
        <v>-2.95198</v>
      </c>
      <c r="BB70" s="104" t="n">
        <v>-4.0589725</v>
      </c>
      <c r="BC70" s="104" t="n">
        <v>-5.165965</v>
      </c>
      <c r="BD70" s="104" t="n">
        <v>-6.2729575</v>
      </c>
      <c r="BE70" s="104" t="n">
        <v>-7.37995</v>
      </c>
    </row>
    <row r="71" customFormat="false" ht="12.8" hidden="false" customHeight="false" outlineLevel="0" collapsed="false">
      <c r="A71" s="103" t="n">
        <v>104</v>
      </c>
      <c r="B71" s="105" t="n">
        <v>0</v>
      </c>
      <c r="C71" s="105" t="n">
        <v>1.4575</v>
      </c>
      <c r="D71" s="105" t="n">
        <v>2.915</v>
      </c>
      <c r="E71" s="105" t="n">
        <v>4.3725</v>
      </c>
      <c r="F71" s="105" t="n">
        <v>5.83</v>
      </c>
      <c r="G71" s="105" t="n">
        <v>6.528</v>
      </c>
      <c r="H71" s="105" t="n">
        <v>7.226</v>
      </c>
      <c r="I71" s="105" t="n">
        <v>7.924</v>
      </c>
      <c r="J71" s="105" t="n">
        <v>8.622</v>
      </c>
      <c r="K71" s="105" t="n">
        <v>8.9085</v>
      </c>
      <c r="L71" s="105" t="n">
        <v>9.195</v>
      </c>
      <c r="M71" s="105" t="n">
        <v>9.4815</v>
      </c>
      <c r="N71" s="105" t="n">
        <v>9.768</v>
      </c>
      <c r="O71" s="105" t="n">
        <v>10.0905</v>
      </c>
      <c r="P71" s="105" t="n">
        <v>10.413</v>
      </c>
      <c r="Q71" s="105" t="n">
        <v>10.7355</v>
      </c>
      <c r="R71" s="105" t="n">
        <v>11.058</v>
      </c>
      <c r="S71" s="105" t="n">
        <v>11.412</v>
      </c>
      <c r="T71" s="105" t="n">
        <v>11.766</v>
      </c>
      <c r="U71" s="105" t="n">
        <v>12.12</v>
      </c>
      <c r="V71" s="105" t="n">
        <v>12.474</v>
      </c>
      <c r="W71" s="105" t="n">
        <v>12.6706</v>
      </c>
      <c r="X71" s="105" t="n">
        <v>12.8672</v>
      </c>
      <c r="Y71" s="105" t="n">
        <v>13.0638</v>
      </c>
      <c r="Z71" s="105" t="n">
        <v>13.2604</v>
      </c>
      <c r="AA71" s="105" t="n">
        <v>13.457</v>
      </c>
      <c r="AB71" s="105" t="n">
        <v>13.6536</v>
      </c>
      <c r="AC71" s="105" t="n">
        <v>13.8502</v>
      </c>
      <c r="AD71" s="105" t="n">
        <v>14.0468</v>
      </c>
      <c r="AE71" s="105" t="n">
        <v>14.2434</v>
      </c>
      <c r="AF71" s="105" t="n">
        <v>14.44</v>
      </c>
      <c r="AG71" s="105" t="n">
        <v>14.52664</v>
      </c>
      <c r="AH71" s="105" t="n">
        <v>14.61328</v>
      </c>
      <c r="AI71" s="105" t="n">
        <v>14.69992</v>
      </c>
      <c r="AJ71" s="105" t="n">
        <v>14.78656</v>
      </c>
      <c r="AK71" s="105" t="n">
        <v>14.8732</v>
      </c>
      <c r="AL71" s="105" t="n">
        <v>13.75771</v>
      </c>
      <c r="AM71" s="105" t="n">
        <v>12.64222</v>
      </c>
      <c r="AN71" s="105" t="n">
        <v>11.52673</v>
      </c>
      <c r="AO71" s="105" t="n">
        <v>10.41124</v>
      </c>
      <c r="AP71" s="105" t="n">
        <v>9.29575000000001</v>
      </c>
      <c r="AQ71" s="105" t="n">
        <v>8.18026000000001</v>
      </c>
      <c r="AR71" s="105" t="n">
        <v>7.06477000000001</v>
      </c>
      <c r="AS71" s="104" t="n">
        <v>5.94928000000001</v>
      </c>
      <c r="AT71" s="104" t="n">
        <v>4.83379000000001</v>
      </c>
      <c r="AU71" s="104" t="n">
        <v>3.7183</v>
      </c>
      <c r="AV71" s="104" t="n">
        <v>2.60281</v>
      </c>
      <c r="AW71" s="104" t="n">
        <v>1.48732</v>
      </c>
      <c r="AX71" s="104" t="n">
        <v>0.371830000000001</v>
      </c>
      <c r="AY71" s="104" t="n">
        <v>-0.74366</v>
      </c>
      <c r="AZ71" s="104" t="n">
        <v>-1.85915</v>
      </c>
      <c r="BA71" s="104" t="n">
        <v>-2.97464</v>
      </c>
      <c r="BB71" s="104" t="n">
        <v>-4.09013</v>
      </c>
      <c r="BC71" s="104" t="n">
        <v>-5.20562</v>
      </c>
      <c r="BD71" s="104" t="n">
        <v>-6.32111</v>
      </c>
      <c r="BE71" s="104" t="n">
        <v>-7.4366</v>
      </c>
    </row>
    <row r="72" customFormat="false" ht="12.8" hidden="false" customHeight="false" outlineLevel="0" collapsed="false">
      <c r="A72" s="103" t="n">
        <v>105</v>
      </c>
      <c r="B72" s="105" t="n">
        <v>0</v>
      </c>
      <c r="C72" s="105" t="n">
        <v>1.45625</v>
      </c>
      <c r="D72" s="105" t="n">
        <v>2.9125</v>
      </c>
      <c r="E72" s="105" t="n">
        <v>4.36875</v>
      </c>
      <c r="F72" s="105" t="n">
        <v>5.825</v>
      </c>
      <c r="G72" s="105" t="n">
        <v>6.52375</v>
      </c>
      <c r="H72" s="105" t="n">
        <v>7.2225</v>
      </c>
      <c r="I72" s="105" t="n">
        <v>7.92125</v>
      </c>
      <c r="J72" s="105" t="n">
        <v>8.62</v>
      </c>
      <c r="K72" s="105" t="n">
        <v>8.91375</v>
      </c>
      <c r="L72" s="105" t="n">
        <v>9.2075</v>
      </c>
      <c r="M72" s="105" t="n">
        <v>9.50125</v>
      </c>
      <c r="N72" s="105" t="n">
        <v>9.795</v>
      </c>
      <c r="O72" s="105" t="n">
        <v>10.11375</v>
      </c>
      <c r="P72" s="105" t="n">
        <v>10.4325</v>
      </c>
      <c r="Q72" s="105" t="n">
        <v>10.75125</v>
      </c>
      <c r="R72" s="105" t="n">
        <v>11.07</v>
      </c>
      <c r="S72" s="105" t="n">
        <v>11.4375</v>
      </c>
      <c r="T72" s="105" t="n">
        <v>11.805</v>
      </c>
      <c r="U72" s="105" t="n">
        <v>12.1725</v>
      </c>
      <c r="V72" s="105" t="n">
        <v>12.54</v>
      </c>
      <c r="W72" s="105" t="n">
        <v>12.741</v>
      </c>
      <c r="X72" s="105" t="n">
        <v>12.942</v>
      </c>
      <c r="Y72" s="105" t="n">
        <v>13.143</v>
      </c>
      <c r="Z72" s="105" t="n">
        <v>13.344</v>
      </c>
      <c r="AA72" s="105" t="n">
        <v>13.545</v>
      </c>
      <c r="AB72" s="105" t="n">
        <v>13.746</v>
      </c>
      <c r="AC72" s="105" t="n">
        <v>13.947</v>
      </c>
      <c r="AD72" s="105" t="n">
        <v>14.148</v>
      </c>
      <c r="AE72" s="105" t="n">
        <v>14.349</v>
      </c>
      <c r="AF72" s="105" t="n">
        <v>14.55</v>
      </c>
      <c r="AG72" s="105" t="n">
        <v>14.6373</v>
      </c>
      <c r="AH72" s="105" t="n">
        <v>14.7246</v>
      </c>
      <c r="AI72" s="105" t="n">
        <v>14.8119</v>
      </c>
      <c r="AJ72" s="105" t="n">
        <v>14.8992</v>
      </c>
      <c r="AK72" s="105" t="n">
        <v>14.9865</v>
      </c>
      <c r="AL72" s="105" t="n">
        <v>13.8625125</v>
      </c>
      <c r="AM72" s="105" t="n">
        <v>12.738525</v>
      </c>
      <c r="AN72" s="105" t="n">
        <v>11.6145375</v>
      </c>
      <c r="AO72" s="105" t="n">
        <v>10.49055</v>
      </c>
      <c r="AP72" s="105" t="n">
        <v>9.3665625</v>
      </c>
      <c r="AQ72" s="105" t="n">
        <v>8.242575</v>
      </c>
      <c r="AR72" s="105" t="n">
        <v>7.1185875</v>
      </c>
      <c r="AS72" s="104" t="n">
        <v>5.9946</v>
      </c>
      <c r="AT72" s="104" t="n">
        <v>4.8706125</v>
      </c>
      <c r="AU72" s="104" t="n">
        <v>3.746625</v>
      </c>
      <c r="AV72" s="104" t="n">
        <v>2.6226375</v>
      </c>
      <c r="AW72" s="104" t="n">
        <v>1.49865</v>
      </c>
      <c r="AX72" s="104" t="n">
        <v>0.3746625</v>
      </c>
      <c r="AY72" s="104" t="n">
        <v>-0.749325</v>
      </c>
      <c r="AZ72" s="104" t="n">
        <v>-1.8733125</v>
      </c>
      <c r="BA72" s="104" t="n">
        <v>-2.9973</v>
      </c>
      <c r="BB72" s="104" t="n">
        <v>-4.1212875</v>
      </c>
      <c r="BC72" s="104" t="n">
        <v>-5.245275</v>
      </c>
      <c r="BD72" s="104" t="n">
        <v>-6.3692625</v>
      </c>
      <c r="BE72" s="104" t="n">
        <v>-7.49325</v>
      </c>
    </row>
    <row r="73" customFormat="false" ht="12.8" hidden="false" customHeight="false" outlineLevel="0" collapsed="false">
      <c r="A73" s="103" t="n">
        <v>106</v>
      </c>
      <c r="B73" s="105" t="n">
        <v>0</v>
      </c>
      <c r="C73" s="105" t="n">
        <v>1.455</v>
      </c>
      <c r="D73" s="105" t="n">
        <v>2.91</v>
      </c>
      <c r="E73" s="105" t="n">
        <v>4.365</v>
      </c>
      <c r="F73" s="105" t="n">
        <v>5.82</v>
      </c>
      <c r="G73" s="105" t="n">
        <v>6.5195</v>
      </c>
      <c r="H73" s="105" t="n">
        <v>7.219</v>
      </c>
      <c r="I73" s="105" t="n">
        <v>7.9185</v>
      </c>
      <c r="J73" s="105" t="n">
        <v>8.618</v>
      </c>
      <c r="K73" s="105" t="n">
        <v>8.919</v>
      </c>
      <c r="L73" s="105" t="n">
        <v>9.22</v>
      </c>
      <c r="M73" s="105" t="n">
        <v>9.521</v>
      </c>
      <c r="N73" s="105" t="n">
        <v>9.822</v>
      </c>
      <c r="O73" s="105" t="n">
        <v>10.142</v>
      </c>
      <c r="P73" s="105" t="n">
        <v>10.462</v>
      </c>
      <c r="Q73" s="105" t="n">
        <v>10.782</v>
      </c>
      <c r="R73" s="105" t="n">
        <v>11.102</v>
      </c>
      <c r="S73" s="105" t="n">
        <v>11.478</v>
      </c>
      <c r="T73" s="105" t="n">
        <v>11.854</v>
      </c>
      <c r="U73" s="105" t="n">
        <v>12.23</v>
      </c>
      <c r="V73" s="105" t="n">
        <v>12.606</v>
      </c>
      <c r="W73" s="105" t="n">
        <v>12.8134</v>
      </c>
      <c r="X73" s="105" t="n">
        <v>13.0208</v>
      </c>
      <c r="Y73" s="105" t="n">
        <v>13.2282</v>
      </c>
      <c r="Z73" s="105" t="n">
        <v>13.4356</v>
      </c>
      <c r="AA73" s="105" t="n">
        <v>13.643</v>
      </c>
      <c r="AB73" s="105" t="n">
        <v>13.8504</v>
      </c>
      <c r="AC73" s="105" t="n">
        <v>14.0578</v>
      </c>
      <c r="AD73" s="105" t="n">
        <v>14.2652</v>
      </c>
      <c r="AE73" s="105" t="n">
        <v>14.4726</v>
      </c>
      <c r="AF73" s="105" t="n">
        <v>14.68</v>
      </c>
      <c r="AG73" s="105" t="n">
        <v>14.76808</v>
      </c>
      <c r="AH73" s="105" t="n">
        <v>14.85616</v>
      </c>
      <c r="AI73" s="105" t="n">
        <v>14.94424</v>
      </c>
      <c r="AJ73" s="105" t="n">
        <v>15.03232</v>
      </c>
      <c r="AK73" s="105" t="n">
        <v>15.1204</v>
      </c>
      <c r="AL73" s="105" t="n">
        <v>13.98637</v>
      </c>
      <c r="AM73" s="105" t="n">
        <v>12.85234</v>
      </c>
      <c r="AN73" s="105" t="n">
        <v>11.71831</v>
      </c>
      <c r="AO73" s="105" t="n">
        <v>10.58428</v>
      </c>
      <c r="AP73" s="105" t="n">
        <v>9.45025</v>
      </c>
      <c r="AQ73" s="105" t="n">
        <v>8.31622000000001</v>
      </c>
      <c r="AR73" s="105" t="n">
        <v>7.18219000000001</v>
      </c>
      <c r="AS73" s="104" t="n">
        <v>6.04816</v>
      </c>
      <c r="AT73" s="104" t="n">
        <v>4.91413</v>
      </c>
      <c r="AU73" s="104" t="n">
        <v>3.7801</v>
      </c>
      <c r="AV73" s="104" t="n">
        <v>2.64607</v>
      </c>
      <c r="AW73" s="104" t="n">
        <v>1.51204</v>
      </c>
      <c r="AX73" s="104" t="n">
        <v>0.37801</v>
      </c>
      <c r="AY73" s="104" t="n">
        <v>-0.75602</v>
      </c>
      <c r="AZ73" s="104" t="n">
        <v>-1.89005</v>
      </c>
      <c r="BA73" s="104" t="n">
        <v>-3.02408</v>
      </c>
      <c r="BB73" s="104" t="n">
        <v>-4.15811</v>
      </c>
      <c r="BC73" s="104" t="n">
        <v>-5.29214</v>
      </c>
      <c r="BD73" s="104" t="n">
        <v>-6.42617</v>
      </c>
      <c r="BE73" s="104" t="n">
        <v>-7.5602</v>
      </c>
    </row>
    <row r="74" customFormat="false" ht="12.8" hidden="false" customHeight="false" outlineLevel="0" collapsed="false">
      <c r="A74" s="103" t="n">
        <v>107</v>
      </c>
      <c r="B74" s="105" t="n">
        <v>0</v>
      </c>
      <c r="C74" s="105" t="n">
        <v>1.45375</v>
      </c>
      <c r="D74" s="105" t="n">
        <v>2.9075</v>
      </c>
      <c r="E74" s="105" t="n">
        <v>4.36125</v>
      </c>
      <c r="F74" s="105" t="n">
        <v>5.815</v>
      </c>
      <c r="G74" s="105" t="n">
        <v>6.51525</v>
      </c>
      <c r="H74" s="105" t="n">
        <v>7.2155</v>
      </c>
      <c r="I74" s="105" t="n">
        <v>7.91575</v>
      </c>
      <c r="J74" s="105" t="n">
        <v>8.616</v>
      </c>
      <c r="K74" s="105" t="n">
        <v>8.92425</v>
      </c>
      <c r="L74" s="105" t="n">
        <v>9.2325</v>
      </c>
      <c r="M74" s="105" t="n">
        <v>9.54075</v>
      </c>
      <c r="N74" s="105" t="n">
        <v>9.849</v>
      </c>
      <c r="O74" s="105" t="n">
        <v>10.17025</v>
      </c>
      <c r="P74" s="105" t="n">
        <v>10.4915</v>
      </c>
      <c r="Q74" s="105" t="n">
        <v>10.81275</v>
      </c>
      <c r="R74" s="105" t="n">
        <v>11.134</v>
      </c>
      <c r="S74" s="105" t="n">
        <v>11.5185</v>
      </c>
      <c r="T74" s="105" t="n">
        <v>11.903</v>
      </c>
      <c r="U74" s="105" t="n">
        <v>12.2875</v>
      </c>
      <c r="V74" s="105" t="n">
        <v>12.672</v>
      </c>
      <c r="W74" s="105" t="n">
        <v>12.8858</v>
      </c>
      <c r="X74" s="105" t="n">
        <v>13.0996</v>
      </c>
      <c r="Y74" s="105" t="n">
        <v>13.3134</v>
      </c>
      <c r="Z74" s="105" t="n">
        <v>13.5272</v>
      </c>
      <c r="AA74" s="105" t="n">
        <v>13.741</v>
      </c>
      <c r="AB74" s="105" t="n">
        <v>13.9548</v>
      </c>
      <c r="AC74" s="105" t="n">
        <v>14.1686</v>
      </c>
      <c r="AD74" s="105" t="n">
        <v>14.3824</v>
      </c>
      <c r="AE74" s="105" t="n">
        <v>14.5962</v>
      </c>
      <c r="AF74" s="105" t="n">
        <v>14.81</v>
      </c>
      <c r="AG74" s="105" t="n">
        <v>14.89886</v>
      </c>
      <c r="AH74" s="105" t="n">
        <v>14.98772</v>
      </c>
      <c r="AI74" s="105" t="n">
        <v>15.07658</v>
      </c>
      <c r="AJ74" s="105" t="n">
        <v>15.16544</v>
      </c>
      <c r="AK74" s="105" t="n">
        <v>15.2543</v>
      </c>
      <c r="AL74" s="105" t="n">
        <v>14.1102275</v>
      </c>
      <c r="AM74" s="105" t="n">
        <v>12.966155</v>
      </c>
      <c r="AN74" s="105" t="n">
        <v>11.8220825</v>
      </c>
      <c r="AO74" s="105" t="n">
        <v>10.67801</v>
      </c>
      <c r="AP74" s="105" t="n">
        <v>9.5339375</v>
      </c>
      <c r="AQ74" s="105" t="n">
        <v>8.389865</v>
      </c>
      <c r="AR74" s="105" t="n">
        <v>7.2457925</v>
      </c>
      <c r="AS74" s="104" t="n">
        <v>6.10172</v>
      </c>
      <c r="AT74" s="104" t="n">
        <v>4.9576475</v>
      </c>
      <c r="AU74" s="104" t="n">
        <v>3.813575</v>
      </c>
      <c r="AV74" s="104" t="n">
        <v>2.6695025</v>
      </c>
      <c r="AW74" s="104" t="n">
        <v>1.52543</v>
      </c>
      <c r="AX74" s="104" t="n">
        <v>0.3813575</v>
      </c>
      <c r="AY74" s="104" t="n">
        <v>-0.762715</v>
      </c>
      <c r="AZ74" s="104" t="n">
        <v>-1.9067875</v>
      </c>
      <c r="BA74" s="104" t="n">
        <v>-3.05086</v>
      </c>
      <c r="BB74" s="104" t="n">
        <v>-4.1949325</v>
      </c>
      <c r="BC74" s="104" t="n">
        <v>-5.339005</v>
      </c>
      <c r="BD74" s="104" t="n">
        <v>-6.4830775</v>
      </c>
      <c r="BE74" s="104" t="n">
        <v>-7.62715</v>
      </c>
    </row>
    <row r="75" customFormat="false" ht="12.8" hidden="false" customHeight="false" outlineLevel="0" collapsed="false">
      <c r="A75" s="103" t="n">
        <v>108</v>
      </c>
      <c r="B75" s="105" t="n">
        <v>0</v>
      </c>
      <c r="C75" s="105" t="n">
        <v>1.4525</v>
      </c>
      <c r="D75" s="105" t="n">
        <v>2.905</v>
      </c>
      <c r="E75" s="105" t="n">
        <v>4.3575</v>
      </c>
      <c r="F75" s="105" t="n">
        <v>5.81</v>
      </c>
      <c r="G75" s="105" t="n">
        <v>6.511</v>
      </c>
      <c r="H75" s="105" t="n">
        <v>7.212</v>
      </c>
      <c r="I75" s="105" t="n">
        <v>7.913</v>
      </c>
      <c r="J75" s="105" t="n">
        <v>8.614</v>
      </c>
      <c r="K75" s="105" t="n">
        <v>8.9295</v>
      </c>
      <c r="L75" s="105" t="n">
        <v>9.245</v>
      </c>
      <c r="M75" s="105" t="n">
        <v>9.5605</v>
      </c>
      <c r="N75" s="105" t="n">
        <v>9.876</v>
      </c>
      <c r="O75" s="105" t="n">
        <v>10.1985</v>
      </c>
      <c r="P75" s="105" t="n">
        <v>10.521</v>
      </c>
      <c r="Q75" s="105" t="n">
        <v>10.8435</v>
      </c>
      <c r="R75" s="105" t="n">
        <v>11.166</v>
      </c>
      <c r="S75" s="105" t="n">
        <v>11.559</v>
      </c>
      <c r="T75" s="105" t="n">
        <v>11.952</v>
      </c>
      <c r="U75" s="105" t="n">
        <v>12.345</v>
      </c>
      <c r="V75" s="105" t="n">
        <v>12.738</v>
      </c>
      <c r="W75" s="105" t="n">
        <v>12.9582</v>
      </c>
      <c r="X75" s="105" t="n">
        <v>13.1784</v>
      </c>
      <c r="Y75" s="105" t="n">
        <v>13.3986</v>
      </c>
      <c r="Z75" s="105" t="n">
        <v>13.6188</v>
      </c>
      <c r="AA75" s="105" t="n">
        <v>13.839</v>
      </c>
      <c r="AB75" s="105" t="n">
        <v>14.0592</v>
      </c>
      <c r="AC75" s="105" t="n">
        <v>14.2794</v>
      </c>
      <c r="AD75" s="105" t="n">
        <v>14.4996</v>
      </c>
      <c r="AE75" s="105" t="n">
        <v>14.7198</v>
      </c>
      <c r="AF75" s="105" t="n">
        <v>14.94</v>
      </c>
      <c r="AG75" s="105" t="n">
        <v>15.02964</v>
      </c>
      <c r="AH75" s="105" t="n">
        <v>15.11928</v>
      </c>
      <c r="AI75" s="105" t="n">
        <v>15.20892</v>
      </c>
      <c r="AJ75" s="105" t="n">
        <v>15.29856</v>
      </c>
      <c r="AK75" s="105" t="n">
        <v>15.3882</v>
      </c>
      <c r="AL75" s="105" t="n">
        <v>14.234085</v>
      </c>
      <c r="AM75" s="105" t="n">
        <v>13.07997</v>
      </c>
      <c r="AN75" s="105" t="n">
        <v>11.925855</v>
      </c>
      <c r="AO75" s="105" t="n">
        <v>10.77174</v>
      </c>
      <c r="AP75" s="105" t="n">
        <v>9.617625</v>
      </c>
      <c r="AQ75" s="105" t="n">
        <v>8.46351</v>
      </c>
      <c r="AR75" s="105" t="n">
        <v>7.309395</v>
      </c>
      <c r="AS75" s="104" t="n">
        <v>6.15528</v>
      </c>
      <c r="AT75" s="104" t="n">
        <v>5.001165</v>
      </c>
      <c r="AU75" s="104" t="n">
        <v>3.84705</v>
      </c>
      <c r="AV75" s="104" t="n">
        <v>2.692935</v>
      </c>
      <c r="AW75" s="104" t="n">
        <v>1.53882</v>
      </c>
      <c r="AX75" s="104" t="n">
        <v>0.384705</v>
      </c>
      <c r="AY75" s="104" t="n">
        <v>-0.76941</v>
      </c>
      <c r="AZ75" s="104" t="n">
        <v>-1.923525</v>
      </c>
      <c r="BA75" s="104" t="n">
        <v>-3.07764</v>
      </c>
      <c r="BB75" s="104" t="n">
        <v>-4.231755</v>
      </c>
      <c r="BC75" s="104" t="n">
        <v>-5.38587</v>
      </c>
      <c r="BD75" s="104" t="n">
        <v>-6.539985</v>
      </c>
      <c r="BE75" s="104" t="n">
        <v>-7.6941</v>
      </c>
    </row>
    <row r="76" customFormat="false" ht="12.8" hidden="false" customHeight="false" outlineLevel="0" collapsed="false">
      <c r="A76" s="103" t="n">
        <v>109</v>
      </c>
      <c r="B76" s="105" t="n">
        <v>0</v>
      </c>
      <c r="C76" s="105" t="n">
        <v>1.45125</v>
      </c>
      <c r="D76" s="105" t="n">
        <v>2.9025</v>
      </c>
      <c r="E76" s="105" t="n">
        <v>4.35375</v>
      </c>
      <c r="F76" s="105" t="n">
        <v>5.805</v>
      </c>
      <c r="G76" s="105" t="n">
        <v>6.50675</v>
      </c>
      <c r="H76" s="105" t="n">
        <v>7.2085</v>
      </c>
      <c r="I76" s="105" t="n">
        <v>7.91025</v>
      </c>
      <c r="J76" s="105" t="n">
        <v>8.612</v>
      </c>
      <c r="K76" s="105" t="n">
        <v>8.93475</v>
      </c>
      <c r="L76" s="105" t="n">
        <v>9.2575</v>
      </c>
      <c r="M76" s="105" t="n">
        <v>9.58025</v>
      </c>
      <c r="N76" s="105" t="n">
        <v>9.903</v>
      </c>
      <c r="O76" s="105" t="n">
        <v>10.22675</v>
      </c>
      <c r="P76" s="105" t="n">
        <v>10.5505</v>
      </c>
      <c r="Q76" s="105" t="n">
        <v>10.87425</v>
      </c>
      <c r="R76" s="105" t="n">
        <v>11.198</v>
      </c>
      <c r="S76" s="105" t="n">
        <v>11.5995</v>
      </c>
      <c r="T76" s="105" t="n">
        <v>12.001</v>
      </c>
      <c r="U76" s="105" t="n">
        <v>12.4025</v>
      </c>
      <c r="V76" s="105" t="n">
        <v>12.804</v>
      </c>
      <c r="W76" s="105" t="n">
        <v>13.0306</v>
      </c>
      <c r="X76" s="105" t="n">
        <v>13.2572</v>
      </c>
      <c r="Y76" s="105" t="n">
        <v>13.4838</v>
      </c>
      <c r="Z76" s="105" t="n">
        <v>13.7104</v>
      </c>
      <c r="AA76" s="105" t="n">
        <v>13.937</v>
      </c>
      <c r="AB76" s="105" t="n">
        <v>14.1636</v>
      </c>
      <c r="AC76" s="105" t="n">
        <v>14.3902</v>
      </c>
      <c r="AD76" s="105" t="n">
        <v>14.6168</v>
      </c>
      <c r="AE76" s="105" t="n">
        <v>14.8434</v>
      </c>
      <c r="AF76" s="105" t="n">
        <v>15.07</v>
      </c>
      <c r="AG76" s="105" t="n">
        <v>15.16042</v>
      </c>
      <c r="AH76" s="105" t="n">
        <v>15.25084</v>
      </c>
      <c r="AI76" s="105" t="n">
        <v>15.34126</v>
      </c>
      <c r="AJ76" s="105" t="n">
        <v>15.43168</v>
      </c>
      <c r="AK76" s="105" t="n">
        <v>15.5221</v>
      </c>
      <c r="AL76" s="105" t="n">
        <v>14.3579425</v>
      </c>
      <c r="AM76" s="105" t="n">
        <v>13.193785</v>
      </c>
      <c r="AN76" s="105" t="n">
        <v>12.0296275</v>
      </c>
      <c r="AO76" s="105" t="n">
        <v>10.86547</v>
      </c>
      <c r="AP76" s="105" t="n">
        <v>9.7013125</v>
      </c>
      <c r="AQ76" s="105" t="n">
        <v>8.537155</v>
      </c>
      <c r="AR76" s="105" t="n">
        <v>7.3729975</v>
      </c>
      <c r="AS76" s="104" t="n">
        <v>6.20884</v>
      </c>
      <c r="AT76" s="104" t="n">
        <v>5.0446825</v>
      </c>
      <c r="AU76" s="104" t="n">
        <v>3.880525</v>
      </c>
      <c r="AV76" s="104" t="n">
        <v>2.7163675</v>
      </c>
      <c r="AW76" s="104" t="n">
        <v>1.55221</v>
      </c>
      <c r="AX76" s="104" t="n">
        <v>0.3880525</v>
      </c>
      <c r="AY76" s="104" t="n">
        <v>-0.776105</v>
      </c>
      <c r="AZ76" s="104" t="n">
        <v>-1.9402625</v>
      </c>
      <c r="BA76" s="104" t="n">
        <v>-3.10442</v>
      </c>
      <c r="BB76" s="104" t="n">
        <v>-4.2685775</v>
      </c>
      <c r="BC76" s="104" t="n">
        <v>-5.432735</v>
      </c>
      <c r="BD76" s="104" t="n">
        <v>-6.5968925</v>
      </c>
      <c r="BE76" s="104" t="n">
        <v>-7.76105</v>
      </c>
    </row>
    <row r="77" customFormat="false" ht="12.8" hidden="false" customHeight="false" outlineLevel="0" collapsed="false">
      <c r="A77" s="103" t="n">
        <v>110</v>
      </c>
      <c r="B77" s="105" t="n">
        <v>0</v>
      </c>
      <c r="C77" s="105" t="n">
        <v>1.45</v>
      </c>
      <c r="D77" s="105" t="n">
        <v>2.9</v>
      </c>
      <c r="E77" s="105" t="n">
        <v>4.35</v>
      </c>
      <c r="F77" s="105" t="n">
        <v>5.8</v>
      </c>
      <c r="G77" s="105" t="n">
        <v>6.5025</v>
      </c>
      <c r="H77" s="105" t="n">
        <v>7.205</v>
      </c>
      <c r="I77" s="105" t="n">
        <v>7.9075</v>
      </c>
      <c r="J77" s="105" t="n">
        <v>8.61</v>
      </c>
      <c r="K77" s="105" t="n">
        <v>8.94</v>
      </c>
      <c r="L77" s="105" t="n">
        <v>9.27</v>
      </c>
      <c r="M77" s="105" t="n">
        <v>9.6</v>
      </c>
      <c r="N77" s="105" t="n">
        <v>9.93</v>
      </c>
      <c r="O77" s="105" t="n">
        <v>10.255</v>
      </c>
      <c r="P77" s="105" t="n">
        <v>10.58</v>
      </c>
      <c r="Q77" s="105" t="n">
        <v>10.905</v>
      </c>
      <c r="R77" s="105" t="n">
        <v>11.23</v>
      </c>
      <c r="S77" s="105" t="n">
        <v>11.64</v>
      </c>
      <c r="T77" s="105" t="n">
        <v>12.05</v>
      </c>
      <c r="U77" s="105" t="n">
        <v>12.46</v>
      </c>
      <c r="V77" s="105" t="n">
        <v>12.87</v>
      </c>
      <c r="W77" s="105" t="n">
        <v>13.103</v>
      </c>
      <c r="X77" s="105" t="n">
        <v>13.336</v>
      </c>
      <c r="Y77" s="105" t="n">
        <v>13.569</v>
      </c>
      <c r="Z77" s="105" t="n">
        <v>13.802</v>
      </c>
      <c r="AA77" s="105" t="n">
        <v>14.035</v>
      </c>
      <c r="AB77" s="105" t="n">
        <v>14.268</v>
      </c>
      <c r="AC77" s="105" t="n">
        <v>14.501</v>
      </c>
      <c r="AD77" s="105" t="n">
        <v>14.734</v>
      </c>
      <c r="AE77" s="105" t="n">
        <v>14.967</v>
      </c>
      <c r="AF77" s="105" t="n">
        <v>15.2</v>
      </c>
      <c r="AG77" s="105" t="n">
        <v>15.2912</v>
      </c>
      <c r="AH77" s="105" t="n">
        <v>15.3824</v>
      </c>
      <c r="AI77" s="105" t="n">
        <v>15.4736</v>
      </c>
      <c r="AJ77" s="105" t="n">
        <v>15.5648</v>
      </c>
      <c r="AK77" s="105" t="n">
        <v>15.656</v>
      </c>
      <c r="AL77" s="105" t="n">
        <v>14.4818</v>
      </c>
      <c r="AM77" s="105" t="n">
        <v>13.3076</v>
      </c>
      <c r="AN77" s="105" t="n">
        <v>12.1334</v>
      </c>
      <c r="AO77" s="105" t="n">
        <v>10.9592</v>
      </c>
      <c r="AP77" s="105" t="n">
        <v>9.785</v>
      </c>
      <c r="AQ77" s="105" t="n">
        <v>8.6108</v>
      </c>
      <c r="AR77" s="105" t="n">
        <v>7.4366</v>
      </c>
      <c r="AS77" s="104" t="n">
        <v>6.2624</v>
      </c>
      <c r="AT77" s="104" t="n">
        <v>5.0882</v>
      </c>
      <c r="AU77" s="104" t="n">
        <v>3.914</v>
      </c>
      <c r="AV77" s="104" t="n">
        <v>2.7398</v>
      </c>
      <c r="AW77" s="104" t="n">
        <v>1.5656</v>
      </c>
      <c r="AX77" s="104" t="n">
        <v>0.3914</v>
      </c>
      <c r="AY77" s="104" t="n">
        <v>-0.782800000000001</v>
      </c>
      <c r="AZ77" s="104" t="n">
        <v>-1.957</v>
      </c>
      <c r="BA77" s="104" t="n">
        <v>-3.1312</v>
      </c>
      <c r="BB77" s="104" t="n">
        <v>-4.3054</v>
      </c>
      <c r="BC77" s="104" t="n">
        <v>-5.4796</v>
      </c>
      <c r="BD77" s="104" t="n">
        <v>-6.6538</v>
      </c>
      <c r="BE77" s="104" t="n">
        <v>-7.828</v>
      </c>
    </row>
    <row r="78" customFormat="false" ht="12.8" hidden="false" customHeight="false" outlineLevel="0" collapsed="false">
      <c r="A78" s="103" t="n">
        <v>111</v>
      </c>
      <c r="B78" s="105" t="n">
        <v>0</v>
      </c>
      <c r="C78" s="105" t="n">
        <v>1.443</v>
      </c>
      <c r="D78" s="105" t="n">
        <v>2.886</v>
      </c>
      <c r="E78" s="105" t="n">
        <v>4.329</v>
      </c>
      <c r="F78" s="105" t="n">
        <v>5.772</v>
      </c>
      <c r="G78" s="105" t="n">
        <v>6.47925</v>
      </c>
      <c r="H78" s="105" t="n">
        <v>7.1865</v>
      </c>
      <c r="I78" s="105" t="n">
        <v>7.89375</v>
      </c>
      <c r="J78" s="105" t="n">
        <v>8.601</v>
      </c>
      <c r="K78" s="105" t="n">
        <v>8.938</v>
      </c>
      <c r="L78" s="105" t="n">
        <v>9.275</v>
      </c>
      <c r="M78" s="105" t="n">
        <v>9.612</v>
      </c>
      <c r="N78" s="105" t="n">
        <v>9.949</v>
      </c>
      <c r="O78" s="105" t="n">
        <v>10.27625</v>
      </c>
      <c r="P78" s="105" t="n">
        <v>10.6035</v>
      </c>
      <c r="Q78" s="105" t="n">
        <v>10.93075</v>
      </c>
      <c r="R78" s="105" t="n">
        <v>11.258</v>
      </c>
      <c r="S78" s="105" t="n">
        <v>11.66725</v>
      </c>
      <c r="T78" s="105" t="n">
        <v>12.0765</v>
      </c>
      <c r="U78" s="105" t="n">
        <v>12.48575</v>
      </c>
      <c r="V78" s="105" t="n">
        <v>12.895</v>
      </c>
      <c r="W78" s="105" t="n">
        <v>13.1395</v>
      </c>
      <c r="X78" s="105" t="n">
        <v>13.384</v>
      </c>
      <c r="Y78" s="105" t="n">
        <v>13.6285</v>
      </c>
      <c r="Z78" s="105" t="n">
        <v>13.873</v>
      </c>
      <c r="AA78" s="105" t="n">
        <v>14.1175</v>
      </c>
      <c r="AB78" s="105" t="n">
        <v>14.362</v>
      </c>
      <c r="AC78" s="105" t="n">
        <v>14.6065</v>
      </c>
      <c r="AD78" s="105" t="n">
        <v>14.851</v>
      </c>
      <c r="AE78" s="105" t="n">
        <v>15.0955</v>
      </c>
      <c r="AF78" s="105" t="n">
        <v>15.34</v>
      </c>
      <c r="AG78" s="105" t="n">
        <v>15.43204</v>
      </c>
      <c r="AH78" s="105" t="n">
        <v>15.52408</v>
      </c>
      <c r="AI78" s="105" t="n">
        <v>15.61612</v>
      </c>
      <c r="AJ78" s="105" t="n">
        <v>15.70816</v>
      </c>
      <c r="AK78" s="105" t="n">
        <v>15.8002</v>
      </c>
      <c r="AL78" s="105" t="n">
        <v>14.615185</v>
      </c>
      <c r="AM78" s="105" t="n">
        <v>13.43017</v>
      </c>
      <c r="AN78" s="105" t="n">
        <v>12.245155</v>
      </c>
      <c r="AO78" s="105" t="n">
        <v>11.06014</v>
      </c>
      <c r="AP78" s="105" t="n">
        <v>9.875125</v>
      </c>
      <c r="AQ78" s="105" t="n">
        <v>8.69011</v>
      </c>
      <c r="AR78" s="105" t="n">
        <v>7.505095</v>
      </c>
      <c r="AS78" s="104" t="n">
        <v>6.32008</v>
      </c>
      <c r="AT78" s="104" t="n">
        <v>5.135065</v>
      </c>
      <c r="AU78" s="104" t="n">
        <v>3.95005</v>
      </c>
      <c r="AV78" s="104" t="n">
        <v>2.765035</v>
      </c>
      <c r="AW78" s="104" t="n">
        <v>1.58002</v>
      </c>
      <c r="AX78" s="104" t="n">
        <v>0.395005</v>
      </c>
      <c r="AY78" s="104" t="n">
        <v>-0.79001</v>
      </c>
      <c r="AZ78" s="104" t="n">
        <v>-1.975025</v>
      </c>
      <c r="BA78" s="104" t="n">
        <v>-3.16004</v>
      </c>
      <c r="BB78" s="104" t="n">
        <v>-4.345055</v>
      </c>
      <c r="BC78" s="104" t="n">
        <v>-5.53007</v>
      </c>
      <c r="BD78" s="104" t="n">
        <v>-6.715085</v>
      </c>
      <c r="BE78" s="104" t="n">
        <v>-7.9001</v>
      </c>
    </row>
    <row r="79" customFormat="false" ht="12.8" hidden="false" customHeight="false" outlineLevel="0" collapsed="false">
      <c r="A79" s="103" t="n">
        <v>112</v>
      </c>
      <c r="B79" s="105" t="n">
        <v>0</v>
      </c>
      <c r="C79" s="105" t="n">
        <v>1.436</v>
      </c>
      <c r="D79" s="105" t="n">
        <v>2.872</v>
      </c>
      <c r="E79" s="105" t="n">
        <v>4.308</v>
      </c>
      <c r="F79" s="105" t="n">
        <v>5.744</v>
      </c>
      <c r="G79" s="105" t="n">
        <v>6.456</v>
      </c>
      <c r="H79" s="105" t="n">
        <v>7.168</v>
      </c>
      <c r="I79" s="105" t="n">
        <v>7.88</v>
      </c>
      <c r="J79" s="105" t="n">
        <v>8.592</v>
      </c>
      <c r="K79" s="105" t="n">
        <v>8.936</v>
      </c>
      <c r="L79" s="105" t="n">
        <v>9.28</v>
      </c>
      <c r="M79" s="105" t="n">
        <v>9.624</v>
      </c>
      <c r="N79" s="105" t="n">
        <v>9.968</v>
      </c>
      <c r="O79" s="105" t="n">
        <v>10.2975</v>
      </c>
      <c r="P79" s="105" t="n">
        <v>10.627</v>
      </c>
      <c r="Q79" s="105" t="n">
        <v>10.9565</v>
      </c>
      <c r="R79" s="105" t="n">
        <v>11.286</v>
      </c>
      <c r="S79" s="105" t="n">
        <v>11.6945</v>
      </c>
      <c r="T79" s="105" t="n">
        <v>12.103</v>
      </c>
      <c r="U79" s="105" t="n">
        <v>12.5115</v>
      </c>
      <c r="V79" s="105" t="n">
        <v>12.92</v>
      </c>
      <c r="W79" s="105" t="n">
        <v>13.176</v>
      </c>
      <c r="X79" s="105" t="n">
        <v>13.432</v>
      </c>
      <c r="Y79" s="105" t="n">
        <v>13.688</v>
      </c>
      <c r="Z79" s="105" t="n">
        <v>13.944</v>
      </c>
      <c r="AA79" s="105" t="n">
        <v>14.2</v>
      </c>
      <c r="AB79" s="105" t="n">
        <v>14.456</v>
      </c>
      <c r="AC79" s="105" t="n">
        <v>14.712</v>
      </c>
      <c r="AD79" s="105" t="n">
        <v>14.968</v>
      </c>
      <c r="AE79" s="105" t="n">
        <v>15.224</v>
      </c>
      <c r="AF79" s="105" t="n">
        <v>15.48</v>
      </c>
      <c r="AG79" s="105" t="n">
        <v>15.57288</v>
      </c>
      <c r="AH79" s="105" t="n">
        <v>15.66576</v>
      </c>
      <c r="AI79" s="105" t="n">
        <v>15.75864</v>
      </c>
      <c r="AJ79" s="105" t="n">
        <v>15.85152</v>
      </c>
      <c r="AK79" s="105" t="n">
        <v>15.9444</v>
      </c>
      <c r="AL79" s="105" t="n">
        <v>14.74857</v>
      </c>
      <c r="AM79" s="105" t="n">
        <v>13.55274</v>
      </c>
      <c r="AN79" s="105" t="n">
        <v>12.35691</v>
      </c>
      <c r="AO79" s="105" t="n">
        <v>11.16108</v>
      </c>
      <c r="AP79" s="105" t="n">
        <v>9.96525</v>
      </c>
      <c r="AQ79" s="105" t="n">
        <v>8.76942</v>
      </c>
      <c r="AR79" s="105" t="n">
        <v>7.57359</v>
      </c>
      <c r="AS79" s="104" t="n">
        <v>6.37776</v>
      </c>
      <c r="AT79" s="104" t="n">
        <v>5.18193</v>
      </c>
      <c r="AU79" s="104" t="n">
        <v>3.9861</v>
      </c>
      <c r="AV79" s="104" t="n">
        <v>2.79027</v>
      </c>
      <c r="AW79" s="104" t="n">
        <v>1.59444</v>
      </c>
      <c r="AX79" s="104" t="n">
        <v>0.39861</v>
      </c>
      <c r="AY79" s="104" t="n">
        <v>-0.79722</v>
      </c>
      <c r="AZ79" s="104" t="n">
        <v>-1.99305</v>
      </c>
      <c r="BA79" s="104" t="n">
        <v>-3.18888</v>
      </c>
      <c r="BB79" s="104" t="n">
        <v>-4.38471</v>
      </c>
      <c r="BC79" s="104" t="n">
        <v>-5.58054</v>
      </c>
      <c r="BD79" s="104" t="n">
        <v>-6.77637</v>
      </c>
      <c r="BE79" s="104" t="n">
        <v>-7.9722</v>
      </c>
    </row>
    <row r="80" customFormat="false" ht="12.8" hidden="false" customHeight="false" outlineLevel="0" collapsed="false">
      <c r="A80" s="103" t="n">
        <v>113</v>
      </c>
      <c r="B80" s="105" t="n">
        <v>0</v>
      </c>
      <c r="C80" s="105" t="n">
        <v>1.429</v>
      </c>
      <c r="D80" s="105" t="n">
        <v>2.858</v>
      </c>
      <c r="E80" s="105" t="n">
        <v>4.287</v>
      </c>
      <c r="F80" s="105" t="n">
        <v>5.716</v>
      </c>
      <c r="G80" s="105" t="n">
        <v>6.43275</v>
      </c>
      <c r="H80" s="105" t="n">
        <v>7.1495</v>
      </c>
      <c r="I80" s="105" t="n">
        <v>7.86625</v>
      </c>
      <c r="J80" s="105" t="n">
        <v>8.583</v>
      </c>
      <c r="K80" s="105" t="n">
        <v>8.934</v>
      </c>
      <c r="L80" s="105" t="n">
        <v>9.285</v>
      </c>
      <c r="M80" s="105" t="n">
        <v>9.636</v>
      </c>
      <c r="N80" s="105" t="n">
        <v>9.987</v>
      </c>
      <c r="O80" s="105" t="n">
        <v>10.31875</v>
      </c>
      <c r="P80" s="105" t="n">
        <v>10.6505</v>
      </c>
      <c r="Q80" s="105" t="n">
        <v>10.98225</v>
      </c>
      <c r="R80" s="105" t="n">
        <v>11.314</v>
      </c>
      <c r="S80" s="105" t="n">
        <v>11.72175</v>
      </c>
      <c r="T80" s="105" t="n">
        <v>12.1295</v>
      </c>
      <c r="U80" s="105" t="n">
        <v>12.53725</v>
      </c>
      <c r="V80" s="105" t="n">
        <v>12.945</v>
      </c>
      <c r="W80" s="105" t="n">
        <v>13.2125</v>
      </c>
      <c r="X80" s="105" t="n">
        <v>13.48</v>
      </c>
      <c r="Y80" s="105" t="n">
        <v>13.7475</v>
      </c>
      <c r="Z80" s="105" t="n">
        <v>14.015</v>
      </c>
      <c r="AA80" s="105" t="n">
        <v>14.2825</v>
      </c>
      <c r="AB80" s="105" t="n">
        <v>14.55</v>
      </c>
      <c r="AC80" s="105" t="n">
        <v>14.8175</v>
      </c>
      <c r="AD80" s="105" t="n">
        <v>15.085</v>
      </c>
      <c r="AE80" s="105" t="n">
        <v>15.3525</v>
      </c>
      <c r="AF80" s="105" t="n">
        <v>15.62</v>
      </c>
      <c r="AG80" s="105" t="n">
        <v>15.71372</v>
      </c>
      <c r="AH80" s="105" t="n">
        <v>15.80744</v>
      </c>
      <c r="AI80" s="105" t="n">
        <v>15.90116</v>
      </c>
      <c r="AJ80" s="105" t="n">
        <v>15.99488</v>
      </c>
      <c r="AK80" s="105" t="n">
        <v>16.0886</v>
      </c>
      <c r="AL80" s="105" t="n">
        <v>14.881955</v>
      </c>
      <c r="AM80" s="105" t="n">
        <v>13.67531</v>
      </c>
      <c r="AN80" s="105" t="n">
        <v>12.468665</v>
      </c>
      <c r="AO80" s="105" t="n">
        <v>11.26202</v>
      </c>
      <c r="AP80" s="105" t="n">
        <v>10.055375</v>
      </c>
      <c r="AQ80" s="105" t="n">
        <v>8.84873</v>
      </c>
      <c r="AR80" s="105" t="n">
        <v>7.642085</v>
      </c>
      <c r="AS80" s="104" t="n">
        <v>6.43544</v>
      </c>
      <c r="AT80" s="104" t="n">
        <v>5.228795</v>
      </c>
      <c r="AU80" s="104" t="n">
        <v>4.02215</v>
      </c>
      <c r="AV80" s="104" t="n">
        <v>2.815505</v>
      </c>
      <c r="AW80" s="104" t="n">
        <v>1.60886</v>
      </c>
      <c r="AX80" s="104" t="n">
        <v>0.402215</v>
      </c>
      <c r="AY80" s="104" t="n">
        <v>-0.80443</v>
      </c>
      <c r="AZ80" s="104" t="n">
        <v>-2.011075</v>
      </c>
      <c r="BA80" s="104" t="n">
        <v>-3.21772</v>
      </c>
      <c r="BB80" s="104" t="n">
        <v>-4.424365</v>
      </c>
      <c r="BC80" s="104" t="n">
        <v>-5.63101</v>
      </c>
      <c r="BD80" s="104" t="n">
        <v>-6.837655</v>
      </c>
      <c r="BE80" s="104" t="n">
        <v>-8.0443</v>
      </c>
    </row>
    <row r="81" customFormat="false" ht="12.8" hidden="false" customHeight="false" outlineLevel="0" collapsed="false">
      <c r="A81" s="103" t="n">
        <v>114</v>
      </c>
      <c r="B81" s="105" t="n">
        <v>0</v>
      </c>
      <c r="C81" s="105" t="n">
        <v>1.422</v>
      </c>
      <c r="D81" s="105" t="n">
        <v>2.844</v>
      </c>
      <c r="E81" s="105" t="n">
        <v>4.266</v>
      </c>
      <c r="F81" s="105" t="n">
        <v>5.688</v>
      </c>
      <c r="G81" s="105" t="n">
        <v>6.4095</v>
      </c>
      <c r="H81" s="105" t="n">
        <v>7.131</v>
      </c>
      <c r="I81" s="105" t="n">
        <v>7.8525</v>
      </c>
      <c r="J81" s="105" t="n">
        <v>8.574</v>
      </c>
      <c r="K81" s="105" t="n">
        <v>8.932</v>
      </c>
      <c r="L81" s="105" t="n">
        <v>9.29</v>
      </c>
      <c r="M81" s="105" t="n">
        <v>9.648</v>
      </c>
      <c r="N81" s="105" t="n">
        <v>10.006</v>
      </c>
      <c r="O81" s="105" t="n">
        <v>10.34</v>
      </c>
      <c r="P81" s="105" t="n">
        <v>10.674</v>
      </c>
      <c r="Q81" s="105" t="n">
        <v>11.008</v>
      </c>
      <c r="R81" s="105" t="n">
        <v>11.342</v>
      </c>
      <c r="S81" s="105" t="n">
        <v>11.749</v>
      </c>
      <c r="T81" s="105" t="n">
        <v>12.156</v>
      </c>
      <c r="U81" s="105" t="n">
        <v>12.563</v>
      </c>
      <c r="V81" s="105" t="n">
        <v>12.97</v>
      </c>
      <c r="W81" s="105" t="n">
        <v>13.249</v>
      </c>
      <c r="X81" s="105" t="n">
        <v>13.528</v>
      </c>
      <c r="Y81" s="105" t="n">
        <v>13.807</v>
      </c>
      <c r="Z81" s="105" t="n">
        <v>14.086</v>
      </c>
      <c r="AA81" s="105" t="n">
        <v>14.365</v>
      </c>
      <c r="AB81" s="105" t="n">
        <v>14.644</v>
      </c>
      <c r="AC81" s="105" t="n">
        <v>14.923</v>
      </c>
      <c r="AD81" s="105" t="n">
        <v>15.202</v>
      </c>
      <c r="AE81" s="105" t="n">
        <v>15.481</v>
      </c>
      <c r="AF81" s="105" t="n">
        <v>15.76</v>
      </c>
      <c r="AG81" s="105" t="n">
        <v>15.85456</v>
      </c>
      <c r="AH81" s="105" t="n">
        <v>15.94912</v>
      </c>
      <c r="AI81" s="105" t="n">
        <v>16.04368</v>
      </c>
      <c r="AJ81" s="105" t="n">
        <v>16.13824</v>
      </c>
      <c r="AK81" s="105" t="n">
        <v>16.2328</v>
      </c>
      <c r="AL81" s="105" t="n">
        <v>15.01534</v>
      </c>
      <c r="AM81" s="105" t="n">
        <v>13.79788</v>
      </c>
      <c r="AN81" s="105" t="n">
        <v>12.58042</v>
      </c>
      <c r="AO81" s="105" t="n">
        <v>11.36296</v>
      </c>
      <c r="AP81" s="105" t="n">
        <v>10.1455</v>
      </c>
      <c r="AQ81" s="105" t="n">
        <v>8.92804</v>
      </c>
      <c r="AR81" s="105" t="n">
        <v>7.71058</v>
      </c>
      <c r="AS81" s="104" t="n">
        <v>6.49312</v>
      </c>
      <c r="AT81" s="104" t="n">
        <v>5.27566</v>
      </c>
      <c r="AU81" s="104" t="n">
        <v>4.0582</v>
      </c>
      <c r="AV81" s="104" t="n">
        <v>2.84074</v>
      </c>
      <c r="AW81" s="104" t="n">
        <v>1.62328</v>
      </c>
      <c r="AX81" s="104" t="n">
        <v>0.40582</v>
      </c>
      <c r="AY81" s="104" t="n">
        <v>-0.81164</v>
      </c>
      <c r="AZ81" s="104" t="n">
        <v>-2.0291</v>
      </c>
      <c r="BA81" s="104" t="n">
        <v>-3.24656</v>
      </c>
      <c r="BB81" s="104" t="n">
        <v>-4.46402</v>
      </c>
      <c r="BC81" s="104" t="n">
        <v>-5.68148</v>
      </c>
      <c r="BD81" s="104" t="n">
        <v>-6.89894</v>
      </c>
      <c r="BE81" s="104" t="n">
        <v>-8.1164</v>
      </c>
    </row>
    <row r="82" customFormat="false" ht="12.8" hidden="false" customHeight="false" outlineLevel="0" collapsed="false">
      <c r="A82" s="103" t="n">
        <v>115</v>
      </c>
      <c r="B82" s="105" t="n">
        <v>0</v>
      </c>
      <c r="C82" s="105" t="n">
        <v>1.415</v>
      </c>
      <c r="D82" s="105" t="n">
        <v>2.83</v>
      </c>
      <c r="E82" s="105" t="n">
        <v>4.245</v>
      </c>
      <c r="F82" s="105" t="n">
        <v>5.66</v>
      </c>
      <c r="G82" s="105" t="n">
        <v>6.38625</v>
      </c>
      <c r="H82" s="105" t="n">
        <v>7.1125</v>
      </c>
      <c r="I82" s="105" t="n">
        <v>7.83875</v>
      </c>
      <c r="J82" s="105" t="n">
        <v>8.565</v>
      </c>
      <c r="K82" s="105" t="n">
        <v>8.93</v>
      </c>
      <c r="L82" s="105" t="n">
        <v>9.295</v>
      </c>
      <c r="M82" s="105" t="n">
        <v>9.66</v>
      </c>
      <c r="N82" s="105" t="n">
        <v>10.025</v>
      </c>
      <c r="O82" s="105" t="n">
        <v>10.36125</v>
      </c>
      <c r="P82" s="105" t="n">
        <v>10.6975</v>
      </c>
      <c r="Q82" s="105" t="n">
        <v>11.03375</v>
      </c>
      <c r="R82" s="105" t="n">
        <v>11.37</v>
      </c>
      <c r="S82" s="105" t="n">
        <v>11.77625</v>
      </c>
      <c r="T82" s="105" t="n">
        <v>12.1825</v>
      </c>
      <c r="U82" s="105" t="n">
        <v>12.58875</v>
      </c>
      <c r="V82" s="105" t="n">
        <v>12.995</v>
      </c>
      <c r="W82" s="105" t="n">
        <v>13.2855</v>
      </c>
      <c r="X82" s="105" t="n">
        <v>13.576</v>
      </c>
      <c r="Y82" s="105" t="n">
        <v>13.8665</v>
      </c>
      <c r="Z82" s="105" t="n">
        <v>14.157</v>
      </c>
      <c r="AA82" s="105" t="n">
        <v>14.4475</v>
      </c>
      <c r="AB82" s="105" t="n">
        <v>14.738</v>
      </c>
      <c r="AC82" s="105" t="n">
        <v>15.0285</v>
      </c>
      <c r="AD82" s="105" t="n">
        <v>15.319</v>
      </c>
      <c r="AE82" s="105" t="n">
        <v>15.6095</v>
      </c>
      <c r="AF82" s="105" t="n">
        <v>15.9</v>
      </c>
      <c r="AG82" s="105" t="n">
        <v>15.9954</v>
      </c>
      <c r="AH82" s="105" t="n">
        <v>16.0908</v>
      </c>
      <c r="AI82" s="105" t="n">
        <v>16.1862</v>
      </c>
      <c r="AJ82" s="105" t="n">
        <v>16.2816</v>
      </c>
      <c r="AK82" s="105" t="n">
        <v>16.377</v>
      </c>
      <c r="AL82" s="105" t="n">
        <v>15.148725</v>
      </c>
      <c r="AM82" s="105" t="n">
        <v>13.92045</v>
      </c>
      <c r="AN82" s="105" t="n">
        <v>12.692175</v>
      </c>
      <c r="AO82" s="105" t="n">
        <v>11.4639</v>
      </c>
      <c r="AP82" s="105" t="n">
        <v>10.235625</v>
      </c>
      <c r="AQ82" s="105" t="n">
        <v>9.00735</v>
      </c>
      <c r="AR82" s="105" t="n">
        <v>7.779075</v>
      </c>
      <c r="AS82" s="104" t="n">
        <v>6.5508</v>
      </c>
      <c r="AT82" s="104" t="n">
        <v>5.322525</v>
      </c>
      <c r="AU82" s="104" t="n">
        <v>4.09425</v>
      </c>
      <c r="AV82" s="104" t="n">
        <v>2.865975</v>
      </c>
      <c r="AW82" s="104" t="n">
        <v>1.6377</v>
      </c>
      <c r="AX82" s="104" t="n">
        <v>0.409425</v>
      </c>
      <c r="AY82" s="104" t="n">
        <v>-0.81885</v>
      </c>
      <c r="AZ82" s="104" t="n">
        <v>-2.047125</v>
      </c>
      <c r="BA82" s="104" t="n">
        <v>-3.2754</v>
      </c>
      <c r="BB82" s="104" t="n">
        <v>-4.503675</v>
      </c>
      <c r="BC82" s="104" t="n">
        <v>-5.73195</v>
      </c>
      <c r="BD82" s="104" t="n">
        <v>-6.960225</v>
      </c>
      <c r="BE82" s="104" t="n">
        <v>-8.1885</v>
      </c>
    </row>
    <row r="83" customFormat="false" ht="12.8" hidden="false" customHeight="false" outlineLevel="0" collapsed="false">
      <c r="A83" s="103" t="n">
        <v>116</v>
      </c>
      <c r="B83" s="105" t="n">
        <v>0</v>
      </c>
      <c r="C83" s="105" t="n">
        <v>1.408</v>
      </c>
      <c r="D83" s="105" t="n">
        <v>2.816</v>
      </c>
      <c r="E83" s="105" t="n">
        <v>4.224</v>
      </c>
      <c r="F83" s="105" t="n">
        <v>5.632</v>
      </c>
      <c r="G83" s="105" t="n">
        <v>6.363</v>
      </c>
      <c r="H83" s="105" t="n">
        <v>7.094</v>
      </c>
      <c r="I83" s="105" t="n">
        <v>7.825</v>
      </c>
      <c r="J83" s="105" t="n">
        <v>8.556</v>
      </c>
      <c r="K83" s="105" t="n">
        <v>8.928</v>
      </c>
      <c r="L83" s="105" t="n">
        <v>9.3</v>
      </c>
      <c r="M83" s="105" t="n">
        <v>9.672</v>
      </c>
      <c r="N83" s="105" t="n">
        <v>10.044</v>
      </c>
      <c r="O83" s="105" t="n">
        <v>10.3875</v>
      </c>
      <c r="P83" s="105" t="n">
        <v>10.731</v>
      </c>
      <c r="Q83" s="105" t="n">
        <v>11.0745</v>
      </c>
      <c r="R83" s="105" t="n">
        <v>11.418</v>
      </c>
      <c r="S83" s="105" t="n">
        <v>11.8185</v>
      </c>
      <c r="T83" s="105" t="n">
        <v>12.219</v>
      </c>
      <c r="U83" s="105" t="n">
        <v>12.6195</v>
      </c>
      <c r="V83" s="105" t="n">
        <v>13.02</v>
      </c>
      <c r="W83" s="105" t="n">
        <v>13.32</v>
      </c>
      <c r="X83" s="105" t="n">
        <v>13.62</v>
      </c>
      <c r="Y83" s="105" t="n">
        <v>13.92</v>
      </c>
      <c r="Z83" s="105" t="n">
        <v>14.22</v>
      </c>
      <c r="AA83" s="105" t="n">
        <v>14.52</v>
      </c>
      <c r="AB83" s="105" t="n">
        <v>14.82</v>
      </c>
      <c r="AC83" s="105" t="n">
        <v>15.12</v>
      </c>
      <c r="AD83" s="105" t="n">
        <v>15.42</v>
      </c>
      <c r="AE83" s="105" t="n">
        <v>15.72</v>
      </c>
      <c r="AF83" s="105" t="n">
        <v>16.02</v>
      </c>
      <c r="AG83" s="105" t="n">
        <v>16.11612</v>
      </c>
      <c r="AH83" s="105" t="n">
        <v>16.21224</v>
      </c>
      <c r="AI83" s="105" t="n">
        <v>16.30836</v>
      </c>
      <c r="AJ83" s="105" t="n">
        <v>16.40448</v>
      </c>
      <c r="AK83" s="105" t="n">
        <v>16.5006</v>
      </c>
      <c r="AL83" s="105" t="n">
        <v>15.263055</v>
      </c>
      <c r="AM83" s="105" t="n">
        <v>14.02551</v>
      </c>
      <c r="AN83" s="105" t="n">
        <v>12.787965</v>
      </c>
      <c r="AO83" s="105" t="n">
        <v>11.55042</v>
      </c>
      <c r="AP83" s="105" t="n">
        <v>10.312875</v>
      </c>
      <c r="AQ83" s="105" t="n">
        <v>9.07532999999999</v>
      </c>
      <c r="AR83" s="105" t="n">
        <v>7.83778499999999</v>
      </c>
      <c r="AS83" s="104" t="n">
        <v>6.60023999999999</v>
      </c>
      <c r="AT83" s="104" t="n">
        <v>5.36269499999999</v>
      </c>
      <c r="AU83" s="104" t="n">
        <v>4.12515</v>
      </c>
      <c r="AV83" s="104" t="n">
        <v>2.887605</v>
      </c>
      <c r="AW83" s="104" t="n">
        <v>1.65006</v>
      </c>
      <c r="AX83" s="104" t="n">
        <v>0.412515</v>
      </c>
      <c r="AY83" s="104" t="n">
        <v>-0.82503</v>
      </c>
      <c r="AZ83" s="104" t="n">
        <v>-2.062575</v>
      </c>
      <c r="BA83" s="104" t="n">
        <v>-3.30012</v>
      </c>
      <c r="BB83" s="104" t="n">
        <v>-4.537665</v>
      </c>
      <c r="BC83" s="104" t="n">
        <v>-5.77521</v>
      </c>
      <c r="BD83" s="104" t="n">
        <v>-7.012755</v>
      </c>
      <c r="BE83" s="104" t="n">
        <v>-8.2503</v>
      </c>
    </row>
    <row r="84" customFormat="false" ht="12.8" hidden="false" customHeight="false" outlineLevel="0" collapsed="false">
      <c r="A84" s="103" t="n">
        <v>117</v>
      </c>
      <c r="B84" s="105" t="n">
        <v>0</v>
      </c>
      <c r="C84" s="105" t="n">
        <v>1.401</v>
      </c>
      <c r="D84" s="105" t="n">
        <v>2.802</v>
      </c>
      <c r="E84" s="105" t="n">
        <v>4.203</v>
      </c>
      <c r="F84" s="105" t="n">
        <v>5.604</v>
      </c>
      <c r="G84" s="105" t="n">
        <v>6.33975</v>
      </c>
      <c r="H84" s="105" t="n">
        <v>7.0755</v>
      </c>
      <c r="I84" s="105" t="n">
        <v>7.81125</v>
      </c>
      <c r="J84" s="105" t="n">
        <v>8.547</v>
      </c>
      <c r="K84" s="105" t="n">
        <v>8.926</v>
      </c>
      <c r="L84" s="105" t="n">
        <v>9.305</v>
      </c>
      <c r="M84" s="105" t="n">
        <v>9.684</v>
      </c>
      <c r="N84" s="105" t="n">
        <v>10.063</v>
      </c>
      <c r="O84" s="105" t="n">
        <v>10.41375</v>
      </c>
      <c r="P84" s="105" t="n">
        <v>10.7645</v>
      </c>
      <c r="Q84" s="105" t="n">
        <v>11.11525</v>
      </c>
      <c r="R84" s="105" t="n">
        <v>11.466</v>
      </c>
      <c r="S84" s="105" t="n">
        <v>11.86075</v>
      </c>
      <c r="T84" s="105" t="n">
        <v>12.2555</v>
      </c>
      <c r="U84" s="105" t="n">
        <v>12.65025</v>
      </c>
      <c r="V84" s="105" t="n">
        <v>13.045</v>
      </c>
      <c r="W84" s="105" t="n">
        <v>13.3545</v>
      </c>
      <c r="X84" s="105" t="n">
        <v>13.664</v>
      </c>
      <c r="Y84" s="105" t="n">
        <v>13.9735</v>
      </c>
      <c r="Z84" s="105" t="n">
        <v>14.283</v>
      </c>
      <c r="AA84" s="105" t="n">
        <v>14.5925</v>
      </c>
      <c r="AB84" s="105" t="n">
        <v>14.902</v>
      </c>
      <c r="AC84" s="105" t="n">
        <v>15.2115</v>
      </c>
      <c r="AD84" s="105" t="n">
        <v>15.521</v>
      </c>
      <c r="AE84" s="105" t="n">
        <v>15.8305</v>
      </c>
      <c r="AF84" s="105" t="n">
        <v>16.14</v>
      </c>
      <c r="AG84" s="105" t="n">
        <v>16.23684</v>
      </c>
      <c r="AH84" s="105" t="n">
        <v>16.33368</v>
      </c>
      <c r="AI84" s="105" t="n">
        <v>16.43052</v>
      </c>
      <c r="AJ84" s="105" t="n">
        <v>16.52736</v>
      </c>
      <c r="AK84" s="105" t="n">
        <v>16.6242</v>
      </c>
      <c r="AL84" s="105" t="n">
        <v>15.377385</v>
      </c>
      <c r="AM84" s="105" t="n">
        <v>14.13057</v>
      </c>
      <c r="AN84" s="105" t="n">
        <v>12.883755</v>
      </c>
      <c r="AO84" s="105" t="n">
        <v>11.63694</v>
      </c>
      <c r="AP84" s="105" t="n">
        <v>10.390125</v>
      </c>
      <c r="AQ84" s="105" t="n">
        <v>9.14331</v>
      </c>
      <c r="AR84" s="105" t="n">
        <v>7.896495</v>
      </c>
      <c r="AS84" s="104" t="n">
        <v>6.64968</v>
      </c>
      <c r="AT84" s="104" t="n">
        <v>5.402865</v>
      </c>
      <c r="AU84" s="104" t="n">
        <v>4.15605</v>
      </c>
      <c r="AV84" s="104" t="n">
        <v>2.909235</v>
      </c>
      <c r="AW84" s="104" t="n">
        <v>1.66242</v>
      </c>
      <c r="AX84" s="104" t="n">
        <v>0.415605</v>
      </c>
      <c r="AY84" s="104" t="n">
        <v>-0.83121</v>
      </c>
      <c r="AZ84" s="104" t="n">
        <v>-2.078025</v>
      </c>
      <c r="BA84" s="104" t="n">
        <v>-3.32484</v>
      </c>
      <c r="BB84" s="104" t="n">
        <v>-4.571655</v>
      </c>
      <c r="BC84" s="104" t="n">
        <v>-5.81847</v>
      </c>
      <c r="BD84" s="104" t="n">
        <v>-7.065285</v>
      </c>
      <c r="BE84" s="104" t="n">
        <v>-8.3121</v>
      </c>
    </row>
    <row r="85" customFormat="false" ht="12.8" hidden="false" customHeight="false" outlineLevel="0" collapsed="false">
      <c r="A85" s="103" t="n">
        <v>118</v>
      </c>
      <c r="B85" s="105" t="n">
        <v>0</v>
      </c>
      <c r="C85" s="105" t="n">
        <v>1.394</v>
      </c>
      <c r="D85" s="105" t="n">
        <v>2.788</v>
      </c>
      <c r="E85" s="105" t="n">
        <v>4.182</v>
      </c>
      <c r="F85" s="105" t="n">
        <v>5.576</v>
      </c>
      <c r="G85" s="105" t="n">
        <v>6.3165</v>
      </c>
      <c r="H85" s="105" t="n">
        <v>7.057</v>
      </c>
      <c r="I85" s="105" t="n">
        <v>7.7975</v>
      </c>
      <c r="J85" s="105" t="n">
        <v>8.538</v>
      </c>
      <c r="K85" s="105" t="n">
        <v>8.924</v>
      </c>
      <c r="L85" s="105" t="n">
        <v>9.31</v>
      </c>
      <c r="M85" s="105" t="n">
        <v>9.696</v>
      </c>
      <c r="N85" s="105" t="n">
        <v>10.082</v>
      </c>
      <c r="O85" s="105" t="n">
        <v>10.44</v>
      </c>
      <c r="P85" s="105" t="n">
        <v>10.798</v>
      </c>
      <c r="Q85" s="105" t="n">
        <v>11.156</v>
      </c>
      <c r="R85" s="105" t="n">
        <v>11.514</v>
      </c>
      <c r="S85" s="105" t="n">
        <v>11.903</v>
      </c>
      <c r="T85" s="105" t="n">
        <v>12.292</v>
      </c>
      <c r="U85" s="105" t="n">
        <v>12.681</v>
      </c>
      <c r="V85" s="105" t="n">
        <v>13.07</v>
      </c>
      <c r="W85" s="105" t="n">
        <v>13.389</v>
      </c>
      <c r="X85" s="105" t="n">
        <v>13.708</v>
      </c>
      <c r="Y85" s="105" t="n">
        <v>14.027</v>
      </c>
      <c r="Z85" s="105" t="n">
        <v>14.346</v>
      </c>
      <c r="AA85" s="105" t="n">
        <v>14.665</v>
      </c>
      <c r="AB85" s="105" t="n">
        <v>14.984</v>
      </c>
      <c r="AC85" s="105" t="n">
        <v>15.303</v>
      </c>
      <c r="AD85" s="105" t="n">
        <v>15.622</v>
      </c>
      <c r="AE85" s="105" t="n">
        <v>15.941</v>
      </c>
      <c r="AF85" s="105" t="n">
        <v>16.26</v>
      </c>
      <c r="AG85" s="105" t="n">
        <v>16.35756</v>
      </c>
      <c r="AH85" s="105" t="n">
        <v>16.45512</v>
      </c>
      <c r="AI85" s="105" t="n">
        <v>16.55268</v>
      </c>
      <c r="AJ85" s="105" t="n">
        <v>16.65024</v>
      </c>
      <c r="AK85" s="105" t="n">
        <v>16.7478</v>
      </c>
      <c r="AL85" s="105" t="n">
        <v>15.491715</v>
      </c>
      <c r="AM85" s="105" t="n">
        <v>14.23563</v>
      </c>
      <c r="AN85" s="105" t="n">
        <v>12.979545</v>
      </c>
      <c r="AO85" s="105" t="n">
        <v>11.72346</v>
      </c>
      <c r="AP85" s="105" t="n">
        <v>10.467375</v>
      </c>
      <c r="AQ85" s="105" t="n">
        <v>9.21128999999999</v>
      </c>
      <c r="AR85" s="105" t="n">
        <v>7.955205</v>
      </c>
      <c r="AS85" s="104" t="n">
        <v>6.69912</v>
      </c>
      <c r="AT85" s="104" t="n">
        <v>5.443035</v>
      </c>
      <c r="AU85" s="104" t="n">
        <v>4.18695</v>
      </c>
      <c r="AV85" s="104" t="n">
        <v>2.930865</v>
      </c>
      <c r="AW85" s="104" t="n">
        <v>1.67478</v>
      </c>
      <c r="AX85" s="104" t="n">
        <v>0.418695</v>
      </c>
      <c r="AY85" s="104" t="n">
        <v>-0.83739</v>
      </c>
      <c r="AZ85" s="104" t="n">
        <v>-2.093475</v>
      </c>
      <c r="BA85" s="104" t="n">
        <v>-3.34956</v>
      </c>
      <c r="BB85" s="104" t="n">
        <v>-4.605645</v>
      </c>
      <c r="BC85" s="104" t="n">
        <v>-5.86173</v>
      </c>
      <c r="BD85" s="104" t="n">
        <v>-7.117815</v>
      </c>
      <c r="BE85" s="104" t="n">
        <v>-8.3739</v>
      </c>
    </row>
    <row r="86" customFormat="false" ht="12.8" hidden="false" customHeight="false" outlineLevel="0" collapsed="false">
      <c r="A86" s="103" t="n">
        <v>119</v>
      </c>
      <c r="B86" s="105" t="n">
        <v>0</v>
      </c>
      <c r="C86" s="105" t="n">
        <v>1.387</v>
      </c>
      <c r="D86" s="105" t="n">
        <v>2.774</v>
      </c>
      <c r="E86" s="105" t="n">
        <v>4.161</v>
      </c>
      <c r="F86" s="105" t="n">
        <v>5.548</v>
      </c>
      <c r="G86" s="105" t="n">
        <v>6.29325</v>
      </c>
      <c r="H86" s="105" t="n">
        <v>7.0385</v>
      </c>
      <c r="I86" s="105" t="n">
        <v>7.78375</v>
      </c>
      <c r="J86" s="105" t="n">
        <v>8.529</v>
      </c>
      <c r="K86" s="105" t="n">
        <v>8.922</v>
      </c>
      <c r="L86" s="105" t="n">
        <v>9.315</v>
      </c>
      <c r="M86" s="105" t="n">
        <v>9.708</v>
      </c>
      <c r="N86" s="105" t="n">
        <v>10.101</v>
      </c>
      <c r="O86" s="105" t="n">
        <v>10.46625</v>
      </c>
      <c r="P86" s="105" t="n">
        <v>10.8315</v>
      </c>
      <c r="Q86" s="105" t="n">
        <v>11.19675</v>
      </c>
      <c r="R86" s="105" t="n">
        <v>11.562</v>
      </c>
      <c r="S86" s="105" t="n">
        <v>11.94525</v>
      </c>
      <c r="T86" s="105" t="n">
        <v>12.3285</v>
      </c>
      <c r="U86" s="105" t="n">
        <v>12.71175</v>
      </c>
      <c r="V86" s="105" t="n">
        <v>13.095</v>
      </c>
      <c r="W86" s="105" t="n">
        <v>13.4235</v>
      </c>
      <c r="X86" s="105" t="n">
        <v>13.752</v>
      </c>
      <c r="Y86" s="105" t="n">
        <v>14.0805</v>
      </c>
      <c r="Z86" s="105" t="n">
        <v>14.409</v>
      </c>
      <c r="AA86" s="105" t="n">
        <v>14.7375</v>
      </c>
      <c r="AB86" s="105" t="n">
        <v>15.066</v>
      </c>
      <c r="AC86" s="105" t="n">
        <v>15.3945</v>
      </c>
      <c r="AD86" s="105" t="n">
        <v>15.723</v>
      </c>
      <c r="AE86" s="105" t="n">
        <v>16.0515</v>
      </c>
      <c r="AF86" s="105" t="n">
        <v>16.38</v>
      </c>
      <c r="AG86" s="105" t="n">
        <v>16.47828</v>
      </c>
      <c r="AH86" s="105" t="n">
        <v>16.57656</v>
      </c>
      <c r="AI86" s="105" t="n">
        <v>16.67484</v>
      </c>
      <c r="AJ86" s="105" t="n">
        <v>16.77312</v>
      </c>
      <c r="AK86" s="105" t="n">
        <v>16.8714</v>
      </c>
      <c r="AL86" s="105" t="n">
        <v>15.606045</v>
      </c>
      <c r="AM86" s="105" t="n">
        <v>14.34069</v>
      </c>
      <c r="AN86" s="105" t="n">
        <v>13.075335</v>
      </c>
      <c r="AO86" s="105" t="n">
        <v>11.80998</v>
      </c>
      <c r="AP86" s="105" t="n">
        <v>10.544625</v>
      </c>
      <c r="AQ86" s="105" t="n">
        <v>9.27927</v>
      </c>
      <c r="AR86" s="105" t="n">
        <v>8.013915</v>
      </c>
      <c r="AS86" s="104" t="n">
        <v>6.74856</v>
      </c>
      <c r="AT86" s="104" t="n">
        <v>5.483205</v>
      </c>
      <c r="AU86" s="104" t="n">
        <v>4.21785</v>
      </c>
      <c r="AV86" s="104" t="n">
        <v>2.952495</v>
      </c>
      <c r="AW86" s="104" t="n">
        <v>1.68714</v>
      </c>
      <c r="AX86" s="104" t="n">
        <v>0.421784999999999</v>
      </c>
      <c r="AY86" s="104" t="n">
        <v>-0.843570000000001</v>
      </c>
      <c r="AZ86" s="104" t="n">
        <v>-2.108925</v>
      </c>
      <c r="BA86" s="104" t="n">
        <v>-3.37428</v>
      </c>
      <c r="BB86" s="104" t="n">
        <v>-4.639635</v>
      </c>
      <c r="BC86" s="104" t="n">
        <v>-5.90499</v>
      </c>
      <c r="BD86" s="104" t="n">
        <v>-7.170345</v>
      </c>
      <c r="BE86" s="104" t="n">
        <v>-8.4357</v>
      </c>
    </row>
    <row r="87" customFormat="false" ht="12.8" hidden="false" customHeight="false" outlineLevel="0" collapsed="false">
      <c r="A87" s="103" t="n">
        <v>120</v>
      </c>
      <c r="B87" s="105" t="n">
        <v>0</v>
      </c>
      <c r="C87" s="105" t="n">
        <v>1.38</v>
      </c>
      <c r="D87" s="105" t="n">
        <v>2.76</v>
      </c>
      <c r="E87" s="105" t="n">
        <v>4.14</v>
      </c>
      <c r="F87" s="105" t="n">
        <v>5.52</v>
      </c>
      <c r="G87" s="105" t="n">
        <v>6.27</v>
      </c>
      <c r="H87" s="105" t="n">
        <v>7.02</v>
      </c>
      <c r="I87" s="105" t="n">
        <v>7.77</v>
      </c>
      <c r="J87" s="105" t="n">
        <v>8.52</v>
      </c>
      <c r="K87" s="105" t="n">
        <v>8.92</v>
      </c>
      <c r="L87" s="105" t="n">
        <v>9.32</v>
      </c>
      <c r="M87" s="105" t="n">
        <v>9.72</v>
      </c>
      <c r="N87" s="105" t="n">
        <v>10.12</v>
      </c>
      <c r="O87" s="105" t="n">
        <v>10.4925</v>
      </c>
      <c r="P87" s="105" t="n">
        <v>10.865</v>
      </c>
      <c r="Q87" s="105" t="n">
        <v>11.2375</v>
      </c>
      <c r="R87" s="105" t="n">
        <v>11.61</v>
      </c>
      <c r="S87" s="105" t="n">
        <v>11.9875</v>
      </c>
      <c r="T87" s="105" t="n">
        <v>12.365</v>
      </c>
      <c r="U87" s="105" t="n">
        <v>12.7425</v>
      </c>
      <c r="V87" s="105" t="n">
        <v>13.12</v>
      </c>
      <c r="W87" s="105" t="n">
        <v>13.458</v>
      </c>
      <c r="X87" s="105" t="n">
        <v>13.796</v>
      </c>
      <c r="Y87" s="105" t="n">
        <v>14.134</v>
      </c>
      <c r="Z87" s="105" t="n">
        <v>14.472</v>
      </c>
      <c r="AA87" s="105" t="n">
        <v>14.81</v>
      </c>
      <c r="AB87" s="105" t="n">
        <v>15.148</v>
      </c>
      <c r="AC87" s="105" t="n">
        <v>15.486</v>
      </c>
      <c r="AD87" s="105" t="n">
        <v>15.824</v>
      </c>
      <c r="AE87" s="105" t="n">
        <v>16.162</v>
      </c>
      <c r="AF87" s="105" t="n">
        <v>16.5</v>
      </c>
      <c r="AG87" s="105" t="n">
        <v>16.599</v>
      </c>
      <c r="AH87" s="105" t="n">
        <v>16.698</v>
      </c>
      <c r="AI87" s="105" t="n">
        <v>16.797</v>
      </c>
      <c r="AJ87" s="105" t="n">
        <v>16.896</v>
      </c>
      <c r="AK87" s="105" t="n">
        <v>16.995</v>
      </c>
      <c r="AL87" s="105" t="n">
        <v>15.720375</v>
      </c>
      <c r="AM87" s="105" t="n">
        <v>14.44575</v>
      </c>
      <c r="AN87" s="105" t="n">
        <v>13.171125</v>
      </c>
      <c r="AO87" s="105" t="n">
        <v>11.8965</v>
      </c>
      <c r="AP87" s="105" t="n">
        <v>10.621875</v>
      </c>
      <c r="AQ87" s="105" t="n">
        <v>9.34725</v>
      </c>
      <c r="AR87" s="105" t="n">
        <v>8.072625</v>
      </c>
      <c r="AS87" s="104" t="n">
        <v>6.798</v>
      </c>
      <c r="AT87" s="104" t="n">
        <v>5.523375</v>
      </c>
      <c r="AU87" s="104" t="n">
        <v>4.24875</v>
      </c>
      <c r="AV87" s="104" t="n">
        <v>2.974125</v>
      </c>
      <c r="AW87" s="104" t="n">
        <v>1.6995</v>
      </c>
      <c r="AX87" s="104" t="n">
        <v>0.424875000000001</v>
      </c>
      <c r="AY87" s="104" t="n">
        <v>-0.849749999999999</v>
      </c>
      <c r="AZ87" s="104" t="n">
        <v>-2.124375</v>
      </c>
      <c r="BA87" s="104" t="n">
        <v>-3.399</v>
      </c>
      <c r="BB87" s="104" t="n">
        <v>-4.673625</v>
      </c>
      <c r="BC87" s="104" t="n">
        <v>-5.94825</v>
      </c>
      <c r="BD87" s="104" t="n">
        <v>-7.222875</v>
      </c>
      <c r="BE87" s="104" t="n">
        <v>-8.4975</v>
      </c>
    </row>
    <row r="88" customFormat="false" ht="12.8" hidden="false" customHeight="false" outlineLevel="0" collapsed="false">
      <c r="A88" s="103" t="n">
        <v>121</v>
      </c>
      <c r="B88" s="105" t="n">
        <v>0</v>
      </c>
      <c r="C88" s="105" t="n">
        <v>1.3655</v>
      </c>
      <c r="D88" s="105" t="n">
        <v>2.731</v>
      </c>
      <c r="E88" s="105" t="n">
        <v>4.0965</v>
      </c>
      <c r="F88" s="105" t="n">
        <v>5.462</v>
      </c>
      <c r="G88" s="105" t="n">
        <v>6.217</v>
      </c>
      <c r="H88" s="105" t="n">
        <v>6.972</v>
      </c>
      <c r="I88" s="105" t="n">
        <v>7.727</v>
      </c>
      <c r="J88" s="105" t="n">
        <v>8.482</v>
      </c>
      <c r="K88" s="105" t="n">
        <v>8.8865</v>
      </c>
      <c r="L88" s="105" t="n">
        <v>9.291</v>
      </c>
      <c r="M88" s="105" t="n">
        <v>9.6955</v>
      </c>
      <c r="N88" s="105" t="n">
        <v>10.1</v>
      </c>
      <c r="O88" s="105" t="n">
        <v>10.48625</v>
      </c>
      <c r="P88" s="105" t="n">
        <v>10.8725</v>
      </c>
      <c r="Q88" s="105" t="n">
        <v>11.25875</v>
      </c>
      <c r="R88" s="105" t="n">
        <v>11.645</v>
      </c>
      <c r="S88" s="105" t="n">
        <v>12.03275</v>
      </c>
      <c r="T88" s="105" t="n">
        <v>12.4205</v>
      </c>
      <c r="U88" s="105" t="n">
        <v>12.80825</v>
      </c>
      <c r="V88" s="105" t="n">
        <v>13.196</v>
      </c>
      <c r="W88" s="105" t="n">
        <v>13.537</v>
      </c>
      <c r="X88" s="105" t="n">
        <v>13.878</v>
      </c>
      <c r="Y88" s="105" t="n">
        <v>14.219</v>
      </c>
      <c r="Z88" s="105" t="n">
        <v>14.56</v>
      </c>
      <c r="AA88" s="105" t="n">
        <v>14.901</v>
      </c>
      <c r="AB88" s="105" t="n">
        <v>15.242</v>
      </c>
      <c r="AC88" s="105" t="n">
        <v>15.583</v>
      </c>
      <c r="AD88" s="105" t="n">
        <v>15.924</v>
      </c>
      <c r="AE88" s="105" t="n">
        <v>16.265</v>
      </c>
      <c r="AF88" s="105" t="n">
        <v>16.606</v>
      </c>
      <c r="AG88" s="105" t="n">
        <v>16.705636</v>
      </c>
      <c r="AH88" s="105" t="n">
        <v>16.805272</v>
      </c>
      <c r="AI88" s="105" t="n">
        <v>16.904908</v>
      </c>
      <c r="AJ88" s="105" t="n">
        <v>17.004544</v>
      </c>
      <c r="AK88" s="105" t="n">
        <v>17.10418</v>
      </c>
      <c r="AL88" s="105" t="n">
        <v>15.8213665</v>
      </c>
      <c r="AM88" s="105" t="n">
        <v>14.538553</v>
      </c>
      <c r="AN88" s="105" t="n">
        <v>13.2557395</v>
      </c>
      <c r="AO88" s="105" t="n">
        <v>11.972926</v>
      </c>
      <c r="AP88" s="105" t="n">
        <v>10.6901125</v>
      </c>
      <c r="AQ88" s="105" t="n">
        <v>9.407299</v>
      </c>
      <c r="AR88" s="105" t="n">
        <v>8.1244855</v>
      </c>
      <c r="AS88" s="104" t="n">
        <v>6.841672</v>
      </c>
      <c r="AT88" s="104" t="n">
        <v>5.5588585</v>
      </c>
      <c r="AU88" s="104" t="n">
        <v>4.276045</v>
      </c>
      <c r="AV88" s="104" t="n">
        <v>2.9932315</v>
      </c>
      <c r="AW88" s="104" t="n">
        <v>1.710418</v>
      </c>
      <c r="AX88" s="104" t="n">
        <v>0.4276045</v>
      </c>
      <c r="AY88" s="104" t="n">
        <v>-0.855209</v>
      </c>
      <c r="AZ88" s="104" t="n">
        <v>-2.1380225</v>
      </c>
      <c r="BA88" s="104" t="n">
        <v>-3.420836</v>
      </c>
      <c r="BB88" s="104" t="n">
        <v>-4.7036495</v>
      </c>
      <c r="BC88" s="104" t="n">
        <v>-5.986463</v>
      </c>
      <c r="BD88" s="104" t="n">
        <v>-7.2692765</v>
      </c>
      <c r="BE88" s="104" t="n">
        <v>-8.55209</v>
      </c>
    </row>
    <row r="89" customFormat="false" ht="12.8" hidden="false" customHeight="false" outlineLevel="0" collapsed="false">
      <c r="A89" s="103" t="n">
        <v>122</v>
      </c>
      <c r="B89" s="105" t="n">
        <v>0</v>
      </c>
      <c r="C89" s="105" t="n">
        <v>1.351</v>
      </c>
      <c r="D89" s="105" t="n">
        <v>2.702</v>
      </c>
      <c r="E89" s="105" t="n">
        <v>4.053</v>
      </c>
      <c r="F89" s="105" t="n">
        <v>5.404</v>
      </c>
      <c r="G89" s="105" t="n">
        <v>6.164</v>
      </c>
      <c r="H89" s="105" t="n">
        <v>6.924</v>
      </c>
      <c r="I89" s="105" t="n">
        <v>7.684</v>
      </c>
      <c r="J89" s="105" t="n">
        <v>8.444</v>
      </c>
      <c r="K89" s="105" t="n">
        <v>8.853</v>
      </c>
      <c r="L89" s="105" t="n">
        <v>9.262</v>
      </c>
      <c r="M89" s="105" t="n">
        <v>9.671</v>
      </c>
      <c r="N89" s="105" t="n">
        <v>10.08</v>
      </c>
      <c r="O89" s="105" t="n">
        <v>10.48</v>
      </c>
      <c r="P89" s="105" t="n">
        <v>10.88</v>
      </c>
      <c r="Q89" s="105" t="n">
        <v>11.28</v>
      </c>
      <c r="R89" s="105" t="n">
        <v>11.68</v>
      </c>
      <c r="S89" s="105" t="n">
        <v>12.078</v>
      </c>
      <c r="T89" s="105" t="n">
        <v>12.476</v>
      </c>
      <c r="U89" s="105" t="n">
        <v>12.874</v>
      </c>
      <c r="V89" s="105" t="n">
        <v>13.272</v>
      </c>
      <c r="W89" s="105" t="n">
        <v>13.616</v>
      </c>
      <c r="X89" s="105" t="n">
        <v>13.96</v>
      </c>
      <c r="Y89" s="105" t="n">
        <v>14.304</v>
      </c>
      <c r="Z89" s="105" t="n">
        <v>14.648</v>
      </c>
      <c r="AA89" s="105" t="n">
        <v>14.992</v>
      </c>
      <c r="AB89" s="105" t="n">
        <v>15.336</v>
      </c>
      <c r="AC89" s="105" t="n">
        <v>15.68</v>
      </c>
      <c r="AD89" s="105" t="n">
        <v>16.024</v>
      </c>
      <c r="AE89" s="105" t="n">
        <v>16.368</v>
      </c>
      <c r="AF89" s="105" t="n">
        <v>16.712</v>
      </c>
      <c r="AG89" s="105" t="n">
        <v>16.812272</v>
      </c>
      <c r="AH89" s="105" t="n">
        <v>16.912544</v>
      </c>
      <c r="AI89" s="105" t="n">
        <v>17.012816</v>
      </c>
      <c r="AJ89" s="105" t="n">
        <v>17.113088</v>
      </c>
      <c r="AK89" s="105" t="n">
        <v>17.21336</v>
      </c>
      <c r="AL89" s="105" t="n">
        <v>15.922358</v>
      </c>
      <c r="AM89" s="105" t="n">
        <v>14.631356</v>
      </c>
      <c r="AN89" s="105" t="n">
        <v>13.340354</v>
      </c>
      <c r="AO89" s="105" t="n">
        <v>12.049352</v>
      </c>
      <c r="AP89" s="105" t="n">
        <v>10.75835</v>
      </c>
      <c r="AQ89" s="105" t="n">
        <v>9.46734799999999</v>
      </c>
      <c r="AR89" s="105" t="n">
        <v>8.17634599999999</v>
      </c>
      <c r="AS89" s="104" t="n">
        <v>6.88534399999999</v>
      </c>
      <c r="AT89" s="104" t="n">
        <v>5.59434199999999</v>
      </c>
      <c r="AU89" s="104" t="n">
        <v>4.30334</v>
      </c>
      <c r="AV89" s="104" t="n">
        <v>3.012338</v>
      </c>
      <c r="AW89" s="104" t="n">
        <v>1.721336</v>
      </c>
      <c r="AX89" s="104" t="n">
        <v>0.430334</v>
      </c>
      <c r="AY89" s="104" t="n">
        <v>-0.860668</v>
      </c>
      <c r="AZ89" s="104" t="n">
        <v>-2.15167</v>
      </c>
      <c r="BA89" s="104" t="n">
        <v>-3.442672</v>
      </c>
      <c r="BB89" s="104" t="n">
        <v>-4.733674</v>
      </c>
      <c r="BC89" s="104" t="n">
        <v>-6.024676</v>
      </c>
      <c r="BD89" s="104" t="n">
        <v>-7.315678</v>
      </c>
      <c r="BE89" s="104" t="n">
        <v>-8.60668</v>
      </c>
    </row>
    <row r="90" customFormat="false" ht="12.8" hidden="false" customHeight="false" outlineLevel="0" collapsed="false">
      <c r="A90" s="103" t="n">
        <v>123</v>
      </c>
      <c r="B90" s="105" t="n">
        <v>0</v>
      </c>
      <c r="C90" s="105" t="n">
        <v>1.3365</v>
      </c>
      <c r="D90" s="105" t="n">
        <v>2.673</v>
      </c>
      <c r="E90" s="105" t="n">
        <v>4.0095</v>
      </c>
      <c r="F90" s="105" t="n">
        <v>5.346</v>
      </c>
      <c r="G90" s="105" t="n">
        <v>6.111</v>
      </c>
      <c r="H90" s="105" t="n">
        <v>6.876</v>
      </c>
      <c r="I90" s="105" t="n">
        <v>7.641</v>
      </c>
      <c r="J90" s="105" t="n">
        <v>8.406</v>
      </c>
      <c r="K90" s="105" t="n">
        <v>8.8195</v>
      </c>
      <c r="L90" s="105" t="n">
        <v>9.233</v>
      </c>
      <c r="M90" s="105" t="n">
        <v>9.6465</v>
      </c>
      <c r="N90" s="105" t="n">
        <v>10.06</v>
      </c>
      <c r="O90" s="105" t="n">
        <v>10.47375</v>
      </c>
      <c r="P90" s="105" t="n">
        <v>10.8875</v>
      </c>
      <c r="Q90" s="105" t="n">
        <v>11.30125</v>
      </c>
      <c r="R90" s="105" t="n">
        <v>11.715</v>
      </c>
      <c r="S90" s="105" t="n">
        <v>12.12325</v>
      </c>
      <c r="T90" s="105" t="n">
        <v>12.5315</v>
      </c>
      <c r="U90" s="105" t="n">
        <v>12.93975</v>
      </c>
      <c r="V90" s="105" t="n">
        <v>13.348</v>
      </c>
      <c r="W90" s="105" t="n">
        <v>13.695</v>
      </c>
      <c r="X90" s="105" t="n">
        <v>14.042</v>
      </c>
      <c r="Y90" s="105" t="n">
        <v>14.389</v>
      </c>
      <c r="Z90" s="105" t="n">
        <v>14.736</v>
      </c>
      <c r="AA90" s="105" t="n">
        <v>15.083</v>
      </c>
      <c r="AB90" s="105" t="n">
        <v>15.43</v>
      </c>
      <c r="AC90" s="105" t="n">
        <v>15.777</v>
      </c>
      <c r="AD90" s="105" t="n">
        <v>16.124</v>
      </c>
      <c r="AE90" s="105" t="n">
        <v>16.471</v>
      </c>
      <c r="AF90" s="105" t="n">
        <v>16.818</v>
      </c>
      <c r="AG90" s="105" t="n">
        <v>16.918908</v>
      </c>
      <c r="AH90" s="105" t="n">
        <v>17.019816</v>
      </c>
      <c r="AI90" s="105" t="n">
        <v>17.120724</v>
      </c>
      <c r="AJ90" s="105" t="n">
        <v>17.221632</v>
      </c>
      <c r="AK90" s="105" t="n">
        <v>17.32254</v>
      </c>
      <c r="AL90" s="105" t="n">
        <v>16.0233495</v>
      </c>
      <c r="AM90" s="105" t="n">
        <v>14.724159</v>
      </c>
      <c r="AN90" s="105" t="n">
        <v>13.4249685</v>
      </c>
      <c r="AO90" s="105" t="n">
        <v>12.125778</v>
      </c>
      <c r="AP90" s="105" t="n">
        <v>10.8265875</v>
      </c>
      <c r="AQ90" s="105" t="n">
        <v>9.527397</v>
      </c>
      <c r="AR90" s="105" t="n">
        <v>8.2282065</v>
      </c>
      <c r="AS90" s="104" t="n">
        <v>6.929016</v>
      </c>
      <c r="AT90" s="104" t="n">
        <v>5.6298255</v>
      </c>
      <c r="AU90" s="104" t="n">
        <v>4.330635</v>
      </c>
      <c r="AV90" s="104" t="n">
        <v>3.0314445</v>
      </c>
      <c r="AW90" s="104" t="n">
        <v>1.732254</v>
      </c>
      <c r="AX90" s="104" t="n">
        <v>0.4330635</v>
      </c>
      <c r="AY90" s="104" t="n">
        <v>-0.866127</v>
      </c>
      <c r="AZ90" s="104" t="n">
        <v>-2.1653175</v>
      </c>
      <c r="BA90" s="104" t="n">
        <v>-3.464508</v>
      </c>
      <c r="BB90" s="104" t="n">
        <v>-4.7636985</v>
      </c>
      <c r="BC90" s="104" t="n">
        <v>-6.062889</v>
      </c>
      <c r="BD90" s="104" t="n">
        <v>-7.3620795</v>
      </c>
      <c r="BE90" s="104" t="n">
        <v>-8.66127</v>
      </c>
    </row>
    <row r="91" customFormat="false" ht="12.8" hidden="false" customHeight="false" outlineLevel="0" collapsed="false">
      <c r="A91" s="103" t="n">
        <v>124</v>
      </c>
      <c r="B91" s="105" t="n">
        <v>0</v>
      </c>
      <c r="C91" s="105" t="n">
        <v>1.322</v>
      </c>
      <c r="D91" s="105" t="n">
        <v>2.644</v>
      </c>
      <c r="E91" s="105" t="n">
        <v>3.966</v>
      </c>
      <c r="F91" s="105" t="n">
        <v>5.288</v>
      </c>
      <c r="G91" s="105" t="n">
        <v>6.058</v>
      </c>
      <c r="H91" s="105" t="n">
        <v>6.828</v>
      </c>
      <c r="I91" s="105" t="n">
        <v>7.598</v>
      </c>
      <c r="J91" s="105" t="n">
        <v>8.368</v>
      </c>
      <c r="K91" s="105" t="n">
        <v>8.786</v>
      </c>
      <c r="L91" s="105" t="n">
        <v>9.204</v>
      </c>
      <c r="M91" s="105" t="n">
        <v>9.622</v>
      </c>
      <c r="N91" s="105" t="n">
        <v>10.04</v>
      </c>
      <c r="O91" s="105" t="n">
        <v>10.4675</v>
      </c>
      <c r="P91" s="105" t="n">
        <v>10.895</v>
      </c>
      <c r="Q91" s="105" t="n">
        <v>11.3225</v>
      </c>
      <c r="R91" s="105" t="n">
        <v>11.75</v>
      </c>
      <c r="S91" s="105" t="n">
        <v>12.1685</v>
      </c>
      <c r="T91" s="105" t="n">
        <v>12.587</v>
      </c>
      <c r="U91" s="105" t="n">
        <v>13.0055</v>
      </c>
      <c r="V91" s="105" t="n">
        <v>13.424</v>
      </c>
      <c r="W91" s="105" t="n">
        <v>13.774</v>
      </c>
      <c r="X91" s="105" t="n">
        <v>14.124</v>
      </c>
      <c r="Y91" s="105" t="n">
        <v>14.474</v>
      </c>
      <c r="Z91" s="105" t="n">
        <v>14.824</v>
      </c>
      <c r="AA91" s="105" t="n">
        <v>15.174</v>
      </c>
      <c r="AB91" s="105" t="n">
        <v>15.524</v>
      </c>
      <c r="AC91" s="105" t="n">
        <v>15.874</v>
      </c>
      <c r="AD91" s="105" t="n">
        <v>16.224</v>
      </c>
      <c r="AE91" s="105" t="n">
        <v>16.574</v>
      </c>
      <c r="AF91" s="105" t="n">
        <v>16.924</v>
      </c>
      <c r="AG91" s="105" t="n">
        <v>17.025544</v>
      </c>
      <c r="AH91" s="105" t="n">
        <v>17.127088</v>
      </c>
      <c r="AI91" s="105" t="n">
        <v>17.228632</v>
      </c>
      <c r="AJ91" s="105" t="n">
        <v>17.330176</v>
      </c>
      <c r="AK91" s="105" t="n">
        <v>17.43172</v>
      </c>
      <c r="AL91" s="105" t="n">
        <v>16.124341</v>
      </c>
      <c r="AM91" s="105" t="n">
        <v>14.816962</v>
      </c>
      <c r="AN91" s="105" t="n">
        <v>13.509583</v>
      </c>
      <c r="AO91" s="105" t="n">
        <v>12.202204</v>
      </c>
      <c r="AP91" s="105" t="n">
        <v>10.894825</v>
      </c>
      <c r="AQ91" s="105" t="n">
        <v>9.587446</v>
      </c>
      <c r="AR91" s="105" t="n">
        <v>8.280067</v>
      </c>
      <c r="AS91" s="104" t="n">
        <v>6.972688</v>
      </c>
      <c r="AT91" s="104" t="n">
        <v>5.665309</v>
      </c>
      <c r="AU91" s="104" t="n">
        <v>4.35793</v>
      </c>
      <c r="AV91" s="104" t="n">
        <v>3.050551</v>
      </c>
      <c r="AW91" s="104" t="n">
        <v>1.743172</v>
      </c>
      <c r="AX91" s="104" t="n">
        <v>0.435793</v>
      </c>
      <c r="AY91" s="104" t="n">
        <v>-0.871586</v>
      </c>
      <c r="AZ91" s="104" t="n">
        <v>-2.178965</v>
      </c>
      <c r="BA91" s="104" t="n">
        <v>-3.486344</v>
      </c>
      <c r="BB91" s="104" t="n">
        <v>-4.793723</v>
      </c>
      <c r="BC91" s="104" t="n">
        <v>-6.101102</v>
      </c>
      <c r="BD91" s="104" t="n">
        <v>-7.408481</v>
      </c>
      <c r="BE91" s="104" t="n">
        <v>-8.71586</v>
      </c>
    </row>
    <row r="92" customFormat="false" ht="12.8" hidden="false" customHeight="false" outlineLevel="0" collapsed="false">
      <c r="A92" s="103" t="n">
        <v>125</v>
      </c>
      <c r="B92" s="105" t="n">
        <v>0</v>
      </c>
      <c r="C92" s="105" t="n">
        <v>1.3075</v>
      </c>
      <c r="D92" s="105" t="n">
        <v>2.615</v>
      </c>
      <c r="E92" s="105" t="n">
        <v>3.9225</v>
      </c>
      <c r="F92" s="105" t="n">
        <v>5.23</v>
      </c>
      <c r="G92" s="105" t="n">
        <v>6.005</v>
      </c>
      <c r="H92" s="105" t="n">
        <v>6.78</v>
      </c>
      <c r="I92" s="105" t="n">
        <v>7.555</v>
      </c>
      <c r="J92" s="105" t="n">
        <v>8.33</v>
      </c>
      <c r="K92" s="105" t="n">
        <v>8.7525</v>
      </c>
      <c r="L92" s="105" t="n">
        <v>9.175</v>
      </c>
      <c r="M92" s="105" t="n">
        <v>9.5975</v>
      </c>
      <c r="N92" s="105" t="n">
        <v>10.02</v>
      </c>
      <c r="O92" s="105" t="n">
        <v>10.46125</v>
      </c>
      <c r="P92" s="105" t="n">
        <v>10.9025</v>
      </c>
      <c r="Q92" s="105" t="n">
        <v>11.34375</v>
      </c>
      <c r="R92" s="105" t="n">
        <v>11.785</v>
      </c>
      <c r="S92" s="105" t="n">
        <v>12.21375</v>
      </c>
      <c r="T92" s="105" t="n">
        <v>12.6425</v>
      </c>
      <c r="U92" s="105" t="n">
        <v>13.07125</v>
      </c>
      <c r="V92" s="105" t="n">
        <v>13.5</v>
      </c>
      <c r="W92" s="105" t="n">
        <v>13.853</v>
      </c>
      <c r="X92" s="105" t="n">
        <v>14.206</v>
      </c>
      <c r="Y92" s="105" t="n">
        <v>14.559</v>
      </c>
      <c r="Z92" s="105" t="n">
        <v>14.912</v>
      </c>
      <c r="AA92" s="105" t="n">
        <v>15.265</v>
      </c>
      <c r="AB92" s="105" t="n">
        <v>15.618</v>
      </c>
      <c r="AC92" s="105" t="n">
        <v>15.971</v>
      </c>
      <c r="AD92" s="105" t="n">
        <v>16.324</v>
      </c>
      <c r="AE92" s="105" t="n">
        <v>16.677</v>
      </c>
      <c r="AF92" s="105" t="n">
        <v>17.03</v>
      </c>
      <c r="AG92" s="105" t="n">
        <v>17.13218</v>
      </c>
      <c r="AH92" s="105" t="n">
        <v>17.23436</v>
      </c>
      <c r="AI92" s="105" t="n">
        <v>17.33654</v>
      </c>
      <c r="AJ92" s="105" t="n">
        <v>17.43872</v>
      </c>
      <c r="AK92" s="105" t="n">
        <v>17.5409</v>
      </c>
      <c r="AL92" s="105" t="n">
        <v>16.2253325</v>
      </c>
      <c r="AM92" s="105" t="n">
        <v>14.909765</v>
      </c>
      <c r="AN92" s="105" t="n">
        <v>13.5941975</v>
      </c>
      <c r="AO92" s="105" t="n">
        <v>12.27863</v>
      </c>
      <c r="AP92" s="105" t="n">
        <v>10.9630625</v>
      </c>
      <c r="AQ92" s="105" t="n">
        <v>9.647495</v>
      </c>
      <c r="AR92" s="105" t="n">
        <v>8.3319275</v>
      </c>
      <c r="AS92" s="104" t="n">
        <v>7.01636</v>
      </c>
      <c r="AT92" s="104" t="n">
        <v>5.7007925</v>
      </c>
      <c r="AU92" s="104" t="n">
        <v>4.385225</v>
      </c>
      <c r="AV92" s="104" t="n">
        <v>3.0696575</v>
      </c>
      <c r="AW92" s="104" t="n">
        <v>1.75409</v>
      </c>
      <c r="AX92" s="104" t="n">
        <v>0.4385225</v>
      </c>
      <c r="AY92" s="104" t="n">
        <v>-0.877045</v>
      </c>
      <c r="AZ92" s="104" t="n">
        <v>-2.1926125</v>
      </c>
      <c r="BA92" s="104" t="n">
        <v>-3.50818</v>
      </c>
      <c r="BB92" s="104" t="n">
        <v>-4.8237475</v>
      </c>
      <c r="BC92" s="104" t="n">
        <v>-6.139315</v>
      </c>
      <c r="BD92" s="104" t="n">
        <v>-7.4548825</v>
      </c>
      <c r="BE92" s="104" t="n">
        <v>-8.77045</v>
      </c>
    </row>
    <row r="93" customFormat="false" ht="12.8" hidden="false" customHeight="false" outlineLevel="0" collapsed="false">
      <c r="A93" s="103" t="n">
        <v>126</v>
      </c>
      <c r="B93" s="105" t="n">
        <v>0</v>
      </c>
      <c r="C93" s="105" t="n">
        <v>1.293</v>
      </c>
      <c r="D93" s="105" t="n">
        <v>2.586</v>
      </c>
      <c r="E93" s="105" t="n">
        <v>3.879</v>
      </c>
      <c r="F93" s="105" t="n">
        <v>5.172</v>
      </c>
      <c r="G93" s="105" t="n">
        <v>5.952</v>
      </c>
      <c r="H93" s="105" t="n">
        <v>6.732</v>
      </c>
      <c r="I93" s="105" t="n">
        <v>7.512</v>
      </c>
      <c r="J93" s="105" t="n">
        <v>8.292</v>
      </c>
      <c r="K93" s="105" t="n">
        <v>8.719</v>
      </c>
      <c r="L93" s="105" t="n">
        <v>9.146</v>
      </c>
      <c r="M93" s="105" t="n">
        <v>9.573</v>
      </c>
      <c r="N93" s="105" t="n">
        <v>10</v>
      </c>
      <c r="O93" s="105" t="n">
        <v>10.452</v>
      </c>
      <c r="P93" s="105" t="n">
        <v>10.904</v>
      </c>
      <c r="Q93" s="105" t="n">
        <v>11.356</v>
      </c>
      <c r="R93" s="105" t="n">
        <v>11.808</v>
      </c>
      <c r="S93" s="105" t="n">
        <v>12.25</v>
      </c>
      <c r="T93" s="105" t="n">
        <v>12.692</v>
      </c>
      <c r="U93" s="105" t="n">
        <v>13.134</v>
      </c>
      <c r="V93" s="105" t="n">
        <v>13.576</v>
      </c>
      <c r="W93" s="105" t="n">
        <v>13.9288</v>
      </c>
      <c r="X93" s="105" t="n">
        <v>14.2816</v>
      </c>
      <c r="Y93" s="105" t="n">
        <v>14.6344</v>
      </c>
      <c r="Z93" s="105" t="n">
        <v>14.9872</v>
      </c>
      <c r="AA93" s="105" t="n">
        <v>15.34</v>
      </c>
      <c r="AB93" s="105" t="n">
        <v>15.6928</v>
      </c>
      <c r="AC93" s="105" t="n">
        <v>16.0456</v>
      </c>
      <c r="AD93" s="105" t="n">
        <v>16.3984</v>
      </c>
      <c r="AE93" s="105" t="n">
        <v>16.7512</v>
      </c>
      <c r="AF93" s="105" t="n">
        <v>17.104</v>
      </c>
      <c r="AG93" s="105" t="n">
        <v>17.206624</v>
      </c>
      <c r="AH93" s="105" t="n">
        <v>17.309248</v>
      </c>
      <c r="AI93" s="105" t="n">
        <v>17.411872</v>
      </c>
      <c r="AJ93" s="105" t="n">
        <v>17.514496</v>
      </c>
      <c r="AK93" s="105" t="n">
        <v>17.61712</v>
      </c>
      <c r="AL93" s="105" t="n">
        <v>16.295836</v>
      </c>
      <c r="AM93" s="105" t="n">
        <v>14.974552</v>
      </c>
      <c r="AN93" s="105" t="n">
        <v>13.653268</v>
      </c>
      <c r="AO93" s="105" t="n">
        <v>12.331984</v>
      </c>
      <c r="AP93" s="105" t="n">
        <v>11.0107</v>
      </c>
      <c r="AQ93" s="105" t="n">
        <v>9.689416</v>
      </c>
      <c r="AR93" s="105" t="n">
        <v>8.368132</v>
      </c>
      <c r="AS93" s="104" t="n">
        <v>7.046848</v>
      </c>
      <c r="AT93" s="104" t="n">
        <v>5.725564</v>
      </c>
      <c r="AU93" s="104" t="n">
        <v>4.40428</v>
      </c>
      <c r="AV93" s="104" t="n">
        <v>3.082996</v>
      </c>
      <c r="AW93" s="104" t="n">
        <v>1.761712</v>
      </c>
      <c r="AX93" s="104" t="n">
        <v>0.440428</v>
      </c>
      <c r="AY93" s="104" t="n">
        <v>-0.880856</v>
      </c>
      <c r="AZ93" s="104" t="n">
        <v>-2.20214</v>
      </c>
      <c r="BA93" s="104" t="n">
        <v>-3.523424</v>
      </c>
      <c r="BB93" s="104" t="n">
        <v>-4.844708</v>
      </c>
      <c r="BC93" s="104" t="n">
        <v>-6.165992</v>
      </c>
      <c r="BD93" s="104" t="n">
        <v>-7.487276</v>
      </c>
      <c r="BE93" s="104" t="n">
        <v>-8.80856</v>
      </c>
    </row>
    <row r="94" customFormat="false" ht="12.8" hidden="false" customHeight="false" outlineLevel="0" collapsed="false">
      <c r="A94" s="103" t="n">
        <v>127</v>
      </c>
      <c r="B94" s="105" t="n">
        <v>0</v>
      </c>
      <c r="C94" s="105" t="n">
        <v>1.2785</v>
      </c>
      <c r="D94" s="105" t="n">
        <v>2.557</v>
      </c>
      <c r="E94" s="105" t="n">
        <v>3.8355</v>
      </c>
      <c r="F94" s="105" t="n">
        <v>5.114</v>
      </c>
      <c r="G94" s="105" t="n">
        <v>5.899</v>
      </c>
      <c r="H94" s="105" t="n">
        <v>6.684</v>
      </c>
      <c r="I94" s="105" t="n">
        <v>7.469</v>
      </c>
      <c r="J94" s="105" t="n">
        <v>8.254</v>
      </c>
      <c r="K94" s="105" t="n">
        <v>8.6855</v>
      </c>
      <c r="L94" s="105" t="n">
        <v>9.117</v>
      </c>
      <c r="M94" s="105" t="n">
        <v>9.5485</v>
      </c>
      <c r="N94" s="105" t="n">
        <v>9.98</v>
      </c>
      <c r="O94" s="105" t="n">
        <v>10.44275</v>
      </c>
      <c r="P94" s="105" t="n">
        <v>10.9055</v>
      </c>
      <c r="Q94" s="105" t="n">
        <v>11.36825</v>
      </c>
      <c r="R94" s="105" t="n">
        <v>11.831</v>
      </c>
      <c r="S94" s="105" t="n">
        <v>12.28625</v>
      </c>
      <c r="T94" s="105" t="n">
        <v>12.7415</v>
      </c>
      <c r="U94" s="105" t="n">
        <v>13.19675</v>
      </c>
      <c r="V94" s="105" t="n">
        <v>13.652</v>
      </c>
      <c r="W94" s="105" t="n">
        <v>14.0046</v>
      </c>
      <c r="X94" s="105" t="n">
        <v>14.3572</v>
      </c>
      <c r="Y94" s="105" t="n">
        <v>14.7098</v>
      </c>
      <c r="Z94" s="105" t="n">
        <v>15.0624</v>
      </c>
      <c r="AA94" s="105" t="n">
        <v>15.415</v>
      </c>
      <c r="AB94" s="105" t="n">
        <v>15.7676</v>
      </c>
      <c r="AC94" s="105" t="n">
        <v>16.1202</v>
      </c>
      <c r="AD94" s="105" t="n">
        <v>16.4728</v>
      </c>
      <c r="AE94" s="105" t="n">
        <v>16.8254</v>
      </c>
      <c r="AF94" s="105" t="n">
        <v>17.178</v>
      </c>
      <c r="AG94" s="105" t="n">
        <v>17.281068</v>
      </c>
      <c r="AH94" s="105" t="n">
        <v>17.384136</v>
      </c>
      <c r="AI94" s="105" t="n">
        <v>17.487204</v>
      </c>
      <c r="AJ94" s="105" t="n">
        <v>17.590272</v>
      </c>
      <c r="AK94" s="105" t="n">
        <v>17.69334</v>
      </c>
      <c r="AL94" s="105" t="n">
        <v>16.3663395</v>
      </c>
      <c r="AM94" s="105" t="n">
        <v>15.039339</v>
      </c>
      <c r="AN94" s="105" t="n">
        <v>13.7123385</v>
      </c>
      <c r="AO94" s="105" t="n">
        <v>12.385338</v>
      </c>
      <c r="AP94" s="105" t="n">
        <v>11.0583375</v>
      </c>
      <c r="AQ94" s="105" t="n">
        <v>9.731337</v>
      </c>
      <c r="AR94" s="105" t="n">
        <v>8.4043365</v>
      </c>
      <c r="AS94" s="104" t="n">
        <v>7.077336</v>
      </c>
      <c r="AT94" s="104" t="n">
        <v>5.7503355</v>
      </c>
      <c r="AU94" s="104" t="n">
        <v>4.423335</v>
      </c>
      <c r="AV94" s="104" t="n">
        <v>3.0963345</v>
      </c>
      <c r="AW94" s="104" t="n">
        <v>1.769334</v>
      </c>
      <c r="AX94" s="104" t="n">
        <v>0.4423335</v>
      </c>
      <c r="AY94" s="104" t="n">
        <v>-0.884667</v>
      </c>
      <c r="AZ94" s="104" t="n">
        <v>-2.2116675</v>
      </c>
      <c r="BA94" s="104" t="n">
        <v>-3.538668</v>
      </c>
      <c r="BB94" s="104" t="n">
        <v>-4.8656685</v>
      </c>
      <c r="BC94" s="104" t="n">
        <v>-6.192669</v>
      </c>
      <c r="BD94" s="104" t="n">
        <v>-7.5196695</v>
      </c>
      <c r="BE94" s="104" t="n">
        <v>-8.84667</v>
      </c>
    </row>
    <row r="95" customFormat="false" ht="12.8" hidden="false" customHeight="false" outlineLevel="0" collapsed="false">
      <c r="A95" s="103" t="n">
        <v>128</v>
      </c>
      <c r="B95" s="105" t="n">
        <v>0</v>
      </c>
      <c r="C95" s="105" t="n">
        <v>1.264</v>
      </c>
      <c r="D95" s="105" t="n">
        <v>2.528</v>
      </c>
      <c r="E95" s="105" t="n">
        <v>3.792</v>
      </c>
      <c r="F95" s="105" t="n">
        <v>5.056</v>
      </c>
      <c r="G95" s="105" t="n">
        <v>5.846</v>
      </c>
      <c r="H95" s="105" t="n">
        <v>6.636</v>
      </c>
      <c r="I95" s="105" t="n">
        <v>7.426</v>
      </c>
      <c r="J95" s="105" t="n">
        <v>8.216</v>
      </c>
      <c r="K95" s="105" t="n">
        <v>8.652</v>
      </c>
      <c r="L95" s="105" t="n">
        <v>9.088</v>
      </c>
      <c r="M95" s="105" t="n">
        <v>9.524</v>
      </c>
      <c r="N95" s="105" t="n">
        <v>9.96</v>
      </c>
      <c r="O95" s="105" t="n">
        <v>10.4335</v>
      </c>
      <c r="P95" s="105" t="n">
        <v>10.907</v>
      </c>
      <c r="Q95" s="105" t="n">
        <v>11.3805</v>
      </c>
      <c r="R95" s="105" t="n">
        <v>11.854</v>
      </c>
      <c r="S95" s="105" t="n">
        <v>12.3225</v>
      </c>
      <c r="T95" s="105" t="n">
        <v>12.791</v>
      </c>
      <c r="U95" s="105" t="n">
        <v>13.2595</v>
      </c>
      <c r="V95" s="105" t="n">
        <v>13.728</v>
      </c>
      <c r="W95" s="105" t="n">
        <v>14.0804</v>
      </c>
      <c r="X95" s="105" t="n">
        <v>14.4328</v>
      </c>
      <c r="Y95" s="105" t="n">
        <v>14.7852</v>
      </c>
      <c r="Z95" s="105" t="n">
        <v>15.1376</v>
      </c>
      <c r="AA95" s="105" t="n">
        <v>15.49</v>
      </c>
      <c r="AB95" s="105" t="n">
        <v>15.8424</v>
      </c>
      <c r="AC95" s="105" t="n">
        <v>16.1948</v>
      </c>
      <c r="AD95" s="105" t="n">
        <v>16.5472</v>
      </c>
      <c r="AE95" s="105" t="n">
        <v>16.8996</v>
      </c>
      <c r="AF95" s="105" t="n">
        <v>17.252</v>
      </c>
      <c r="AG95" s="105" t="n">
        <v>17.355512</v>
      </c>
      <c r="AH95" s="105" t="n">
        <v>17.459024</v>
      </c>
      <c r="AI95" s="105" t="n">
        <v>17.562536</v>
      </c>
      <c r="AJ95" s="105" t="n">
        <v>17.666048</v>
      </c>
      <c r="AK95" s="105" t="n">
        <v>17.76956</v>
      </c>
      <c r="AL95" s="105" t="n">
        <v>16.436843</v>
      </c>
      <c r="AM95" s="105" t="n">
        <v>15.104126</v>
      </c>
      <c r="AN95" s="105" t="n">
        <v>13.771409</v>
      </c>
      <c r="AO95" s="105" t="n">
        <v>12.438692</v>
      </c>
      <c r="AP95" s="105" t="n">
        <v>11.105975</v>
      </c>
      <c r="AQ95" s="105" t="n">
        <v>9.773258</v>
      </c>
      <c r="AR95" s="105" t="n">
        <v>8.440541</v>
      </c>
      <c r="AS95" s="104" t="n">
        <v>7.107824</v>
      </c>
      <c r="AT95" s="104" t="n">
        <v>5.775107</v>
      </c>
      <c r="AU95" s="104" t="n">
        <v>4.44239</v>
      </c>
      <c r="AV95" s="104" t="n">
        <v>3.109673</v>
      </c>
      <c r="AW95" s="104" t="n">
        <v>1.776956</v>
      </c>
      <c r="AX95" s="104" t="n">
        <v>0.444239</v>
      </c>
      <c r="AY95" s="104" t="n">
        <v>-0.888478</v>
      </c>
      <c r="AZ95" s="104" t="n">
        <v>-2.221195</v>
      </c>
      <c r="BA95" s="104" t="n">
        <v>-3.553912</v>
      </c>
      <c r="BB95" s="104" t="n">
        <v>-4.886629</v>
      </c>
      <c r="BC95" s="104" t="n">
        <v>-6.219346</v>
      </c>
      <c r="BD95" s="104" t="n">
        <v>-7.552063</v>
      </c>
      <c r="BE95" s="104" t="n">
        <v>-8.88478</v>
      </c>
    </row>
    <row r="96" customFormat="false" ht="12.8" hidden="false" customHeight="false" outlineLevel="0" collapsed="false">
      <c r="A96" s="103" t="n">
        <v>129</v>
      </c>
      <c r="B96" s="105" t="n">
        <v>0</v>
      </c>
      <c r="C96" s="105" t="n">
        <v>1.2495</v>
      </c>
      <c r="D96" s="105" t="n">
        <v>2.499</v>
      </c>
      <c r="E96" s="105" t="n">
        <v>3.7485</v>
      </c>
      <c r="F96" s="105" t="n">
        <v>4.998</v>
      </c>
      <c r="G96" s="105" t="n">
        <v>5.793</v>
      </c>
      <c r="H96" s="105" t="n">
        <v>6.588</v>
      </c>
      <c r="I96" s="105" t="n">
        <v>7.383</v>
      </c>
      <c r="J96" s="105" t="n">
        <v>8.178</v>
      </c>
      <c r="K96" s="105" t="n">
        <v>8.6185</v>
      </c>
      <c r="L96" s="105" t="n">
        <v>9.059</v>
      </c>
      <c r="M96" s="105" t="n">
        <v>9.4995</v>
      </c>
      <c r="N96" s="105" t="n">
        <v>9.94</v>
      </c>
      <c r="O96" s="105" t="n">
        <v>10.42425</v>
      </c>
      <c r="P96" s="105" t="n">
        <v>10.9085</v>
      </c>
      <c r="Q96" s="105" t="n">
        <v>11.39275</v>
      </c>
      <c r="R96" s="105" t="n">
        <v>11.877</v>
      </c>
      <c r="S96" s="105" t="n">
        <v>12.35875</v>
      </c>
      <c r="T96" s="105" t="n">
        <v>12.8405</v>
      </c>
      <c r="U96" s="105" t="n">
        <v>13.32225</v>
      </c>
      <c r="V96" s="105" t="n">
        <v>13.804</v>
      </c>
      <c r="W96" s="105" t="n">
        <v>14.1562</v>
      </c>
      <c r="X96" s="105" t="n">
        <v>14.5084</v>
      </c>
      <c r="Y96" s="105" t="n">
        <v>14.8606</v>
      </c>
      <c r="Z96" s="105" t="n">
        <v>15.2128</v>
      </c>
      <c r="AA96" s="105" t="n">
        <v>15.565</v>
      </c>
      <c r="AB96" s="105" t="n">
        <v>15.9172</v>
      </c>
      <c r="AC96" s="105" t="n">
        <v>16.2694</v>
      </c>
      <c r="AD96" s="105" t="n">
        <v>16.6216</v>
      </c>
      <c r="AE96" s="105" t="n">
        <v>16.9738</v>
      </c>
      <c r="AF96" s="105" t="n">
        <v>17.326</v>
      </c>
      <c r="AG96" s="105" t="n">
        <v>17.429956</v>
      </c>
      <c r="AH96" s="105" t="n">
        <v>17.533912</v>
      </c>
      <c r="AI96" s="105" t="n">
        <v>17.637868</v>
      </c>
      <c r="AJ96" s="105" t="n">
        <v>17.741824</v>
      </c>
      <c r="AK96" s="105" t="n">
        <v>17.84578</v>
      </c>
      <c r="AL96" s="105" t="n">
        <v>16.5073465</v>
      </c>
      <c r="AM96" s="105" t="n">
        <v>15.168913</v>
      </c>
      <c r="AN96" s="105" t="n">
        <v>13.8304795</v>
      </c>
      <c r="AO96" s="105" t="n">
        <v>12.492046</v>
      </c>
      <c r="AP96" s="105" t="n">
        <v>11.1536125</v>
      </c>
      <c r="AQ96" s="105" t="n">
        <v>9.81517899999999</v>
      </c>
      <c r="AR96" s="105" t="n">
        <v>8.47674549999999</v>
      </c>
      <c r="AS96" s="104" t="n">
        <v>7.13831199999999</v>
      </c>
      <c r="AT96" s="104" t="n">
        <v>5.79987849999999</v>
      </c>
      <c r="AU96" s="104" t="n">
        <v>4.461445</v>
      </c>
      <c r="AV96" s="104" t="n">
        <v>3.1230115</v>
      </c>
      <c r="AW96" s="104" t="n">
        <v>1.784578</v>
      </c>
      <c r="AX96" s="104" t="n">
        <v>0.4461445</v>
      </c>
      <c r="AY96" s="104" t="n">
        <v>-0.892289</v>
      </c>
      <c r="AZ96" s="104" t="n">
        <v>-2.2307225</v>
      </c>
      <c r="BA96" s="104" t="n">
        <v>-3.569156</v>
      </c>
      <c r="BB96" s="104" t="n">
        <v>-4.9075895</v>
      </c>
      <c r="BC96" s="104" t="n">
        <v>-6.246023</v>
      </c>
      <c r="BD96" s="104" t="n">
        <v>-7.5844565</v>
      </c>
      <c r="BE96" s="104" t="n">
        <v>-8.92289</v>
      </c>
    </row>
    <row r="97" customFormat="false" ht="12.8" hidden="false" customHeight="false" outlineLevel="0" collapsed="false">
      <c r="A97" s="103" t="n">
        <v>130</v>
      </c>
      <c r="B97" s="105" t="n">
        <v>0</v>
      </c>
      <c r="C97" s="105" t="n">
        <v>1.235</v>
      </c>
      <c r="D97" s="105" t="n">
        <v>2.47</v>
      </c>
      <c r="E97" s="105" t="n">
        <v>3.705</v>
      </c>
      <c r="F97" s="105" t="n">
        <v>4.94</v>
      </c>
      <c r="G97" s="105" t="n">
        <v>5.74</v>
      </c>
      <c r="H97" s="105" t="n">
        <v>6.54</v>
      </c>
      <c r="I97" s="105" t="n">
        <v>7.34</v>
      </c>
      <c r="J97" s="105" t="n">
        <v>8.14</v>
      </c>
      <c r="K97" s="105" t="n">
        <v>8.585</v>
      </c>
      <c r="L97" s="105" t="n">
        <v>9.03</v>
      </c>
      <c r="M97" s="105" t="n">
        <v>9.475</v>
      </c>
      <c r="N97" s="105" t="n">
        <v>9.92</v>
      </c>
      <c r="O97" s="105" t="n">
        <v>10.415</v>
      </c>
      <c r="P97" s="105" t="n">
        <v>10.91</v>
      </c>
      <c r="Q97" s="105" t="n">
        <v>11.405</v>
      </c>
      <c r="R97" s="105" t="n">
        <v>11.9</v>
      </c>
      <c r="S97" s="105" t="n">
        <v>12.395</v>
      </c>
      <c r="T97" s="105" t="n">
        <v>12.89</v>
      </c>
      <c r="U97" s="105" t="n">
        <v>13.385</v>
      </c>
      <c r="V97" s="105" t="n">
        <v>13.88</v>
      </c>
      <c r="W97" s="105" t="n">
        <v>14.232</v>
      </c>
      <c r="X97" s="105" t="n">
        <v>14.584</v>
      </c>
      <c r="Y97" s="105" t="n">
        <v>14.936</v>
      </c>
      <c r="Z97" s="105" t="n">
        <v>15.288</v>
      </c>
      <c r="AA97" s="105" t="n">
        <v>15.64</v>
      </c>
      <c r="AB97" s="105" t="n">
        <v>15.992</v>
      </c>
      <c r="AC97" s="105" t="n">
        <v>16.344</v>
      </c>
      <c r="AD97" s="105" t="n">
        <v>16.696</v>
      </c>
      <c r="AE97" s="105" t="n">
        <v>17.048</v>
      </c>
      <c r="AF97" s="105" t="n">
        <v>17.4</v>
      </c>
      <c r="AG97" s="105" t="n">
        <v>17.5044</v>
      </c>
      <c r="AH97" s="105" t="n">
        <v>17.6088</v>
      </c>
      <c r="AI97" s="105" t="n">
        <v>17.7132</v>
      </c>
      <c r="AJ97" s="105" t="n">
        <v>17.8176</v>
      </c>
      <c r="AK97" s="105" t="n">
        <v>17.922</v>
      </c>
      <c r="AL97" s="105" t="n">
        <v>16.57785</v>
      </c>
      <c r="AM97" s="105" t="n">
        <v>15.2337</v>
      </c>
      <c r="AN97" s="105" t="n">
        <v>13.88955</v>
      </c>
      <c r="AO97" s="105" t="n">
        <v>12.5454</v>
      </c>
      <c r="AP97" s="105" t="n">
        <v>11.20125</v>
      </c>
      <c r="AQ97" s="105" t="n">
        <v>9.8571</v>
      </c>
      <c r="AR97" s="105" t="n">
        <v>8.51295</v>
      </c>
      <c r="AS97" s="104" t="n">
        <v>7.1688</v>
      </c>
      <c r="AT97" s="104" t="n">
        <v>5.82465</v>
      </c>
      <c r="AU97" s="104" t="n">
        <v>4.4805</v>
      </c>
      <c r="AV97" s="104" t="n">
        <v>3.13635</v>
      </c>
      <c r="AW97" s="104" t="n">
        <v>1.7922</v>
      </c>
      <c r="AX97" s="104" t="n">
        <v>0.44805</v>
      </c>
      <c r="AY97" s="104" t="n">
        <v>-0.8961</v>
      </c>
      <c r="AZ97" s="104" t="n">
        <v>-2.24025</v>
      </c>
      <c r="BA97" s="104" t="n">
        <v>-3.5844</v>
      </c>
      <c r="BB97" s="104" t="n">
        <v>-4.92855</v>
      </c>
      <c r="BC97" s="104" t="n">
        <v>-6.2727</v>
      </c>
      <c r="BD97" s="104" t="n">
        <v>-7.61685</v>
      </c>
      <c r="BE97" s="104" t="n">
        <v>-8.961</v>
      </c>
    </row>
    <row r="98" customFormat="false" ht="12.8" hidden="false" customHeight="false" outlineLevel="0" collapsed="false">
      <c r="A98" s="103" t="n">
        <v>131</v>
      </c>
      <c r="B98" s="105" t="n">
        <v>0</v>
      </c>
      <c r="C98" s="105" t="n">
        <v>1.216</v>
      </c>
      <c r="D98" s="105" t="n">
        <v>2.432</v>
      </c>
      <c r="E98" s="105" t="n">
        <v>3.648</v>
      </c>
      <c r="F98" s="105" t="n">
        <v>4.864</v>
      </c>
      <c r="G98" s="105" t="n">
        <v>5.6665</v>
      </c>
      <c r="H98" s="105" t="n">
        <v>6.469</v>
      </c>
      <c r="I98" s="105" t="n">
        <v>7.2715</v>
      </c>
      <c r="J98" s="105" t="n">
        <v>8.074</v>
      </c>
      <c r="K98" s="105" t="n">
        <v>8.52125</v>
      </c>
      <c r="L98" s="105" t="n">
        <v>8.9685</v>
      </c>
      <c r="M98" s="105" t="n">
        <v>9.41575</v>
      </c>
      <c r="N98" s="105" t="n">
        <v>9.863</v>
      </c>
      <c r="O98" s="105" t="n">
        <v>10.36325</v>
      </c>
      <c r="P98" s="105" t="n">
        <v>10.8635</v>
      </c>
      <c r="Q98" s="105" t="n">
        <v>11.36375</v>
      </c>
      <c r="R98" s="105" t="n">
        <v>11.864</v>
      </c>
      <c r="S98" s="105" t="n">
        <v>12.375</v>
      </c>
      <c r="T98" s="105" t="n">
        <v>12.886</v>
      </c>
      <c r="U98" s="105" t="n">
        <v>13.397</v>
      </c>
      <c r="V98" s="105" t="n">
        <v>13.908</v>
      </c>
      <c r="W98" s="105" t="n">
        <v>14.2652</v>
      </c>
      <c r="X98" s="105" t="n">
        <v>14.6224</v>
      </c>
      <c r="Y98" s="105" t="n">
        <v>14.9796</v>
      </c>
      <c r="Z98" s="105" t="n">
        <v>15.3368</v>
      </c>
      <c r="AA98" s="105" t="n">
        <v>15.694</v>
      </c>
      <c r="AB98" s="105" t="n">
        <v>16.0512</v>
      </c>
      <c r="AC98" s="105" t="n">
        <v>16.4084</v>
      </c>
      <c r="AD98" s="105" t="n">
        <v>16.7656</v>
      </c>
      <c r="AE98" s="105" t="n">
        <v>17.1228</v>
      </c>
      <c r="AF98" s="105" t="n">
        <v>17.48</v>
      </c>
      <c r="AG98" s="105" t="n">
        <v>17.58488</v>
      </c>
      <c r="AH98" s="105" t="n">
        <v>17.68976</v>
      </c>
      <c r="AI98" s="105" t="n">
        <v>17.79464</v>
      </c>
      <c r="AJ98" s="105" t="n">
        <v>17.89952</v>
      </c>
      <c r="AK98" s="105" t="n">
        <v>18.0044</v>
      </c>
      <c r="AL98" s="105" t="n">
        <v>16.65407</v>
      </c>
      <c r="AM98" s="105" t="n">
        <v>15.30374</v>
      </c>
      <c r="AN98" s="105" t="n">
        <v>13.95341</v>
      </c>
      <c r="AO98" s="105" t="n">
        <v>12.60308</v>
      </c>
      <c r="AP98" s="105" t="n">
        <v>11.25275</v>
      </c>
      <c r="AQ98" s="105" t="n">
        <v>9.90242</v>
      </c>
      <c r="AR98" s="105" t="n">
        <v>8.55209</v>
      </c>
      <c r="AS98" s="104" t="n">
        <v>7.20176</v>
      </c>
      <c r="AT98" s="104" t="n">
        <v>5.85143</v>
      </c>
      <c r="AU98" s="104" t="n">
        <v>4.5011</v>
      </c>
      <c r="AV98" s="104" t="n">
        <v>3.15077</v>
      </c>
      <c r="AW98" s="104" t="n">
        <v>1.80044</v>
      </c>
      <c r="AX98" s="104" t="n">
        <v>0.45011</v>
      </c>
      <c r="AY98" s="104" t="n">
        <v>-0.90022</v>
      </c>
      <c r="AZ98" s="104" t="n">
        <v>-2.25055</v>
      </c>
      <c r="BA98" s="104" t="n">
        <v>-3.60088</v>
      </c>
      <c r="BB98" s="104" t="n">
        <v>-4.95121</v>
      </c>
      <c r="BC98" s="104" t="n">
        <v>-6.30154</v>
      </c>
      <c r="BD98" s="104" t="n">
        <v>-7.65187</v>
      </c>
      <c r="BE98" s="104" t="n">
        <v>-9.0022</v>
      </c>
    </row>
    <row r="99" customFormat="false" ht="12.8" hidden="false" customHeight="false" outlineLevel="0" collapsed="false">
      <c r="A99" s="103" t="n">
        <v>132</v>
      </c>
      <c r="B99" s="105" t="n">
        <v>0</v>
      </c>
      <c r="C99" s="105" t="n">
        <v>1.197</v>
      </c>
      <c r="D99" s="105" t="n">
        <v>2.394</v>
      </c>
      <c r="E99" s="105" t="n">
        <v>3.591</v>
      </c>
      <c r="F99" s="105" t="n">
        <v>4.788</v>
      </c>
      <c r="G99" s="105" t="n">
        <v>5.593</v>
      </c>
      <c r="H99" s="105" t="n">
        <v>6.398</v>
      </c>
      <c r="I99" s="105" t="n">
        <v>7.203</v>
      </c>
      <c r="J99" s="105" t="n">
        <v>8.008</v>
      </c>
      <c r="K99" s="105" t="n">
        <v>8.4575</v>
      </c>
      <c r="L99" s="105" t="n">
        <v>8.907</v>
      </c>
      <c r="M99" s="105" t="n">
        <v>9.3565</v>
      </c>
      <c r="N99" s="105" t="n">
        <v>9.806</v>
      </c>
      <c r="O99" s="105" t="n">
        <v>10.3115</v>
      </c>
      <c r="P99" s="105" t="n">
        <v>10.817</v>
      </c>
      <c r="Q99" s="105" t="n">
        <v>11.3225</v>
      </c>
      <c r="R99" s="105" t="n">
        <v>11.828</v>
      </c>
      <c r="S99" s="105" t="n">
        <v>12.355</v>
      </c>
      <c r="T99" s="105" t="n">
        <v>12.882</v>
      </c>
      <c r="U99" s="105" t="n">
        <v>13.409</v>
      </c>
      <c r="V99" s="105" t="n">
        <v>13.936</v>
      </c>
      <c r="W99" s="105" t="n">
        <v>14.2984</v>
      </c>
      <c r="X99" s="105" t="n">
        <v>14.6608</v>
      </c>
      <c r="Y99" s="105" t="n">
        <v>15.0232</v>
      </c>
      <c r="Z99" s="105" t="n">
        <v>15.3856</v>
      </c>
      <c r="AA99" s="105" t="n">
        <v>15.748</v>
      </c>
      <c r="AB99" s="105" t="n">
        <v>16.1104</v>
      </c>
      <c r="AC99" s="105" t="n">
        <v>16.4728</v>
      </c>
      <c r="AD99" s="105" t="n">
        <v>16.8352</v>
      </c>
      <c r="AE99" s="105" t="n">
        <v>17.1976</v>
      </c>
      <c r="AF99" s="105" t="n">
        <v>17.56</v>
      </c>
      <c r="AG99" s="105" t="n">
        <v>17.66536</v>
      </c>
      <c r="AH99" s="105" t="n">
        <v>17.77072</v>
      </c>
      <c r="AI99" s="105" t="n">
        <v>17.87608</v>
      </c>
      <c r="AJ99" s="105" t="n">
        <v>17.98144</v>
      </c>
      <c r="AK99" s="105" t="n">
        <v>18.0868</v>
      </c>
      <c r="AL99" s="105" t="n">
        <v>16.73029</v>
      </c>
      <c r="AM99" s="105" t="n">
        <v>15.37378</v>
      </c>
      <c r="AN99" s="105" t="n">
        <v>14.01727</v>
      </c>
      <c r="AO99" s="105" t="n">
        <v>12.66076</v>
      </c>
      <c r="AP99" s="105" t="n">
        <v>11.30425</v>
      </c>
      <c r="AQ99" s="105" t="n">
        <v>9.94774</v>
      </c>
      <c r="AR99" s="105" t="n">
        <v>8.59123</v>
      </c>
      <c r="AS99" s="104" t="n">
        <v>7.23472</v>
      </c>
      <c r="AT99" s="104" t="n">
        <v>5.87821</v>
      </c>
      <c r="AU99" s="104" t="n">
        <v>4.5217</v>
      </c>
      <c r="AV99" s="104" t="n">
        <v>3.16519</v>
      </c>
      <c r="AW99" s="104" t="n">
        <v>1.80868</v>
      </c>
      <c r="AX99" s="104" t="n">
        <v>0.45217</v>
      </c>
      <c r="AY99" s="104" t="n">
        <v>-0.90434</v>
      </c>
      <c r="AZ99" s="104" t="n">
        <v>-2.26085</v>
      </c>
      <c r="BA99" s="104" t="n">
        <v>-3.61736</v>
      </c>
      <c r="BB99" s="104" t="n">
        <v>-4.97387</v>
      </c>
      <c r="BC99" s="104" t="n">
        <v>-6.33038</v>
      </c>
      <c r="BD99" s="104" t="n">
        <v>-7.68689</v>
      </c>
      <c r="BE99" s="104" t="n">
        <v>-9.0434</v>
      </c>
    </row>
    <row r="100" customFormat="false" ht="12.8" hidden="false" customHeight="false" outlineLevel="0" collapsed="false">
      <c r="A100" s="103" t="n">
        <v>133</v>
      </c>
      <c r="B100" s="105" t="n">
        <v>0</v>
      </c>
      <c r="C100" s="105" t="n">
        <v>1.178</v>
      </c>
      <c r="D100" s="105" t="n">
        <v>2.356</v>
      </c>
      <c r="E100" s="105" t="n">
        <v>3.534</v>
      </c>
      <c r="F100" s="105" t="n">
        <v>4.712</v>
      </c>
      <c r="G100" s="105" t="n">
        <v>5.5195</v>
      </c>
      <c r="H100" s="105" t="n">
        <v>6.327</v>
      </c>
      <c r="I100" s="105" t="n">
        <v>7.1345</v>
      </c>
      <c r="J100" s="105" t="n">
        <v>7.942</v>
      </c>
      <c r="K100" s="105" t="n">
        <v>8.39375</v>
      </c>
      <c r="L100" s="105" t="n">
        <v>8.8455</v>
      </c>
      <c r="M100" s="105" t="n">
        <v>9.29725</v>
      </c>
      <c r="N100" s="105" t="n">
        <v>9.749</v>
      </c>
      <c r="O100" s="105" t="n">
        <v>10.25975</v>
      </c>
      <c r="P100" s="105" t="n">
        <v>10.7705</v>
      </c>
      <c r="Q100" s="105" t="n">
        <v>11.28125</v>
      </c>
      <c r="R100" s="105" t="n">
        <v>11.792</v>
      </c>
      <c r="S100" s="105" t="n">
        <v>12.335</v>
      </c>
      <c r="T100" s="105" t="n">
        <v>12.878</v>
      </c>
      <c r="U100" s="105" t="n">
        <v>13.421</v>
      </c>
      <c r="V100" s="105" t="n">
        <v>13.964</v>
      </c>
      <c r="W100" s="105" t="n">
        <v>14.3316</v>
      </c>
      <c r="X100" s="105" t="n">
        <v>14.6992</v>
      </c>
      <c r="Y100" s="105" t="n">
        <v>15.0668</v>
      </c>
      <c r="Z100" s="105" t="n">
        <v>15.4344</v>
      </c>
      <c r="AA100" s="105" t="n">
        <v>15.802</v>
      </c>
      <c r="AB100" s="105" t="n">
        <v>16.1696</v>
      </c>
      <c r="AC100" s="105" t="n">
        <v>16.5372</v>
      </c>
      <c r="AD100" s="105" t="n">
        <v>16.9048</v>
      </c>
      <c r="AE100" s="105" t="n">
        <v>17.2724</v>
      </c>
      <c r="AF100" s="105" t="n">
        <v>17.64</v>
      </c>
      <c r="AG100" s="105" t="n">
        <v>17.74584</v>
      </c>
      <c r="AH100" s="105" t="n">
        <v>17.85168</v>
      </c>
      <c r="AI100" s="105" t="n">
        <v>17.95752</v>
      </c>
      <c r="AJ100" s="105" t="n">
        <v>18.06336</v>
      </c>
      <c r="AK100" s="105" t="n">
        <v>18.1692</v>
      </c>
      <c r="AL100" s="105" t="n">
        <v>16.80651</v>
      </c>
      <c r="AM100" s="105" t="n">
        <v>15.44382</v>
      </c>
      <c r="AN100" s="105" t="n">
        <v>14.08113</v>
      </c>
      <c r="AO100" s="105" t="n">
        <v>12.71844</v>
      </c>
      <c r="AP100" s="105" t="n">
        <v>11.35575</v>
      </c>
      <c r="AQ100" s="105" t="n">
        <v>9.99306</v>
      </c>
      <c r="AR100" s="105" t="n">
        <v>8.63037</v>
      </c>
      <c r="AS100" s="104" t="n">
        <v>7.26768</v>
      </c>
      <c r="AT100" s="104" t="n">
        <v>5.90499</v>
      </c>
      <c r="AU100" s="104" t="n">
        <v>4.5423</v>
      </c>
      <c r="AV100" s="104" t="n">
        <v>3.17961</v>
      </c>
      <c r="AW100" s="104" t="n">
        <v>1.81692</v>
      </c>
      <c r="AX100" s="104" t="n">
        <v>0.45423</v>
      </c>
      <c r="AY100" s="104" t="n">
        <v>-0.90846</v>
      </c>
      <c r="AZ100" s="104" t="n">
        <v>-2.27115</v>
      </c>
      <c r="BA100" s="104" t="n">
        <v>-3.63384</v>
      </c>
      <c r="BB100" s="104" t="n">
        <v>-4.99653</v>
      </c>
      <c r="BC100" s="104" t="n">
        <v>-6.35922</v>
      </c>
      <c r="BD100" s="104" t="n">
        <v>-7.72191</v>
      </c>
      <c r="BE100" s="104" t="n">
        <v>-9.0846</v>
      </c>
    </row>
    <row r="101" customFormat="false" ht="12.8" hidden="false" customHeight="false" outlineLevel="0" collapsed="false">
      <c r="A101" s="103" t="n">
        <v>134</v>
      </c>
      <c r="B101" s="105" t="n">
        <v>0</v>
      </c>
      <c r="C101" s="105" t="n">
        <v>1.159</v>
      </c>
      <c r="D101" s="105" t="n">
        <v>2.318</v>
      </c>
      <c r="E101" s="105" t="n">
        <v>3.477</v>
      </c>
      <c r="F101" s="105" t="n">
        <v>4.636</v>
      </c>
      <c r="G101" s="105" t="n">
        <v>5.446</v>
      </c>
      <c r="H101" s="105" t="n">
        <v>6.256</v>
      </c>
      <c r="I101" s="105" t="n">
        <v>7.066</v>
      </c>
      <c r="J101" s="105" t="n">
        <v>7.876</v>
      </c>
      <c r="K101" s="105" t="n">
        <v>8.33</v>
      </c>
      <c r="L101" s="105" t="n">
        <v>8.784</v>
      </c>
      <c r="M101" s="105" t="n">
        <v>9.238</v>
      </c>
      <c r="N101" s="105" t="n">
        <v>9.692</v>
      </c>
      <c r="O101" s="105" t="n">
        <v>10.208</v>
      </c>
      <c r="P101" s="105" t="n">
        <v>10.724</v>
      </c>
      <c r="Q101" s="105" t="n">
        <v>11.24</v>
      </c>
      <c r="R101" s="105" t="n">
        <v>11.756</v>
      </c>
      <c r="S101" s="105" t="n">
        <v>12.315</v>
      </c>
      <c r="T101" s="105" t="n">
        <v>12.874</v>
      </c>
      <c r="U101" s="105" t="n">
        <v>13.433</v>
      </c>
      <c r="V101" s="105" t="n">
        <v>13.992</v>
      </c>
      <c r="W101" s="105" t="n">
        <v>14.3648</v>
      </c>
      <c r="X101" s="105" t="n">
        <v>14.7376</v>
      </c>
      <c r="Y101" s="105" t="n">
        <v>15.1104</v>
      </c>
      <c r="Z101" s="105" t="n">
        <v>15.4832</v>
      </c>
      <c r="AA101" s="105" t="n">
        <v>15.856</v>
      </c>
      <c r="AB101" s="105" t="n">
        <v>16.2288</v>
      </c>
      <c r="AC101" s="105" t="n">
        <v>16.6016</v>
      </c>
      <c r="AD101" s="105" t="n">
        <v>16.9744</v>
      </c>
      <c r="AE101" s="105" t="n">
        <v>17.3472</v>
      </c>
      <c r="AF101" s="105" t="n">
        <v>17.72</v>
      </c>
      <c r="AG101" s="105" t="n">
        <v>17.82632</v>
      </c>
      <c r="AH101" s="105" t="n">
        <v>17.93264</v>
      </c>
      <c r="AI101" s="105" t="n">
        <v>18.03896</v>
      </c>
      <c r="AJ101" s="105" t="n">
        <v>18.14528</v>
      </c>
      <c r="AK101" s="105" t="n">
        <v>18.2516</v>
      </c>
      <c r="AL101" s="105" t="n">
        <v>16.88273</v>
      </c>
      <c r="AM101" s="105" t="n">
        <v>15.51386</v>
      </c>
      <c r="AN101" s="105" t="n">
        <v>14.14499</v>
      </c>
      <c r="AO101" s="105" t="n">
        <v>12.77612</v>
      </c>
      <c r="AP101" s="105" t="n">
        <v>11.40725</v>
      </c>
      <c r="AQ101" s="105" t="n">
        <v>10.03838</v>
      </c>
      <c r="AR101" s="105" t="n">
        <v>8.66951</v>
      </c>
      <c r="AS101" s="104" t="n">
        <v>7.30064</v>
      </c>
      <c r="AT101" s="104" t="n">
        <v>5.93177</v>
      </c>
      <c r="AU101" s="104" t="n">
        <v>4.5629</v>
      </c>
      <c r="AV101" s="104" t="n">
        <v>3.19403</v>
      </c>
      <c r="AW101" s="104" t="n">
        <v>1.82516</v>
      </c>
      <c r="AX101" s="104" t="n">
        <v>0.45629</v>
      </c>
      <c r="AY101" s="104" t="n">
        <v>-0.91258</v>
      </c>
      <c r="AZ101" s="104" t="n">
        <v>-2.28145</v>
      </c>
      <c r="BA101" s="104" t="n">
        <v>-3.65032</v>
      </c>
      <c r="BB101" s="104" t="n">
        <v>-5.01919</v>
      </c>
      <c r="BC101" s="104" t="n">
        <v>-6.38806</v>
      </c>
      <c r="BD101" s="104" t="n">
        <v>-7.75693</v>
      </c>
      <c r="BE101" s="104" t="n">
        <v>-9.1258</v>
      </c>
    </row>
    <row r="102" customFormat="false" ht="12.8" hidden="false" customHeight="false" outlineLevel="0" collapsed="false">
      <c r="A102" s="103" t="n">
        <v>135</v>
      </c>
      <c r="B102" s="105" t="n">
        <v>0</v>
      </c>
      <c r="C102" s="105" t="n">
        <v>1.14</v>
      </c>
      <c r="D102" s="105" t="n">
        <v>2.28</v>
      </c>
      <c r="E102" s="105" t="n">
        <v>3.42</v>
      </c>
      <c r="F102" s="105" t="n">
        <v>4.56</v>
      </c>
      <c r="G102" s="105" t="n">
        <v>5.3725</v>
      </c>
      <c r="H102" s="105" t="n">
        <v>6.185</v>
      </c>
      <c r="I102" s="105" t="n">
        <v>6.9975</v>
      </c>
      <c r="J102" s="105" t="n">
        <v>7.81</v>
      </c>
      <c r="K102" s="105" t="n">
        <v>8.26625</v>
      </c>
      <c r="L102" s="105" t="n">
        <v>8.7225</v>
      </c>
      <c r="M102" s="105" t="n">
        <v>9.17875</v>
      </c>
      <c r="N102" s="105" t="n">
        <v>9.635</v>
      </c>
      <c r="O102" s="105" t="n">
        <v>10.15625</v>
      </c>
      <c r="P102" s="105" t="n">
        <v>10.6775</v>
      </c>
      <c r="Q102" s="105" t="n">
        <v>11.19875</v>
      </c>
      <c r="R102" s="105" t="n">
        <v>11.72</v>
      </c>
      <c r="S102" s="105" t="n">
        <v>12.295</v>
      </c>
      <c r="T102" s="105" t="n">
        <v>12.87</v>
      </c>
      <c r="U102" s="105" t="n">
        <v>13.445</v>
      </c>
      <c r="V102" s="105" t="n">
        <v>14.02</v>
      </c>
      <c r="W102" s="105" t="n">
        <v>14.398</v>
      </c>
      <c r="X102" s="105" t="n">
        <v>14.776</v>
      </c>
      <c r="Y102" s="105" t="n">
        <v>15.154</v>
      </c>
      <c r="Z102" s="105" t="n">
        <v>15.532</v>
      </c>
      <c r="AA102" s="105" t="n">
        <v>15.91</v>
      </c>
      <c r="AB102" s="105" t="n">
        <v>16.288</v>
      </c>
      <c r="AC102" s="105" t="n">
        <v>16.666</v>
      </c>
      <c r="AD102" s="105" t="n">
        <v>17.044</v>
      </c>
      <c r="AE102" s="105" t="n">
        <v>17.422</v>
      </c>
      <c r="AF102" s="105" t="n">
        <v>17.8</v>
      </c>
      <c r="AG102" s="105" t="n">
        <v>17.9068</v>
      </c>
      <c r="AH102" s="105" t="n">
        <v>18.0136</v>
      </c>
      <c r="AI102" s="105" t="n">
        <v>18.1204</v>
      </c>
      <c r="AJ102" s="105" t="n">
        <v>18.2272</v>
      </c>
      <c r="AK102" s="105" t="n">
        <v>18.334</v>
      </c>
      <c r="AL102" s="105" t="n">
        <v>16.95895</v>
      </c>
      <c r="AM102" s="105" t="n">
        <v>15.5839</v>
      </c>
      <c r="AN102" s="105" t="n">
        <v>14.20885</v>
      </c>
      <c r="AO102" s="105" t="n">
        <v>12.8338</v>
      </c>
      <c r="AP102" s="105" t="n">
        <v>11.45875</v>
      </c>
      <c r="AQ102" s="105" t="n">
        <v>10.0837</v>
      </c>
      <c r="AR102" s="105" t="n">
        <v>8.70865</v>
      </c>
      <c r="AS102" s="104" t="n">
        <v>7.3336</v>
      </c>
      <c r="AT102" s="104" t="n">
        <v>5.95855</v>
      </c>
      <c r="AU102" s="104" t="n">
        <v>4.5835</v>
      </c>
      <c r="AV102" s="104" t="n">
        <v>3.20845</v>
      </c>
      <c r="AW102" s="104" t="n">
        <v>1.8334</v>
      </c>
      <c r="AX102" s="104" t="n">
        <v>0.45835</v>
      </c>
      <c r="AY102" s="104" t="n">
        <v>-0.9167</v>
      </c>
      <c r="AZ102" s="104" t="n">
        <v>-2.29175</v>
      </c>
      <c r="BA102" s="104" t="n">
        <v>-3.6668</v>
      </c>
      <c r="BB102" s="104" t="n">
        <v>-5.04185</v>
      </c>
      <c r="BC102" s="104" t="n">
        <v>-6.4169</v>
      </c>
      <c r="BD102" s="104" t="n">
        <v>-7.79195</v>
      </c>
      <c r="BE102" s="104" t="n">
        <v>-9.167</v>
      </c>
    </row>
    <row r="103" customFormat="false" ht="12.8" hidden="false" customHeight="false" outlineLevel="0" collapsed="false">
      <c r="A103" s="103" t="n">
        <v>136</v>
      </c>
      <c r="B103" s="105" t="n">
        <v>0</v>
      </c>
      <c r="C103" s="105" t="n">
        <v>1.121</v>
      </c>
      <c r="D103" s="105" t="n">
        <v>2.242</v>
      </c>
      <c r="E103" s="105" t="n">
        <v>3.363</v>
      </c>
      <c r="F103" s="105" t="n">
        <v>4.484</v>
      </c>
      <c r="G103" s="105" t="n">
        <v>5.2925</v>
      </c>
      <c r="H103" s="105" t="n">
        <v>6.101</v>
      </c>
      <c r="I103" s="105" t="n">
        <v>6.9095</v>
      </c>
      <c r="J103" s="105" t="n">
        <v>7.718</v>
      </c>
      <c r="K103" s="105" t="n">
        <v>8.183</v>
      </c>
      <c r="L103" s="105" t="n">
        <v>8.648</v>
      </c>
      <c r="M103" s="105" t="n">
        <v>9.113</v>
      </c>
      <c r="N103" s="105" t="n">
        <v>9.578</v>
      </c>
      <c r="O103" s="105" t="n">
        <v>10.1015</v>
      </c>
      <c r="P103" s="105" t="n">
        <v>10.625</v>
      </c>
      <c r="Q103" s="105" t="n">
        <v>11.1485</v>
      </c>
      <c r="R103" s="105" t="n">
        <v>11.672</v>
      </c>
      <c r="S103" s="105" t="n">
        <v>12.258</v>
      </c>
      <c r="T103" s="105" t="n">
        <v>12.844</v>
      </c>
      <c r="U103" s="105" t="n">
        <v>13.43</v>
      </c>
      <c r="V103" s="105" t="n">
        <v>14.016</v>
      </c>
      <c r="W103" s="105" t="n">
        <v>14.402</v>
      </c>
      <c r="X103" s="105" t="n">
        <v>14.788</v>
      </c>
      <c r="Y103" s="105" t="n">
        <v>15.174</v>
      </c>
      <c r="Z103" s="105" t="n">
        <v>15.56</v>
      </c>
      <c r="AA103" s="105" t="n">
        <v>15.946</v>
      </c>
      <c r="AB103" s="105" t="n">
        <v>16.332</v>
      </c>
      <c r="AC103" s="105" t="n">
        <v>16.718</v>
      </c>
      <c r="AD103" s="105" t="n">
        <v>17.104</v>
      </c>
      <c r="AE103" s="105" t="n">
        <v>17.49</v>
      </c>
      <c r="AF103" s="105" t="n">
        <v>17.876</v>
      </c>
      <c r="AG103" s="105" t="n">
        <v>17.983256</v>
      </c>
      <c r="AH103" s="105" t="n">
        <v>18.090512</v>
      </c>
      <c r="AI103" s="105" t="n">
        <v>18.197768</v>
      </c>
      <c r="AJ103" s="105" t="n">
        <v>18.305024</v>
      </c>
      <c r="AK103" s="105" t="n">
        <v>18.41228</v>
      </c>
      <c r="AL103" s="105" t="n">
        <v>17.031359</v>
      </c>
      <c r="AM103" s="105" t="n">
        <v>15.650438</v>
      </c>
      <c r="AN103" s="105" t="n">
        <v>14.269517</v>
      </c>
      <c r="AO103" s="105" t="n">
        <v>12.888596</v>
      </c>
      <c r="AP103" s="105" t="n">
        <v>11.507675</v>
      </c>
      <c r="AQ103" s="105" t="n">
        <v>10.126754</v>
      </c>
      <c r="AR103" s="105" t="n">
        <v>8.74583299999999</v>
      </c>
      <c r="AS103" s="104" t="n">
        <v>7.36491199999999</v>
      </c>
      <c r="AT103" s="104" t="n">
        <v>5.98399099999999</v>
      </c>
      <c r="AU103" s="104" t="n">
        <v>4.60307</v>
      </c>
      <c r="AV103" s="104" t="n">
        <v>3.222149</v>
      </c>
      <c r="AW103" s="104" t="n">
        <v>1.841228</v>
      </c>
      <c r="AX103" s="104" t="n">
        <v>0.460307</v>
      </c>
      <c r="AY103" s="104" t="n">
        <v>-0.920614</v>
      </c>
      <c r="AZ103" s="104" t="n">
        <v>-2.301535</v>
      </c>
      <c r="BA103" s="104" t="n">
        <v>-3.682456</v>
      </c>
      <c r="BB103" s="104" t="n">
        <v>-5.063377</v>
      </c>
      <c r="BC103" s="104" t="n">
        <v>-6.444298</v>
      </c>
      <c r="BD103" s="104" t="n">
        <v>-7.825219</v>
      </c>
      <c r="BE103" s="104" t="n">
        <v>-9.20614</v>
      </c>
    </row>
    <row r="104" customFormat="false" ht="12.8" hidden="false" customHeight="false" outlineLevel="0" collapsed="false">
      <c r="A104" s="103" t="n">
        <v>137</v>
      </c>
      <c r="B104" s="105" t="n">
        <v>0</v>
      </c>
      <c r="C104" s="105" t="n">
        <v>1.102</v>
      </c>
      <c r="D104" s="105" t="n">
        <v>2.204</v>
      </c>
      <c r="E104" s="105" t="n">
        <v>3.306</v>
      </c>
      <c r="F104" s="105" t="n">
        <v>4.408</v>
      </c>
      <c r="G104" s="105" t="n">
        <v>5.2125</v>
      </c>
      <c r="H104" s="105" t="n">
        <v>6.017</v>
      </c>
      <c r="I104" s="105" t="n">
        <v>6.8215</v>
      </c>
      <c r="J104" s="105" t="n">
        <v>7.626</v>
      </c>
      <c r="K104" s="105" t="n">
        <v>8.09975</v>
      </c>
      <c r="L104" s="105" t="n">
        <v>8.5735</v>
      </c>
      <c r="M104" s="105" t="n">
        <v>9.04725</v>
      </c>
      <c r="N104" s="105" t="n">
        <v>9.521</v>
      </c>
      <c r="O104" s="105" t="n">
        <v>10.04675</v>
      </c>
      <c r="P104" s="105" t="n">
        <v>10.5725</v>
      </c>
      <c r="Q104" s="105" t="n">
        <v>11.09825</v>
      </c>
      <c r="R104" s="105" t="n">
        <v>11.624</v>
      </c>
      <c r="S104" s="105" t="n">
        <v>12.221</v>
      </c>
      <c r="T104" s="105" t="n">
        <v>12.818</v>
      </c>
      <c r="U104" s="105" t="n">
        <v>13.415</v>
      </c>
      <c r="V104" s="105" t="n">
        <v>14.012</v>
      </c>
      <c r="W104" s="105" t="n">
        <v>14.406</v>
      </c>
      <c r="X104" s="105" t="n">
        <v>14.8</v>
      </c>
      <c r="Y104" s="105" t="n">
        <v>15.194</v>
      </c>
      <c r="Z104" s="105" t="n">
        <v>15.588</v>
      </c>
      <c r="AA104" s="105" t="n">
        <v>15.982</v>
      </c>
      <c r="AB104" s="105" t="n">
        <v>16.376</v>
      </c>
      <c r="AC104" s="105" t="n">
        <v>16.77</v>
      </c>
      <c r="AD104" s="105" t="n">
        <v>17.164</v>
      </c>
      <c r="AE104" s="105" t="n">
        <v>17.558</v>
      </c>
      <c r="AF104" s="105" t="n">
        <v>17.952</v>
      </c>
      <c r="AG104" s="105" t="n">
        <v>18.059712</v>
      </c>
      <c r="AH104" s="105" t="n">
        <v>18.167424</v>
      </c>
      <c r="AI104" s="105" t="n">
        <v>18.275136</v>
      </c>
      <c r="AJ104" s="105" t="n">
        <v>18.382848</v>
      </c>
      <c r="AK104" s="105" t="n">
        <v>18.49056</v>
      </c>
      <c r="AL104" s="105" t="n">
        <v>17.103768</v>
      </c>
      <c r="AM104" s="105" t="n">
        <v>15.716976</v>
      </c>
      <c r="AN104" s="105" t="n">
        <v>14.330184</v>
      </c>
      <c r="AO104" s="105" t="n">
        <v>12.943392</v>
      </c>
      <c r="AP104" s="105" t="n">
        <v>11.5566</v>
      </c>
      <c r="AQ104" s="105" t="n">
        <v>10.169808</v>
      </c>
      <c r="AR104" s="105" t="n">
        <v>8.783016</v>
      </c>
      <c r="AS104" s="104" t="n">
        <v>7.396224</v>
      </c>
      <c r="AT104" s="104" t="n">
        <v>6.009432</v>
      </c>
      <c r="AU104" s="104" t="n">
        <v>4.62264</v>
      </c>
      <c r="AV104" s="104" t="n">
        <v>3.235848</v>
      </c>
      <c r="AW104" s="104" t="n">
        <v>1.849056</v>
      </c>
      <c r="AX104" s="104" t="n">
        <v>0.462264</v>
      </c>
      <c r="AY104" s="104" t="n">
        <v>-0.924528</v>
      </c>
      <c r="AZ104" s="104" t="n">
        <v>-2.31132</v>
      </c>
      <c r="BA104" s="104" t="n">
        <v>-3.698112</v>
      </c>
      <c r="BB104" s="104" t="n">
        <v>-5.084904</v>
      </c>
      <c r="BC104" s="104" t="n">
        <v>-6.471696</v>
      </c>
      <c r="BD104" s="104" t="n">
        <v>-7.858488</v>
      </c>
      <c r="BE104" s="104" t="n">
        <v>-9.24528</v>
      </c>
    </row>
    <row r="105" customFormat="false" ht="12.8" hidden="false" customHeight="false" outlineLevel="0" collapsed="false">
      <c r="A105" s="103" t="n">
        <v>138</v>
      </c>
      <c r="B105" s="105" t="n">
        <v>0</v>
      </c>
      <c r="C105" s="105" t="n">
        <v>1.083</v>
      </c>
      <c r="D105" s="105" t="n">
        <v>2.166</v>
      </c>
      <c r="E105" s="105" t="n">
        <v>3.249</v>
      </c>
      <c r="F105" s="105" t="n">
        <v>4.332</v>
      </c>
      <c r="G105" s="105" t="n">
        <v>5.1325</v>
      </c>
      <c r="H105" s="105" t="n">
        <v>5.933</v>
      </c>
      <c r="I105" s="105" t="n">
        <v>6.7335</v>
      </c>
      <c r="J105" s="105" t="n">
        <v>7.534</v>
      </c>
      <c r="K105" s="105" t="n">
        <v>8.0165</v>
      </c>
      <c r="L105" s="105" t="n">
        <v>8.499</v>
      </c>
      <c r="M105" s="105" t="n">
        <v>8.9815</v>
      </c>
      <c r="N105" s="105" t="n">
        <v>9.464</v>
      </c>
      <c r="O105" s="105" t="n">
        <v>9.992</v>
      </c>
      <c r="P105" s="105" t="n">
        <v>10.52</v>
      </c>
      <c r="Q105" s="105" t="n">
        <v>11.048</v>
      </c>
      <c r="R105" s="105" t="n">
        <v>11.576</v>
      </c>
      <c r="S105" s="105" t="n">
        <v>12.184</v>
      </c>
      <c r="T105" s="105" t="n">
        <v>12.792</v>
      </c>
      <c r="U105" s="105" t="n">
        <v>13.4</v>
      </c>
      <c r="V105" s="105" t="n">
        <v>14.008</v>
      </c>
      <c r="W105" s="105" t="n">
        <v>14.41</v>
      </c>
      <c r="X105" s="105" t="n">
        <v>14.812</v>
      </c>
      <c r="Y105" s="105" t="n">
        <v>15.214</v>
      </c>
      <c r="Z105" s="105" t="n">
        <v>15.616</v>
      </c>
      <c r="AA105" s="105" t="n">
        <v>16.018</v>
      </c>
      <c r="AB105" s="105" t="n">
        <v>16.42</v>
      </c>
      <c r="AC105" s="105" t="n">
        <v>16.822</v>
      </c>
      <c r="AD105" s="105" t="n">
        <v>17.224</v>
      </c>
      <c r="AE105" s="105" t="n">
        <v>17.626</v>
      </c>
      <c r="AF105" s="105" t="n">
        <v>18.028</v>
      </c>
      <c r="AG105" s="105" t="n">
        <v>18.136168</v>
      </c>
      <c r="AH105" s="105" t="n">
        <v>18.244336</v>
      </c>
      <c r="AI105" s="105" t="n">
        <v>18.352504</v>
      </c>
      <c r="AJ105" s="105" t="n">
        <v>18.460672</v>
      </c>
      <c r="AK105" s="105" t="n">
        <v>18.56884</v>
      </c>
      <c r="AL105" s="105" t="n">
        <v>17.176177</v>
      </c>
      <c r="AM105" s="105" t="n">
        <v>15.783514</v>
      </c>
      <c r="AN105" s="105" t="n">
        <v>14.390851</v>
      </c>
      <c r="AO105" s="105" t="n">
        <v>12.998188</v>
      </c>
      <c r="AP105" s="105" t="n">
        <v>11.605525</v>
      </c>
      <c r="AQ105" s="105" t="n">
        <v>10.212862</v>
      </c>
      <c r="AR105" s="105" t="n">
        <v>8.820199</v>
      </c>
      <c r="AS105" s="104" t="n">
        <v>7.427536</v>
      </c>
      <c r="AT105" s="104" t="n">
        <v>6.034873</v>
      </c>
      <c r="AU105" s="104" t="n">
        <v>4.64221</v>
      </c>
      <c r="AV105" s="104" t="n">
        <v>3.249547</v>
      </c>
      <c r="AW105" s="104" t="n">
        <v>1.856884</v>
      </c>
      <c r="AX105" s="104" t="n">
        <v>0.464221</v>
      </c>
      <c r="AY105" s="104" t="n">
        <v>-0.928442</v>
      </c>
      <c r="AZ105" s="104" t="n">
        <v>-2.321105</v>
      </c>
      <c r="BA105" s="104" t="n">
        <v>-3.713768</v>
      </c>
      <c r="BB105" s="104" t="n">
        <v>-5.106431</v>
      </c>
      <c r="BC105" s="104" t="n">
        <v>-6.499094</v>
      </c>
      <c r="BD105" s="104" t="n">
        <v>-7.891757</v>
      </c>
      <c r="BE105" s="104" t="n">
        <v>-9.28442</v>
      </c>
    </row>
    <row r="106" customFormat="false" ht="12.8" hidden="false" customHeight="false" outlineLevel="0" collapsed="false">
      <c r="A106" s="103" t="n">
        <v>139</v>
      </c>
      <c r="B106" s="105" t="n">
        <v>0</v>
      </c>
      <c r="C106" s="105" t="n">
        <v>1.064</v>
      </c>
      <c r="D106" s="105" t="n">
        <v>2.128</v>
      </c>
      <c r="E106" s="105" t="n">
        <v>3.192</v>
      </c>
      <c r="F106" s="105" t="n">
        <v>4.256</v>
      </c>
      <c r="G106" s="105" t="n">
        <v>5.0525</v>
      </c>
      <c r="H106" s="105" t="n">
        <v>5.849</v>
      </c>
      <c r="I106" s="105" t="n">
        <v>6.6455</v>
      </c>
      <c r="J106" s="105" t="n">
        <v>7.442</v>
      </c>
      <c r="K106" s="105" t="n">
        <v>7.93325</v>
      </c>
      <c r="L106" s="105" t="n">
        <v>8.4245</v>
      </c>
      <c r="M106" s="105" t="n">
        <v>8.91575</v>
      </c>
      <c r="N106" s="105" t="n">
        <v>9.407</v>
      </c>
      <c r="O106" s="105" t="n">
        <v>9.93725</v>
      </c>
      <c r="P106" s="105" t="n">
        <v>10.4675</v>
      </c>
      <c r="Q106" s="105" t="n">
        <v>10.99775</v>
      </c>
      <c r="R106" s="105" t="n">
        <v>11.528</v>
      </c>
      <c r="S106" s="105" t="n">
        <v>12.147</v>
      </c>
      <c r="T106" s="105" t="n">
        <v>12.766</v>
      </c>
      <c r="U106" s="105" t="n">
        <v>13.385</v>
      </c>
      <c r="V106" s="105" t="n">
        <v>14.004</v>
      </c>
      <c r="W106" s="105" t="n">
        <v>14.414</v>
      </c>
      <c r="X106" s="105" t="n">
        <v>14.824</v>
      </c>
      <c r="Y106" s="105" t="n">
        <v>15.234</v>
      </c>
      <c r="Z106" s="105" t="n">
        <v>15.644</v>
      </c>
      <c r="AA106" s="105" t="n">
        <v>16.054</v>
      </c>
      <c r="AB106" s="105" t="n">
        <v>16.464</v>
      </c>
      <c r="AC106" s="105" t="n">
        <v>16.874</v>
      </c>
      <c r="AD106" s="105" t="n">
        <v>17.284</v>
      </c>
      <c r="AE106" s="105" t="n">
        <v>17.694</v>
      </c>
      <c r="AF106" s="105" t="n">
        <v>18.104</v>
      </c>
      <c r="AG106" s="105" t="n">
        <v>18.212624</v>
      </c>
      <c r="AH106" s="105" t="n">
        <v>18.321248</v>
      </c>
      <c r="AI106" s="105" t="n">
        <v>18.429872</v>
      </c>
      <c r="AJ106" s="105" t="n">
        <v>18.538496</v>
      </c>
      <c r="AK106" s="105" t="n">
        <v>18.64712</v>
      </c>
      <c r="AL106" s="105" t="n">
        <v>17.248586</v>
      </c>
      <c r="AM106" s="105" t="n">
        <v>15.850052</v>
      </c>
      <c r="AN106" s="105" t="n">
        <v>14.451518</v>
      </c>
      <c r="AO106" s="105" t="n">
        <v>13.052984</v>
      </c>
      <c r="AP106" s="105" t="n">
        <v>11.65445</v>
      </c>
      <c r="AQ106" s="105" t="n">
        <v>10.255916</v>
      </c>
      <c r="AR106" s="105" t="n">
        <v>8.857382</v>
      </c>
      <c r="AS106" s="104" t="n">
        <v>7.458848</v>
      </c>
      <c r="AT106" s="104" t="n">
        <v>6.060314</v>
      </c>
      <c r="AU106" s="104" t="n">
        <v>4.66178</v>
      </c>
      <c r="AV106" s="104" t="n">
        <v>3.263246</v>
      </c>
      <c r="AW106" s="104" t="n">
        <v>1.864712</v>
      </c>
      <c r="AX106" s="104" t="n">
        <v>0.466178</v>
      </c>
      <c r="AY106" s="104" t="n">
        <v>-0.932356</v>
      </c>
      <c r="AZ106" s="104" t="n">
        <v>-2.33089</v>
      </c>
      <c r="BA106" s="104" t="n">
        <v>-3.729424</v>
      </c>
      <c r="BB106" s="104" t="n">
        <v>-5.127958</v>
      </c>
      <c r="BC106" s="104" t="n">
        <v>-6.526492</v>
      </c>
      <c r="BD106" s="104" t="n">
        <v>-7.925026</v>
      </c>
      <c r="BE106" s="104" t="n">
        <v>-9.32356</v>
      </c>
    </row>
    <row r="107" customFormat="false" ht="12.8" hidden="false" customHeight="false" outlineLevel="0" collapsed="false">
      <c r="A107" s="103" t="n">
        <v>140</v>
      </c>
      <c r="B107" s="105" t="n">
        <v>0</v>
      </c>
      <c r="C107" s="105" t="n">
        <v>1.045</v>
      </c>
      <c r="D107" s="105" t="n">
        <v>2.09</v>
      </c>
      <c r="E107" s="105" t="n">
        <v>3.135</v>
      </c>
      <c r="F107" s="105" t="n">
        <v>4.18</v>
      </c>
      <c r="G107" s="105" t="n">
        <v>4.9725</v>
      </c>
      <c r="H107" s="105" t="n">
        <v>5.765</v>
      </c>
      <c r="I107" s="105" t="n">
        <v>6.5575</v>
      </c>
      <c r="J107" s="105" t="n">
        <v>7.35</v>
      </c>
      <c r="K107" s="105" t="n">
        <v>7.85</v>
      </c>
      <c r="L107" s="105" t="n">
        <v>8.35</v>
      </c>
      <c r="M107" s="105" t="n">
        <v>8.85</v>
      </c>
      <c r="N107" s="105" t="n">
        <v>9.35</v>
      </c>
      <c r="O107" s="105" t="n">
        <v>9.8825</v>
      </c>
      <c r="P107" s="105" t="n">
        <v>10.415</v>
      </c>
      <c r="Q107" s="105" t="n">
        <v>10.9475</v>
      </c>
      <c r="R107" s="105" t="n">
        <v>11.48</v>
      </c>
      <c r="S107" s="105" t="n">
        <v>12.11</v>
      </c>
      <c r="T107" s="105" t="n">
        <v>12.74</v>
      </c>
      <c r="U107" s="105" t="n">
        <v>13.37</v>
      </c>
      <c r="V107" s="105" t="n">
        <v>14</v>
      </c>
      <c r="W107" s="105" t="n">
        <v>14.418</v>
      </c>
      <c r="X107" s="105" t="n">
        <v>14.836</v>
      </c>
      <c r="Y107" s="105" t="n">
        <v>15.254</v>
      </c>
      <c r="Z107" s="105" t="n">
        <v>15.672</v>
      </c>
      <c r="AA107" s="105" t="n">
        <v>16.09</v>
      </c>
      <c r="AB107" s="105" t="n">
        <v>16.508</v>
      </c>
      <c r="AC107" s="105" t="n">
        <v>16.926</v>
      </c>
      <c r="AD107" s="105" t="n">
        <v>17.344</v>
      </c>
      <c r="AE107" s="105" t="n">
        <v>17.762</v>
      </c>
      <c r="AF107" s="105" t="n">
        <v>18.18</v>
      </c>
      <c r="AG107" s="105" t="n">
        <v>18.28908</v>
      </c>
      <c r="AH107" s="105" t="n">
        <v>18.39816</v>
      </c>
      <c r="AI107" s="105" t="n">
        <v>18.50724</v>
      </c>
      <c r="AJ107" s="105" t="n">
        <v>18.61632</v>
      </c>
      <c r="AK107" s="105" t="n">
        <v>18.7254</v>
      </c>
      <c r="AL107" s="105" t="n">
        <v>17.320995</v>
      </c>
      <c r="AM107" s="105" t="n">
        <v>15.91659</v>
      </c>
      <c r="AN107" s="105" t="n">
        <v>14.512185</v>
      </c>
      <c r="AO107" s="105" t="n">
        <v>13.10778</v>
      </c>
      <c r="AP107" s="105" t="n">
        <v>11.703375</v>
      </c>
      <c r="AQ107" s="105" t="n">
        <v>10.29897</v>
      </c>
      <c r="AR107" s="105" t="n">
        <v>8.894565</v>
      </c>
      <c r="AS107" s="104" t="n">
        <v>7.49016</v>
      </c>
      <c r="AT107" s="104" t="n">
        <v>6.085755</v>
      </c>
      <c r="AU107" s="104" t="n">
        <v>4.68135</v>
      </c>
      <c r="AV107" s="104" t="n">
        <v>3.276945</v>
      </c>
      <c r="AW107" s="104" t="n">
        <v>1.87254</v>
      </c>
      <c r="AX107" s="104" t="n">
        <v>0.468135</v>
      </c>
      <c r="AY107" s="104" t="n">
        <v>-0.93627</v>
      </c>
      <c r="AZ107" s="104" t="n">
        <v>-2.340675</v>
      </c>
      <c r="BA107" s="104" t="n">
        <v>-3.74508</v>
      </c>
      <c r="BB107" s="104" t="n">
        <v>-5.149485</v>
      </c>
      <c r="BC107" s="104" t="n">
        <v>-6.55389</v>
      </c>
      <c r="BD107" s="104" t="n">
        <v>-7.958295</v>
      </c>
      <c r="BE107" s="104" t="n">
        <v>-9.3627</v>
      </c>
    </row>
    <row r="108" customFormat="false" ht="12.8" hidden="false" customHeight="false" outlineLevel="0" collapsed="false">
      <c r="A108" s="103" t="n">
        <v>141</v>
      </c>
      <c r="B108" s="105" t="n">
        <v>0</v>
      </c>
      <c r="C108" s="105" t="n">
        <v>1.021</v>
      </c>
      <c r="D108" s="105" t="n">
        <v>2.042</v>
      </c>
      <c r="E108" s="105" t="n">
        <v>3.063</v>
      </c>
      <c r="F108" s="105" t="n">
        <v>4.084</v>
      </c>
      <c r="G108" s="105" t="n">
        <v>4.87175</v>
      </c>
      <c r="H108" s="105" t="n">
        <v>5.6595</v>
      </c>
      <c r="I108" s="105" t="n">
        <v>6.44725</v>
      </c>
      <c r="J108" s="105" t="n">
        <v>7.235</v>
      </c>
      <c r="K108" s="105" t="n">
        <v>7.74475</v>
      </c>
      <c r="L108" s="105" t="n">
        <v>8.2545</v>
      </c>
      <c r="M108" s="105" t="n">
        <v>8.76425</v>
      </c>
      <c r="N108" s="105" t="n">
        <v>9.274</v>
      </c>
      <c r="O108" s="105" t="n">
        <v>9.798</v>
      </c>
      <c r="P108" s="105" t="n">
        <v>10.322</v>
      </c>
      <c r="Q108" s="105" t="n">
        <v>10.846</v>
      </c>
      <c r="R108" s="105" t="n">
        <v>11.37</v>
      </c>
      <c r="S108" s="105" t="n">
        <v>12.006</v>
      </c>
      <c r="T108" s="105" t="n">
        <v>12.642</v>
      </c>
      <c r="U108" s="105" t="n">
        <v>13.278</v>
      </c>
      <c r="V108" s="105" t="n">
        <v>13.914</v>
      </c>
      <c r="W108" s="105" t="n">
        <v>14.347</v>
      </c>
      <c r="X108" s="105" t="n">
        <v>14.78</v>
      </c>
      <c r="Y108" s="105" t="n">
        <v>15.213</v>
      </c>
      <c r="Z108" s="105" t="n">
        <v>15.646</v>
      </c>
      <c r="AA108" s="105" t="n">
        <v>16.079</v>
      </c>
      <c r="AB108" s="105" t="n">
        <v>16.512</v>
      </c>
      <c r="AC108" s="105" t="n">
        <v>16.945</v>
      </c>
      <c r="AD108" s="105" t="n">
        <v>17.378</v>
      </c>
      <c r="AE108" s="105" t="n">
        <v>17.811</v>
      </c>
      <c r="AF108" s="105" t="n">
        <v>18.244</v>
      </c>
      <c r="AG108" s="105" t="n">
        <v>18.353464</v>
      </c>
      <c r="AH108" s="105" t="n">
        <v>18.462928</v>
      </c>
      <c r="AI108" s="105" t="n">
        <v>18.572392</v>
      </c>
      <c r="AJ108" s="105" t="n">
        <v>18.681856</v>
      </c>
      <c r="AK108" s="105" t="n">
        <v>18.79132</v>
      </c>
      <c r="AL108" s="105" t="n">
        <v>17.381971</v>
      </c>
      <c r="AM108" s="105" t="n">
        <v>15.972622</v>
      </c>
      <c r="AN108" s="105" t="n">
        <v>14.563273</v>
      </c>
      <c r="AO108" s="105" t="n">
        <v>13.153924</v>
      </c>
      <c r="AP108" s="105" t="n">
        <v>11.744575</v>
      </c>
      <c r="AQ108" s="105" t="n">
        <v>10.335226</v>
      </c>
      <c r="AR108" s="105" t="n">
        <v>8.925877</v>
      </c>
      <c r="AS108" s="104" t="n">
        <v>7.516528</v>
      </c>
      <c r="AT108" s="104" t="n">
        <v>6.107179</v>
      </c>
      <c r="AU108" s="104" t="n">
        <v>4.69783</v>
      </c>
      <c r="AV108" s="104" t="n">
        <v>3.288481</v>
      </c>
      <c r="AW108" s="104" t="n">
        <v>1.879132</v>
      </c>
      <c r="AX108" s="104" t="n">
        <v>0.469783</v>
      </c>
      <c r="AY108" s="104" t="n">
        <v>-0.939566</v>
      </c>
      <c r="AZ108" s="104" t="n">
        <v>-2.348915</v>
      </c>
      <c r="BA108" s="104" t="n">
        <v>-3.758264</v>
      </c>
      <c r="BB108" s="104" t="n">
        <v>-5.167613</v>
      </c>
      <c r="BC108" s="104" t="n">
        <v>-6.576962</v>
      </c>
      <c r="BD108" s="104" t="n">
        <v>-7.986311</v>
      </c>
      <c r="BE108" s="104" t="n">
        <v>-9.39566</v>
      </c>
    </row>
    <row r="109" customFormat="false" ht="12.8" hidden="false" customHeight="false" outlineLevel="0" collapsed="false">
      <c r="A109" s="103" t="n">
        <v>142</v>
      </c>
      <c r="B109" s="105" t="n">
        <v>0</v>
      </c>
      <c r="C109" s="105" t="n">
        <v>0.997</v>
      </c>
      <c r="D109" s="105" t="n">
        <v>1.994</v>
      </c>
      <c r="E109" s="105" t="n">
        <v>2.991</v>
      </c>
      <c r="F109" s="105" t="n">
        <v>3.988</v>
      </c>
      <c r="G109" s="105" t="n">
        <v>4.771</v>
      </c>
      <c r="H109" s="105" t="n">
        <v>5.554</v>
      </c>
      <c r="I109" s="105" t="n">
        <v>6.337</v>
      </c>
      <c r="J109" s="105" t="n">
        <v>7.12</v>
      </c>
      <c r="K109" s="105" t="n">
        <v>7.6395</v>
      </c>
      <c r="L109" s="105" t="n">
        <v>8.159</v>
      </c>
      <c r="M109" s="105" t="n">
        <v>8.6785</v>
      </c>
      <c r="N109" s="105" t="n">
        <v>9.198</v>
      </c>
      <c r="O109" s="105" t="n">
        <v>9.7135</v>
      </c>
      <c r="P109" s="105" t="n">
        <v>10.229</v>
      </c>
      <c r="Q109" s="105" t="n">
        <v>10.7445</v>
      </c>
      <c r="R109" s="105" t="n">
        <v>11.26</v>
      </c>
      <c r="S109" s="105" t="n">
        <v>11.902</v>
      </c>
      <c r="T109" s="105" t="n">
        <v>12.544</v>
      </c>
      <c r="U109" s="105" t="n">
        <v>13.186</v>
      </c>
      <c r="V109" s="105" t="n">
        <v>13.828</v>
      </c>
      <c r="W109" s="105" t="n">
        <v>14.276</v>
      </c>
      <c r="X109" s="105" t="n">
        <v>14.724</v>
      </c>
      <c r="Y109" s="105" t="n">
        <v>15.172</v>
      </c>
      <c r="Z109" s="105" t="n">
        <v>15.62</v>
      </c>
      <c r="AA109" s="105" t="n">
        <v>16.068</v>
      </c>
      <c r="AB109" s="105" t="n">
        <v>16.516</v>
      </c>
      <c r="AC109" s="105" t="n">
        <v>16.964</v>
      </c>
      <c r="AD109" s="105" t="n">
        <v>17.412</v>
      </c>
      <c r="AE109" s="105" t="n">
        <v>17.86</v>
      </c>
      <c r="AF109" s="105" t="n">
        <v>18.308</v>
      </c>
      <c r="AG109" s="105" t="n">
        <v>18.417848</v>
      </c>
      <c r="AH109" s="105" t="n">
        <v>18.527696</v>
      </c>
      <c r="AI109" s="105" t="n">
        <v>18.637544</v>
      </c>
      <c r="AJ109" s="105" t="n">
        <v>18.747392</v>
      </c>
      <c r="AK109" s="105" t="n">
        <v>18.85724</v>
      </c>
      <c r="AL109" s="105" t="n">
        <v>17.442947</v>
      </c>
      <c r="AM109" s="105" t="n">
        <v>16.028654</v>
      </c>
      <c r="AN109" s="105" t="n">
        <v>14.614361</v>
      </c>
      <c r="AO109" s="105" t="n">
        <v>13.200068</v>
      </c>
      <c r="AP109" s="105" t="n">
        <v>11.785775</v>
      </c>
      <c r="AQ109" s="105" t="n">
        <v>10.371482</v>
      </c>
      <c r="AR109" s="105" t="n">
        <v>8.95718899999999</v>
      </c>
      <c r="AS109" s="104" t="n">
        <v>7.54289599999999</v>
      </c>
      <c r="AT109" s="104" t="n">
        <v>6.12860299999999</v>
      </c>
      <c r="AU109" s="104" t="n">
        <v>4.71431</v>
      </c>
      <c r="AV109" s="104" t="n">
        <v>3.300017</v>
      </c>
      <c r="AW109" s="104" t="n">
        <v>1.885724</v>
      </c>
      <c r="AX109" s="104" t="n">
        <v>0.471431</v>
      </c>
      <c r="AY109" s="104" t="n">
        <v>-0.942862</v>
      </c>
      <c r="AZ109" s="104" t="n">
        <v>-2.357155</v>
      </c>
      <c r="BA109" s="104" t="n">
        <v>-3.771448</v>
      </c>
      <c r="BB109" s="104" t="n">
        <v>-5.185741</v>
      </c>
      <c r="BC109" s="104" t="n">
        <v>-6.600034</v>
      </c>
      <c r="BD109" s="104" t="n">
        <v>-8.014327</v>
      </c>
      <c r="BE109" s="104" t="n">
        <v>-9.42862</v>
      </c>
    </row>
    <row r="110" customFormat="false" ht="12.8" hidden="false" customHeight="false" outlineLevel="0" collapsed="false">
      <c r="A110" s="103" t="n">
        <v>143</v>
      </c>
      <c r="B110" s="105" t="n">
        <v>0</v>
      </c>
      <c r="C110" s="105" t="n">
        <v>0.973</v>
      </c>
      <c r="D110" s="105" t="n">
        <v>1.946</v>
      </c>
      <c r="E110" s="105" t="n">
        <v>2.919</v>
      </c>
      <c r="F110" s="105" t="n">
        <v>3.892</v>
      </c>
      <c r="G110" s="105" t="n">
        <v>4.67025</v>
      </c>
      <c r="H110" s="105" t="n">
        <v>5.4485</v>
      </c>
      <c r="I110" s="105" t="n">
        <v>6.22675</v>
      </c>
      <c r="J110" s="105" t="n">
        <v>7.005</v>
      </c>
      <c r="K110" s="105" t="n">
        <v>7.53425</v>
      </c>
      <c r="L110" s="105" t="n">
        <v>8.0635</v>
      </c>
      <c r="M110" s="105" t="n">
        <v>8.59275</v>
      </c>
      <c r="N110" s="105" t="n">
        <v>9.122</v>
      </c>
      <c r="O110" s="105" t="n">
        <v>9.629</v>
      </c>
      <c r="P110" s="105" t="n">
        <v>10.136</v>
      </c>
      <c r="Q110" s="105" t="n">
        <v>10.643</v>
      </c>
      <c r="R110" s="105" t="n">
        <v>11.15</v>
      </c>
      <c r="S110" s="105" t="n">
        <v>11.798</v>
      </c>
      <c r="T110" s="105" t="n">
        <v>12.446</v>
      </c>
      <c r="U110" s="105" t="n">
        <v>13.094</v>
      </c>
      <c r="V110" s="105" t="n">
        <v>13.742</v>
      </c>
      <c r="W110" s="105" t="n">
        <v>14.205</v>
      </c>
      <c r="X110" s="105" t="n">
        <v>14.668</v>
      </c>
      <c r="Y110" s="105" t="n">
        <v>15.131</v>
      </c>
      <c r="Z110" s="105" t="n">
        <v>15.594</v>
      </c>
      <c r="AA110" s="105" t="n">
        <v>16.057</v>
      </c>
      <c r="AB110" s="105" t="n">
        <v>16.52</v>
      </c>
      <c r="AC110" s="105" t="n">
        <v>16.983</v>
      </c>
      <c r="AD110" s="105" t="n">
        <v>17.446</v>
      </c>
      <c r="AE110" s="105" t="n">
        <v>17.909</v>
      </c>
      <c r="AF110" s="105" t="n">
        <v>18.372</v>
      </c>
      <c r="AG110" s="105" t="n">
        <v>18.482232</v>
      </c>
      <c r="AH110" s="105" t="n">
        <v>18.592464</v>
      </c>
      <c r="AI110" s="105" t="n">
        <v>18.702696</v>
      </c>
      <c r="AJ110" s="105" t="n">
        <v>18.812928</v>
      </c>
      <c r="AK110" s="105" t="n">
        <v>18.92316</v>
      </c>
      <c r="AL110" s="105" t="n">
        <v>17.503923</v>
      </c>
      <c r="AM110" s="105" t="n">
        <v>16.084686</v>
      </c>
      <c r="AN110" s="105" t="n">
        <v>14.665449</v>
      </c>
      <c r="AO110" s="105" t="n">
        <v>13.246212</v>
      </c>
      <c r="AP110" s="105" t="n">
        <v>11.826975</v>
      </c>
      <c r="AQ110" s="105" t="n">
        <v>10.407738</v>
      </c>
      <c r="AR110" s="105" t="n">
        <v>8.988501</v>
      </c>
      <c r="AS110" s="104" t="n">
        <v>7.569264</v>
      </c>
      <c r="AT110" s="104" t="n">
        <v>6.150027</v>
      </c>
      <c r="AU110" s="104" t="n">
        <v>4.73079</v>
      </c>
      <c r="AV110" s="104" t="n">
        <v>3.311553</v>
      </c>
      <c r="AW110" s="104" t="n">
        <v>1.892316</v>
      </c>
      <c r="AX110" s="104" t="n">
        <v>0.473079</v>
      </c>
      <c r="AY110" s="104" t="n">
        <v>-0.946158</v>
      </c>
      <c r="AZ110" s="104" t="n">
        <v>-2.365395</v>
      </c>
      <c r="BA110" s="104" t="n">
        <v>-3.784632</v>
      </c>
      <c r="BB110" s="104" t="n">
        <v>-5.203869</v>
      </c>
      <c r="BC110" s="104" t="n">
        <v>-6.623106</v>
      </c>
      <c r="BD110" s="104" t="n">
        <v>-8.042343</v>
      </c>
      <c r="BE110" s="104" t="n">
        <v>-9.46158</v>
      </c>
    </row>
    <row r="111" customFormat="false" ht="12.8" hidden="false" customHeight="false" outlineLevel="0" collapsed="false">
      <c r="A111" s="103" t="n">
        <v>144</v>
      </c>
      <c r="B111" s="105" t="n">
        <v>0</v>
      </c>
      <c r="C111" s="105" t="n">
        <v>0.949</v>
      </c>
      <c r="D111" s="105" t="n">
        <v>1.898</v>
      </c>
      <c r="E111" s="105" t="n">
        <v>2.847</v>
      </c>
      <c r="F111" s="105" t="n">
        <v>3.796</v>
      </c>
      <c r="G111" s="105" t="n">
        <v>4.5695</v>
      </c>
      <c r="H111" s="105" t="n">
        <v>5.343</v>
      </c>
      <c r="I111" s="105" t="n">
        <v>6.1165</v>
      </c>
      <c r="J111" s="105" t="n">
        <v>6.89</v>
      </c>
      <c r="K111" s="105" t="n">
        <v>7.429</v>
      </c>
      <c r="L111" s="105" t="n">
        <v>7.968</v>
      </c>
      <c r="M111" s="105" t="n">
        <v>8.507</v>
      </c>
      <c r="N111" s="105" t="n">
        <v>9.046</v>
      </c>
      <c r="O111" s="105" t="n">
        <v>9.5445</v>
      </c>
      <c r="P111" s="105" t="n">
        <v>10.043</v>
      </c>
      <c r="Q111" s="105" t="n">
        <v>10.5415</v>
      </c>
      <c r="R111" s="105" t="n">
        <v>11.04</v>
      </c>
      <c r="S111" s="105" t="n">
        <v>11.694</v>
      </c>
      <c r="T111" s="105" t="n">
        <v>12.348</v>
      </c>
      <c r="U111" s="105" t="n">
        <v>13.002</v>
      </c>
      <c r="V111" s="105" t="n">
        <v>13.656</v>
      </c>
      <c r="W111" s="105" t="n">
        <v>14.134</v>
      </c>
      <c r="X111" s="105" t="n">
        <v>14.612</v>
      </c>
      <c r="Y111" s="105" t="n">
        <v>15.09</v>
      </c>
      <c r="Z111" s="105" t="n">
        <v>15.568</v>
      </c>
      <c r="AA111" s="105" t="n">
        <v>16.046</v>
      </c>
      <c r="AB111" s="105" t="n">
        <v>16.524</v>
      </c>
      <c r="AC111" s="105" t="n">
        <v>17.002</v>
      </c>
      <c r="AD111" s="105" t="n">
        <v>17.48</v>
      </c>
      <c r="AE111" s="105" t="n">
        <v>17.958</v>
      </c>
      <c r="AF111" s="105" t="n">
        <v>18.436</v>
      </c>
      <c r="AG111" s="105" t="n">
        <v>18.546616</v>
      </c>
      <c r="AH111" s="105" t="n">
        <v>18.657232</v>
      </c>
      <c r="AI111" s="105" t="n">
        <v>18.767848</v>
      </c>
      <c r="AJ111" s="105" t="n">
        <v>18.878464</v>
      </c>
      <c r="AK111" s="105" t="n">
        <v>18.98908</v>
      </c>
      <c r="AL111" s="105" t="n">
        <v>17.564899</v>
      </c>
      <c r="AM111" s="105" t="n">
        <v>16.140718</v>
      </c>
      <c r="AN111" s="105" t="n">
        <v>14.716537</v>
      </c>
      <c r="AO111" s="105" t="n">
        <v>13.292356</v>
      </c>
      <c r="AP111" s="105" t="n">
        <v>11.868175</v>
      </c>
      <c r="AQ111" s="105" t="n">
        <v>10.443994</v>
      </c>
      <c r="AR111" s="105" t="n">
        <v>9.019813</v>
      </c>
      <c r="AS111" s="104" t="n">
        <v>7.595632</v>
      </c>
      <c r="AT111" s="104" t="n">
        <v>6.171451</v>
      </c>
      <c r="AU111" s="104" t="n">
        <v>4.74727</v>
      </c>
      <c r="AV111" s="104" t="n">
        <v>3.323089</v>
      </c>
      <c r="AW111" s="104" t="n">
        <v>1.898908</v>
      </c>
      <c r="AX111" s="104" t="n">
        <v>0.474727</v>
      </c>
      <c r="AY111" s="104" t="n">
        <v>-0.949453999999999</v>
      </c>
      <c r="AZ111" s="104" t="n">
        <v>-2.373635</v>
      </c>
      <c r="BA111" s="104" t="n">
        <v>-3.797816</v>
      </c>
      <c r="BB111" s="104" t="n">
        <v>-5.221997</v>
      </c>
      <c r="BC111" s="104" t="n">
        <v>-6.646178</v>
      </c>
      <c r="BD111" s="104" t="n">
        <v>-8.070359</v>
      </c>
      <c r="BE111" s="104" t="n">
        <v>-9.49454</v>
      </c>
    </row>
    <row r="112" customFormat="false" ht="12.8" hidden="false" customHeight="false" outlineLevel="0" collapsed="false">
      <c r="A112" s="103" t="n">
        <v>145</v>
      </c>
      <c r="B112" s="105" t="n">
        <v>0</v>
      </c>
      <c r="C112" s="105" t="n">
        <v>0.925</v>
      </c>
      <c r="D112" s="105" t="n">
        <v>1.85</v>
      </c>
      <c r="E112" s="105" t="n">
        <v>2.775</v>
      </c>
      <c r="F112" s="105" t="n">
        <v>3.7</v>
      </c>
      <c r="G112" s="105" t="n">
        <v>4.46875</v>
      </c>
      <c r="H112" s="105" t="n">
        <v>5.2375</v>
      </c>
      <c r="I112" s="105" t="n">
        <v>6.00625</v>
      </c>
      <c r="J112" s="105" t="n">
        <v>6.775</v>
      </c>
      <c r="K112" s="105" t="n">
        <v>7.32375</v>
      </c>
      <c r="L112" s="105" t="n">
        <v>7.8725</v>
      </c>
      <c r="M112" s="105" t="n">
        <v>8.42125</v>
      </c>
      <c r="N112" s="105" t="n">
        <v>8.97</v>
      </c>
      <c r="O112" s="105" t="n">
        <v>9.46</v>
      </c>
      <c r="P112" s="105" t="n">
        <v>9.95</v>
      </c>
      <c r="Q112" s="105" t="n">
        <v>10.44</v>
      </c>
      <c r="R112" s="105" t="n">
        <v>10.93</v>
      </c>
      <c r="S112" s="105" t="n">
        <v>11.59</v>
      </c>
      <c r="T112" s="105" t="n">
        <v>12.25</v>
      </c>
      <c r="U112" s="105" t="n">
        <v>12.91</v>
      </c>
      <c r="V112" s="105" t="n">
        <v>13.57</v>
      </c>
      <c r="W112" s="105" t="n">
        <v>14.063</v>
      </c>
      <c r="X112" s="105" t="n">
        <v>14.556</v>
      </c>
      <c r="Y112" s="105" t="n">
        <v>15.049</v>
      </c>
      <c r="Z112" s="105" t="n">
        <v>15.542</v>
      </c>
      <c r="AA112" s="105" t="n">
        <v>16.035</v>
      </c>
      <c r="AB112" s="105" t="n">
        <v>16.528</v>
      </c>
      <c r="AC112" s="105" t="n">
        <v>17.021</v>
      </c>
      <c r="AD112" s="105" t="n">
        <v>17.514</v>
      </c>
      <c r="AE112" s="105" t="n">
        <v>18.007</v>
      </c>
      <c r="AF112" s="105" t="n">
        <v>18.5</v>
      </c>
      <c r="AG112" s="105" t="n">
        <v>18.611</v>
      </c>
      <c r="AH112" s="105" t="n">
        <v>18.722</v>
      </c>
      <c r="AI112" s="105" t="n">
        <v>18.833</v>
      </c>
      <c r="AJ112" s="105" t="n">
        <v>18.944</v>
      </c>
      <c r="AK112" s="105" t="n">
        <v>19.055</v>
      </c>
      <c r="AL112" s="105" t="n">
        <v>17.625875</v>
      </c>
      <c r="AM112" s="105" t="n">
        <v>16.19675</v>
      </c>
      <c r="AN112" s="105" t="n">
        <v>14.767625</v>
      </c>
      <c r="AO112" s="105" t="n">
        <v>13.3385</v>
      </c>
      <c r="AP112" s="105" t="n">
        <v>11.909375</v>
      </c>
      <c r="AQ112" s="105" t="n">
        <v>10.48025</v>
      </c>
      <c r="AR112" s="105" t="n">
        <v>9.05112500000001</v>
      </c>
      <c r="AS112" s="104" t="n">
        <v>7.62200000000001</v>
      </c>
      <c r="AT112" s="104" t="n">
        <v>6.19287500000001</v>
      </c>
      <c r="AU112" s="104" t="n">
        <v>4.76375</v>
      </c>
      <c r="AV112" s="104" t="n">
        <v>3.334625</v>
      </c>
      <c r="AW112" s="104" t="n">
        <v>1.9055</v>
      </c>
      <c r="AX112" s="104" t="n">
        <v>0.476375</v>
      </c>
      <c r="AY112" s="104" t="n">
        <v>-0.95275</v>
      </c>
      <c r="AZ112" s="104" t="n">
        <v>-2.381875</v>
      </c>
      <c r="BA112" s="104" t="n">
        <v>-3.811</v>
      </c>
      <c r="BB112" s="104" t="n">
        <v>-5.240125</v>
      </c>
      <c r="BC112" s="104" t="n">
        <v>-6.66925</v>
      </c>
      <c r="BD112" s="104" t="n">
        <v>-8.098375</v>
      </c>
      <c r="BE112" s="104" t="n">
        <v>-9.5275</v>
      </c>
    </row>
    <row r="113" customFormat="false" ht="12.8" hidden="false" customHeight="false" outlineLevel="0" collapsed="false">
      <c r="A113" s="103" t="n">
        <v>146</v>
      </c>
      <c r="B113" s="105" t="n">
        <v>0</v>
      </c>
      <c r="C113" s="105" t="n">
        <v>0.906</v>
      </c>
      <c r="D113" s="105" t="n">
        <v>1.812</v>
      </c>
      <c r="E113" s="105" t="n">
        <v>2.718</v>
      </c>
      <c r="F113" s="105" t="n">
        <v>3.624</v>
      </c>
      <c r="G113" s="105" t="n">
        <v>4.3805</v>
      </c>
      <c r="H113" s="105" t="n">
        <v>5.137</v>
      </c>
      <c r="I113" s="105" t="n">
        <v>5.8935</v>
      </c>
      <c r="J113" s="105" t="n">
        <v>6.65</v>
      </c>
      <c r="K113" s="105" t="n">
        <v>7.2065</v>
      </c>
      <c r="L113" s="105" t="n">
        <v>7.763</v>
      </c>
      <c r="M113" s="105" t="n">
        <v>8.3195</v>
      </c>
      <c r="N113" s="105" t="n">
        <v>8.876</v>
      </c>
      <c r="O113" s="105" t="n">
        <v>9.3621124095</v>
      </c>
      <c r="P113" s="105" t="n">
        <v>9.848224819</v>
      </c>
      <c r="Q113" s="105" t="n">
        <v>10.3343372285</v>
      </c>
      <c r="R113" s="105" t="n">
        <v>10.820449638</v>
      </c>
      <c r="S113" s="105" t="n">
        <v>11.4743372285</v>
      </c>
      <c r="T113" s="105" t="n">
        <v>12.128224819</v>
      </c>
      <c r="U113" s="105" t="n">
        <v>12.7821124095</v>
      </c>
      <c r="V113" s="105" t="n">
        <v>13.436</v>
      </c>
      <c r="W113" s="105" t="n">
        <v>13.9404</v>
      </c>
      <c r="X113" s="105" t="n">
        <v>14.4448</v>
      </c>
      <c r="Y113" s="105" t="n">
        <v>14.9492</v>
      </c>
      <c r="Z113" s="105" t="n">
        <v>15.4536</v>
      </c>
      <c r="AA113" s="105" t="n">
        <v>15.958</v>
      </c>
      <c r="AB113" s="105" t="n">
        <v>16.4624</v>
      </c>
      <c r="AC113" s="105" t="n">
        <v>16.9668</v>
      </c>
      <c r="AD113" s="105" t="n">
        <v>17.4712</v>
      </c>
      <c r="AE113" s="105" t="n">
        <v>17.9756</v>
      </c>
      <c r="AF113" s="105" t="n">
        <v>18.48</v>
      </c>
      <c r="AG113" s="105" t="n">
        <v>18.59088</v>
      </c>
      <c r="AH113" s="105" t="n">
        <v>18.70176</v>
      </c>
      <c r="AI113" s="105" t="n">
        <v>18.81264</v>
      </c>
      <c r="AJ113" s="105" t="n">
        <v>18.92352</v>
      </c>
      <c r="AK113" s="105" t="n">
        <v>19.0344</v>
      </c>
      <c r="AL113" s="105" t="n">
        <v>17.60682</v>
      </c>
      <c r="AM113" s="105" t="n">
        <v>16.17924</v>
      </c>
      <c r="AN113" s="105" t="n">
        <v>14.75166</v>
      </c>
      <c r="AO113" s="105" t="n">
        <v>13.32408</v>
      </c>
      <c r="AP113" s="105" t="n">
        <v>11.8965</v>
      </c>
      <c r="AQ113" s="105" t="n">
        <v>10.46892</v>
      </c>
      <c r="AR113" s="105" t="n">
        <v>9.04134</v>
      </c>
      <c r="AS113" s="104" t="n">
        <v>7.61376</v>
      </c>
      <c r="AT113" s="104" t="n">
        <v>6.18618</v>
      </c>
      <c r="AU113" s="104" t="n">
        <v>4.7586</v>
      </c>
      <c r="AV113" s="104" t="n">
        <v>3.33102</v>
      </c>
      <c r="AW113" s="104" t="n">
        <v>1.90344</v>
      </c>
      <c r="AX113" s="104" t="n">
        <v>0.475859999999999</v>
      </c>
      <c r="AY113" s="104" t="n">
        <v>-0.951720000000002</v>
      </c>
      <c r="AZ113" s="104" t="n">
        <v>-2.3793</v>
      </c>
      <c r="BA113" s="104" t="n">
        <v>-3.80688</v>
      </c>
      <c r="BB113" s="104" t="n">
        <v>-5.23446</v>
      </c>
      <c r="BC113" s="104" t="n">
        <v>-6.66204</v>
      </c>
      <c r="BD113" s="104" t="n">
        <v>-8.08962</v>
      </c>
      <c r="BE113" s="104" t="n">
        <v>-9.5172</v>
      </c>
    </row>
    <row r="114" customFormat="false" ht="12.8" hidden="false" customHeight="false" outlineLevel="0" collapsed="false">
      <c r="A114" s="103" t="n">
        <v>147</v>
      </c>
      <c r="B114" s="105" t="n">
        <v>0</v>
      </c>
      <c r="C114" s="105" t="n">
        <v>0.887</v>
      </c>
      <c r="D114" s="105" t="n">
        <v>1.774</v>
      </c>
      <c r="E114" s="105" t="n">
        <v>2.661</v>
      </c>
      <c r="F114" s="105" t="n">
        <v>3.548</v>
      </c>
      <c r="G114" s="105" t="n">
        <v>4.29225</v>
      </c>
      <c r="H114" s="105" t="n">
        <v>5.0365</v>
      </c>
      <c r="I114" s="105" t="n">
        <v>5.78075</v>
      </c>
      <c r="J114" s="105" t="n">
        <v>6.525</v>
      </c>
      <c r="K114" s="105" t="n">
        <v>7.08925</v>
      </c>
      <c r="L114" s="105" t="n">
        <v>7.6535</v>
      </c>
      <c r="M114" s="105" t="n">
        <v>8.21775</v>
      </c>
      <c r="N114" s="105" t="n">
        <v>8.782</v>
      </c>
      <c r="O114" s="105" t="n">
        <v>9.264224819</v>
      </c>
      <c r="P114" s="105" t="n">
        <v>9.746449638</v>
      </c>
      <c r="Q114" s="105" t="n">
        <v>10.228674457</v>
      </c>
      <c r="R114" s="105" t="n">
        <v>10.710899276</v>
      </c>
      <c r="S114" s="105" t="n">
        <v>11.358674457</v>
      </c>
      <c r="T114" s="105" t="n">
        <v>12.006449638</v>
      </c>
      <c r="U114" s="105" t="n">
        <v>12.654224819</v>
      </c>
      <c r="V114" s="105" t="n">
        <v>13.302</v>
      </c>
      <c r="W114" s="105" t="n">
        <v>13.8178</v>
      </c>
      <c r="X114" s="105" t="n">
        <v>14.3336</v>
      </c>
      <c r="Y114" s="105" t="n">
        <v>14.8494</v>
      </c>
      <c r="Z114" s="105" t="n">
        <v>15.3652</v>
      </c>
      <c r="AA114" s="105" t="n">
        <v>15.881</v>
      </c>
      <c r="AB114" s="105" t="n">
        <v>16.3968</v>
      </c>
      <c r="AC114" s="105" t="n">
        <v>16.9126</v>
      </c>
      <c r="AD114" s="105" t="n">
        <v>17.4284</v>
      </c>
      <c r="AE114" s="105" t="n">
        <v>17.9442</v>
      </c>
      <c r="AF114" s="105" t="n">
        <v>18.46</v>
      </c>
      <c r="AG114" s="105" t="n">
        <v>18.57076</v>
      </c>
      <c r="AH114" s="105" t="n">
        <v>18.68152</v>
      </c>
      <c r="AI114" s="105" t="n">
        <v>18.79228</v>
      </c>
      <c r="AJ114" s="105" t="n">
        <v>18.90304</v>
      </c>
      <c r="AK114" s="105" t="n">
        <v>19.0138</v>
      </c>
      <c r="AL114" s="105" t="n">
        <v>17.587765</v>
      </c>
      <c r="AM114" s="105" t="n">
        <v>16.16173</v>
      </c>
      <c r="AN114" s="105" t="n">
        <v>14.735695</v>
      </c>
      <c r="AO114" s="105" t="n">
        <v>13.30966</v>
      </c>
      <c r="AP114" s="105" t="n">
        <v>11.883625</v>
      </c>
      <c r="AQ114" s="105" t="n">
        <v>10.45759</v>
      </c>
      <c r="AR114" s="105" t="n">
        <v>9.031555</v>
      </c>
      <c r="AS114" s="104" t="n">
        <v>7.60552</v>
      </c>
      <c r="AT114" s="104" t="n">
        <v>6.179485</v>
      </c>
      <c r="AU114" s="104" t="n">
        <v>4.75345</v>
      </c>
      <c r="AV114" s="104" t="n">
        <v>3.327415</v>
      </c>
      <c r="AW114" s="104" t="n">
        <v>1.90138</v>
      </c>
      <c r="AX114" s="104" t="n">
        <v>0.475344999999998</v>
      </c>
      <c r="AY114" s="104" t="n">
        <v>-0.950690000000003</v>
      </c>
      <c r="AZ114" s="104" t="n">
        <v>-2.376725</v>
      </c>
      <c r="BA114" s="104" t="n">
        <v>-3.80276</v>
      </c>
      <c r="BB114" s="104" t="n">
        <v>-5.228795</v>
      </c>
      <c r="BC114" s="104" t="n">
        <v>-6.65483000000001</v>
      </c>
      <c r="BD114" s="104" t="n">
        <v>-8.080865</v>
      </c>
      <c r="BE114" s="104" t="n">
        <v>-9.50690000000001</v>
      </c>
    </row>
    <row r="115" customFormat="false" ht="12.8" hidden="false" customHeight="false" outlineLevel="0" collapsed="false">
      <c r="A115" s="103" t="n">
        <v>148</v>
      </c>
      <c r="B115" s="105" t="n">
        <v>0</v>
      </c>
      <c r="C115" s="105" t="n">
        <v>0.868</v>
      </c>
      <c r="D115" s="105" t="n">
        <v>1.736</v>
      </c>
      <c r="E115" s="105" t="n">
        <v>2.604</v>
      </c>
      <c r="F115" s="105" t="n">
        <v>3.472</v>
      </c>
      <c r="G115" s="105" t="n">
        <v>4.204</v>
      </c>
      <c r="H115" s="105" t="n">
        <v>4.936</v>
      </c>
      <c r="I115" s="105" t="n">
        <v>5.668</v>
      </c>
      <c r="J115" s="105" t="n">
        <v>6.4</v>
      </c>
      <c r="K115" s="105" t="n">
        <v>6.972</v>
      </c>
      <c r="L115" s="105" t="n">
        <v>7.544</v>
      </c>
      <c r="M115" s="105" t="n">
        <v>8.116</v>
      </c>
      <c r="N115" s="105" t="n">
        <v>8.688</v>
      </c>
      <c r="O115" s="105" t="n">
        <v>9.1663372285</v>
      </c>
      <c r="P115" s="105" t="n">
        <v>9.644674457</v>
      </c>
      <c r="Q115" s="105" t="n">
        <v>10.1230116855</v>
      </c>
      <c r="R115" s="105" t="n">
        <v>10.601348914</v>
      </c>
      <c r="S115" s="105" t="n">
        <v>11.2430116855</v>
      </c>
      <c r="T115" s="105" t="n">
        <v>11.884674457</v>
      </c>
      <c r="U115" s="105" t="n">
        <v>12.5263372285</v>
      </c>
      <c r="V115" s="105" t="n">
        <v>13.168</v>
      </c>
      <c r="W115" s="105" t="n">
        <v>13.6952</v>
      </c>
      <c r="X115" s="105" t="n">
        <v>14.2224</v>
      </c>
      <c r="Y115" s="105" t="n">
        <v>14.7496</v>
      </c>
      <c r="Z115" s="105" t="n">
        <v>15.2768</v>
      </c>
      <c r="AA115" s="105" t="n">
        <v>15.804</v>
      </c>
      <c r="AB115" s="105" t="n">
        <v>16.3312</v>
      </c>
      <c r="AC115" s="105" t="n">
        <v>16.8584</v>
      </c>
      <c r="AD115" s="105" t="n">
        <v>17.3856</v>
      </c>
      <c r="AE115" s="105" t="n">
        <v>17.9128</v>
      </c>
      <c r="AF115" s="105" t="n">
        <v>18.44</v>
      </c>
      <c r="AG115" s="105" t="n">
        <v>18.55064</v>
      </c>
      <c r="AH115" s="105" t="n">
        <v>18.66128</v>
      </c>
      <c r="AI115" s="105" t="n">
        <v>18.77192</v>
      </c>
      <c r="AJ115" s="105" t="n">
        <v>18.88256</v>
      </c>
      <c r="AK115" s="105" t="n">
        <v>18.9932</v>
      </c>
      <c r="AL115" s="105" t="n">
        <v>17.56871</v>
      </c>
      <c r="AM115" s="105" t="n">
        <v>16.14422</v>
      </c>
      <c r="AN115" s="105" t="n">
        <v>14.71973</v>
      </c>
      <c r="AO115" s="105" t="n">
        <v>13.29524</v>
      </c>
      <c r="AP115" s="105" t="n">
        <v>11.87075</v>
      </c>
      <c r="AQ115" s="105" t="n">
        <v>10.44626</v>
      </c>
      <c r="AR115" s="105" t="n">
        <v>9.02177</v>
      </c>
      <c r="AS115" s="104" t="n">
        <v>7.59728</v>
      </c>
      <c r="AT115" s="104" t="n">
        <v>6.17279</v>
      </c>
      <c r="AU115" s="104" t="n">
        <v>4.7483</v>
      </c>
      <c r="AV115" s="104" t="n">
        <v>3.32381</v>
      </c>
      <c r="AW115" s="104" t="n">
        <v>1.89932</v>
      </c>
      <c r="AX115" s="104" t="n">
        <v>0.474829999999997</v>
      </c>
      <c r="AY115" s="104" t="n">
        <v>-0.949660000000004</v>
      </c>
      <c r="AZ115" s="104" t="n">
        <v>-2.37415</v>
      </c>
      <c r="BA115" s="104" t="n">
        <v>-3.79864000000001</v>
      </c>
      <c r="BB115" s="104" t="n">
        <v>-5.22313000000001</v>
      </c>
      <c r="BC115" s="104" t="n">
        <v>-6.64762000000001</v>
      </c>
      <c r="BD115" s="104" t="n">
        <v>-8.07211000000001</v>
      </c>
      <c r="BE115" s="104" t="n">
        <v>-9.49660000000001</v>
      </c>
    </row>
    <row r="116" customFormat="false" ht="12.8" hidden="false" customHeight="false" outlineLevel="0" collapsed="false">
      <c r="A116" s="103" t="n">
        <v>149</v>
      </c>
      <c r="B116" s="105" t="n">
        <v>0</v>
      </c>
      <c r="C116" s="105" t="n">
        <v>0.849</v>
      </c>
      <c r="D116" s="105" t="n">
        <v>1.698</v>
      </c>
      <c r="E116" s="105" t="n">
        <v>2.547</v>
      </c>
      <c r="F116" s="105" t="n">
        <v>3.396</v>
      </c>
      <c r="G116" s="105" t="n">
        <v>4.11575</v>
      </c>
      <c r="H116" s="105" t="n">
        <v>4.8355</v>
      </c>
      <c r="I116" s="105" t="n">
        <v>5.55525</v>
      </c>
      <c r="J116" s="105" t="n">
        <v>6.275</v>
      </c>
      <c r="K116" s="105" t="n">
        <v>6.85475</v>
      </c>
      <c r="L116" s="105" t="n">
        <v>7.4345</v>
      </c>
      <c r="M116" s="105" t="n">
        <v>8.01425</v>
      </c>
      <c r="N116" s="105" t="n">
        <v>8.594</v>
      </c>
      <c r="O116" s="105" t="n">
        <v>9.068449638</v>
      </c>
      <c r="P116" s="105" t="n">
        <v>9.542899276</v>
      </c>
      <c r="Q116" s="105" t="n">
        <v>10.017348914</v>
      </c>
      <c r="R116" s="105" t="n">
        <v>10.491798552</v>
      </c>
      <c r="S116" s="105" t="n">
        <v>11.127348914</v>
      </c>
      <c r="T116" s="105" t="n">
        <v>11.762899276</v>
      </c>
      <c r="U116" s="105" t="n">
        <v>12.398449638</v>
      </c>
      <c r="V116" s="105" t="n">
        <v>13.034</v>
      </c>
      <c r="W116" s="105" t="n">
        <v>13.5726</v>
      </c>
      <c r="X116" s="105" t="n">
        <v>14.1112</v>
      </c>
      <c r="Y116" s="105" t="n">
        <v>14.6498</v>
      </c>
      <c r="Z116" s="105" t="n">
        <v>15.1884</v>
      </c>
      <c r="AA116" s="105" t="n">
        <v>15.727</v>
      </c>
      <c r="AB116" s="105" t="n">
        <v>16.2656</v>
      </c>
      <c r="AC116" s="105" t="n">
        <v>16.8042</v>
      </c>
      <c r="AD116" s="105" t="n">
        <v>17.3428</v>
      </c>
      <c r="AE116" s="105" t="n">
        <v>17.8814</v>
      </c>
      <c r="AF116" s="105" t="n">
        <v>18.42</v>
      </c>
      <c r="AG116" s="105" t="n">
        <v>18.53052</v>
      </c>
      <c r="AH116" s="105" t="n">
        <v>18.64104</v>
      </c>
      <c r="AI116" s="105" t="n">
        <v>18.75156</v>
      </c>
      <c r="AJ116" s="105" t="n">
        <v>18.86208</v>
      </c>
      <c r="AK116" s="105" t="n">
        <v>18.9726</v>
      </c>
      <c r="AL116" s="105" t="n">
        <v>17.549655</v>
      </c>
      <c r="AM116" s="105" t="n">
        <v>16.12671</v>
      </c>
      <c r="AN116" s="105" t="n">
        <v>14.703765</v>
      </c>
      <c r="AO116" s="105" t="n">
        <v>13.28082</v>
      </c>
      <c r="AP116" s="105" t="n">
        <v>11.857875</v>
      </c>
      <c r="AQ116" s="105" t="n">
        <v>10.43493</v>
      </c>
      <c r="AR116" s="105" t="n">
        <v>9.011985</v>
      </c>
      <c r="AS116" s="104" t="n">
        <v>7.58904</v>
      </c>
      <c r="AT116" s="104" t="n">
        <v>6.166095</v>
      </c>
      <c r="AU116" s="104" t="n">
        <v>4.74315</v>
      </c>
      <c r="AV116" s="104" t="n">
        <v>3.320205</v>
      </c>
      <c r="AW116" s="104" t="n">
        <v>1.89726</v>
      </c>
      <c r="AX116" s="104" t="n">
        <v>0.474314999999996</v>
      </c>
      <c r="AY116" s="104" t="n">
        <v>-0.948630000000005</v>
      </c>
      <c r="AZ116" s="104" t="n">
        <v>-2.37157500000001</v>
      </c>
      <c r="BA116" s="104" t="n">
        <v>-3.79452000000001</v>
      </c>
      <c r="BB116" s="104" t="n">
        <v>-5.21746500000001</v>
      </c>
      <c r="BC116" s="104" t="n">
        <v>-6.64041000000001</v>
      </c>
      <c r="BD116" s="104" t="n">
        <v>-8.06335500000001</v>
      </c>
      <c r="BE116" s="104" t="n">
        <v>-9.48630000000001</v>
      </c>
    </row>
    <row r="117" customFormat="false" ht="12.8" hidden="false" customHeight="false" outlineLevel="0" collapsed="false">
      <c r="A117" s="103" t="n">
        <v>150</v>
      </c>
      <c r="B117" s="105" t="n">
        <v>0</v>
      </c>
      <c r="C117" s="105" t="n">
        <v>0.83</v>
      </c>
      <c r="D117" s="105" t="n">
        <v>1.66</v>
      </c>
      <c r="E117" s="105" t="n">
        <v>2.49</v>
      </c>
      <c r="F117" s="105" t="n">
        <v>3.32</v>
      </c>
      <c r="G117" s="105" t="n">
        <v>4.0275</v>
      </c>
      <c r="H117" s="105" t="n">
        <v>4.735</v>
      </c>
      <c r="I117" s="105" t="n">
        <v>5.4425</v>
      </c>
      <c r="J117" s="105" t="n">
        <v>6.15</v>
      </c>
      <c r="K117" s="105" t="n">
        <v>6.7375</v>
      </c>
      <c r="L117" s="105" t="n">
        <v>7.325</v>
      </c>
      <c r="M117" s="105" t="n">
        <v>7.9125</v>
      </c>
      <c r="N117" s="105" t="n">
        <v>8.5</v>
      </c>
      <c r="O117" s="105" t="n">
        <v>8.9705620475</v>
      </c>
      <c r="P117" s="105" t="n">
        <v>9.441124095</v>
      </c>
      <c r="Q117" s="105" t="n">
        <v>9.9116861425</v>
      </c>
      <c r="R117" s="105" t="n">
        <v>10.38224819</v>
      </c>
      <c r="S117" s="105" t="n">
        <v>11.0116861425</v>
      </c>
      <c r="T117" s="105" t="n">
        <v>11.641124095</v>
      </c>
      <c r="U117" s="105" t="n">
        <v>12.2705620475</v>
      </c>
      <c r="V117" s="105" t="n">
        <v>12.9</v>
      </c>
      <c r="W117" s="105" t="n">
        <v>13.45</v>
      </c>
      <c r="X117" s="105" t="n">
        <v>14</v>
      </c>
      <c r="Y117" s="105" t="n">
        <v>14.55</v>
      </c>
      <c r="Z117" s="105" t="n">
        <v>15.1</v>
      </c>
      <c r="AA117" s="105" t="n">
        <v>15.65</v>
      </c>
      <c r="AB117" s="105" t="n">
        <v>16.2</v>
      </c>
      <c r="AC117" s="105" t="n">
        <v>16.75</v>
      </c>
      <c r="AD117" s="105" t="n">
        <v>17.3</v>
      </c>
      <c r="AE117" s="105" t="n">
        <v>17.85</v>
      </c>
      <c r="AF117" s="105" t="n">
        <v>18.4</v>
      </c>
      <c r="AG117" s="105" t="n">
        <v>18.5104</v>
      </c>
      <c r="AH117" s="105" t="n">
        <v>18.6208</v>
      </c>
      <c r="AI117" s="105" t="n">
        <v>18.7312</v>
      </c>
      <c r="AJ117" s="105" t="n">
        <v>18.8416</v>
      </c>
      <c r="AK117" s="105" t="n">
        <v>18.952</v>
      </c>
      <c r="AL117" s="105" t="n">
        <v>17.5306</v>
      </c>
      <c r="AM117" s="105" t="n">
        <v>16.1092</v>
      </c>
      <c r="AN117" s="105" t="n">
        <v>14.6878</v>
      </c>
      <c r="AO117" s="105" t="n">
        <v>13.2664</v>
      </c>
      <c r="AP117" s="105" t="n">
        <v>11.845</v>
      </c>
      <c r="AQ117" s="105" t="n">
        <v>10.4236</v>
      </c>
      <c r="AR117" s="105" t="n">
        <v>9.0022</v>
      </c>
      <c r="AS117" s="104" t="n">
        <v>7.5808</v>
      </c>
      <c r="AT117" s="104" t="n">
        <v>6.1594</v>
      </c>
      <c r="AU117" s="104" t="n">
        <v>4.738</v>
      </c>
      <c r="AV117" s="104" t="n">
        <v>3.3166</v>
      </c>
      <c r="AW117" s="104" t="n">
        <v>1.8952</v>
      </c>
      <c r="AX117" s="104" t="n">
        <v>0.473799999999999</v>
      </c>
      <c r="AY117" s="104" t="n">
        <v>-0.947600000000001</v>
      </c>
      <c r="AZ117" s="104" t="n">
        <v>-2.369</v>
      </c>
      <c r="BA117" s="104" t="n">
        <v>-3.7904</v>
      </c>
      <c r="BB117" s="104" t="n">
        <v>-5.2118</v>
      </c>
      <c r="BC117" s="104" t="n">
        <v>-6.6332</v>
      </c>
      <c r="BD117" s="104" t="n">
        <v>-8.0546</v>
      </c>
      <c r="BE117" s="104" t="n">
        <v>-9.476</v>
      </c>
    </row>
    <row r="118" customFormat="false" ht="12.8" hidden="false" customHeight="false" outlineLevel="0" collapsed="false">
      <c r="A118" s="103" t="n">
        <v>151</v>
      </c>
      <c r="B118" s="105" t="n">
        <v>0</v>
      </c>
      <c r="C118" s="105" t="n">
        <v>0.814</v>
      </c>
      <c r="D118" s="105" t="n">
        <v>1.628</v>
      </c>
      <c r="E118" s="105" t="n">
        <v>2.442</v>
      </c>
      <c r="F118" s="105" t="n">
        <v>3.256</v>
      </c>
      <c r="G118" s="105" t="n">
        <v>3.952</v>
      </c>
      <c r="H118" s="105" t="n">
        <v>4.648</v>
      </c>
      <c r="I118" s="105" t="n">
        <v>5.344</v>
      </c>
      <c r="J118" s="105" t="n">
        <v>6.04</v>
      </c>
      <c r="K118" s="105" t="n">
        <v>6.63</v>
      </c>
      <c r="L118" s="105" t="n">
        <v>7.22</v>
      </c>
      <c r="M118" s="105" t="n">
        <v>7.81</v>
      </c>
      <c r="N118" s="105" t="n">
        <v>8.4</v>
      </c>
      <c r="O118" s="105" t="n">
        <v>8.86502602355</v>
      </c>
      <c r="P118" s="105" t="n">
        <v>9.3300520471</v>
      </c>
      <c r="Q118" s="105" t="n">
        <v>9.79507807065</v>
      </c>
      <c r="R118" s="105" t="n">
        <v>10.2601040942</v>
      </c>
      <c r="S118" s="105" t="n">
        <v>10.87507807065</v>
      </c>
      <c r="T118" s="105" t="n">
        <v>11.4900520471</v>
      </c>
      <c r="U118" s="105" t="n">
        <v>12.10502602355</v>
      </c>
      <c r="V118" s="105" t="n">
        <v>12.72</v>
      </c>
      <c r="W118" s="105" t="n">
        <v>13.274</v>
      </c>
      <c r="X118" s="105" t="n">
        <v>13.828</v>
      </c>
      <c r="Y118" s="105" t="n">
        <v>14.382</v>
      </c>
      <c r="Z118" s="105" t="n">
        <v>14.936</v>
      </c>
      <c r="AA118" s="105" t="n">
        <v>15.49</v>
      </c>
      <c r="AB118" s="105" t="n">
        <v>16.044</v>
      </c>
      <c r="AC118" s="105" t="n">
        <v>16.598</v>
      </c>
      <c r="AD118" s="105" t="n">
        <v>17.152</v>
      </c>
      <c r="AE118" s="105" t="n">
        <v>17.706</v>
      </c>
      <c r="AF118" s="105" t="n">
        <v>18.26</v>
      </c>
      <c r="AG118" s="105" t="n">
        <v>18.36956</v>
      </c>
      <c r="AH118" s="105" t="n">
        <v>18.47912</v>
      </c>
      <c r="AI118" s="105" t="n">
        <v>18.58868</v>
      </c>
      <c r="AJ118" s="105" t="n">
        <v>18.69824</v>
      </c>
      <c r="AK118" s="105" t="n">
        <v>18.8078</v>
      </c>
      <c r="AL118" s="105" t="n">
        <v>17.397215</v>
      </c>
      <c r="AM118" s="105" t="n">
        <v>15.98663</v>
      </c>
      <c r="AN118" s="105" t="n">
        <v>14.576045</v>
      </c>
      <c r="AO118" s="105" t="n">
        <v>13.16546</v>
      </c>
      <c r="AP118" s="105" t="n">
        <v>11.754875</v>
      </c>
      <c r="AQ118" s="105" t="n">
        <v>10.34429</v>
      </c>
      <c r="AR118" s="105" t="n">
        <v>8.933705</v>
      </c>
      <c r="AS118" s="104" t="n">
        <v>7.52312</v>
      </c>
      <c r="AT118" s="104" t="n">
        <v>6.112535</v>
      </c>
      <c r="AU118" s="104" t="n">
        <v>4.70195</v>
      </c>
      <c r="AV118" s="104" t="n">
        <v>3.291365</v>
      </c>
      <c r="AW118" s="104" t="n">
        <v>1.88078</v>
      </c>
      <c r="AX118" s="104" t="n">
        <v>0.470195</v>
      </c>
      <c r="AY118" s="104" t="n">
        <v>-0.94039</v>
      </c>
      <c r="AZ118" s="104" t="n">
        <v>-2.350975</v>
      </c>
      <c r="BA118" s="104" t="n">
        <v>-3.76156</v>
      </c>
      <c r="BB118" s="104" t="n">
        <v>-5.172145</v>
      </c>
      <c r="BC118" s="104" t="n">
        <v>-6.58273</v>
      </c>
      <c r="BD118" s="104" t="n">
        <v>-7.993315</v>
      </c>
      <c r="BE118" s="104" t="n">
        <v>-9.4039</v>
      </c>
    </row>
    <row r="119" customFormat="false" ht="12.8" hidden="false" customHeight="false" outlineLevel="0" collapsed="false">
      <c r="A119" s="103" t="n">
        <v>152</v>
      </c>
      <c r="B119" s="105" t="n">
        <v>0</v>
      </c>
      <c r="C119" s="105" t="n">
        <v>0.798</v>
      </c>
      <c r="D119" s="105" t="n">
        <v>1.596</v>
      </c>
      <c r="E119" s="105" t="n">
        <v>2.394</v>
      </c>
      <c r="F119" s="105" t="n">
        <v>3.192</v>
      </c>
      <c r="G119" s="105" t="n">
        <v>3.8765</v>
      </c>
      <c r="H119" s="105" t="n">
        <v>4.561</v>
      </c>
      <c r="I119" s="105" t="n">
        <v>5.2455</v>
      </c>
      <c r="J119" s="105" t="n">
        <v>5.93</v>
      </c>
      <c r="K119" s="105" t="n">
        <v>6.5225</v>
      </c>
      <c r="L119" s="105" t="n">
        <v>7.115</v>
      </c>
      <c r="M119" s="105" t="n">
        <v>7.7075</v>
      </c>
      <c r="N119" s="105" t="n">
        <v>8.3</v>
      </c>
      <c r="O119" s="105" t="n">
        <v>8.7594899996</v>
      </c>
      <c r="P119" s="105" t="n">
        <v>9.2189799992</v>
      </c>
      <c r="Q119" s="105" t="n">
        <v>9.6784699988</v>
      </c>
      <c r="R119" s="105" t="n">
        <v>10.1379599984</v>
      </c>
      <c r="S119" s="105" t="n">
        <v>10.7384699988</v>
      </c>
      <c r="T119" s="105" t="n">
        <v>11.3389799992</v>
      </c>
      <c r="U119" s="105" t="n">
        <v>11.9394899996</v>
      </c>
      <c r="V119" s="105" t="n">
        <v>12.54</v>
      </c>
      <c r="W119" s="105" t="n">
        <v>13.098</v>
      </c>
      <c r="X119" s="105" t="n">
        <v>13.656</v>
      </c>
      <c r="Y119" s="105" t="n">
        <v>14.214</v>
      </c>
      <c r="Z119" s="105" t="n">
        <v>14.772</v>
      </c>
      <c r="AA119" s="105" t="n">
        <v>15.33</v>
      </c>
      <c r="AB119" s="105" t="n">
        <v>15.888</v>
      </c>
      <c r="AC119" s="105" t="n">
        <v>16.446</v>
      </c>
      <c r="AD119" s="105" t="n">
        <v>17.004</v>
      </c>
      <c r="AE119" s="105" t="n">
        <v>17.562</v>
      </c>
      <c r="AF119" s="105" t="n">
        <v>18.12</v>
      </c>
      <c r="AG119" s="105" t="n">
        <v>18.22872</v>
      </c>
      <c r="AH119" s="105" t="n">
        <v>18.33744</v>
      </c>
      <c r="AI119" s="105" t="n">
        <v>18.44616</v>
      </c>
      <c r="AJ119" s="105" t="n">
        <v>18.55488</v>
      </c>
      <c r="AK119" s="105" t="n">
        <v>18.6636</v>
      </c>
      <c r="AL119" s="105" t="n">
        <v>17.26383</v>
      </c>
      <c r="AM119" s="105" t="n">
        <v>15.86406</v>
      </c>
      <c r="AN119" s="105" t="n">
        <v>14.46429</v>
      </c>
      <c r="AO119" s="105" t="n">
        <v>13.06452</v>
      </c>
      <c r="AP119" s="105" t="n">
        <v>11.66475</v>
      </c>
      <c r="AQ119" s="105" t="n">
        <v>10.26498</v>
      </c>
      <c r="AR119" s="105" t="n">
        <v>8.86521</v>
      </c>
      <c r="AS119" s="104" t="n">
        <v>7.46544</v>
      </c>
      <c r="AT119" s="104" t="n">
        <v>6.06567</v>
      </c>
      <c r="AU119" s="104" t="n">
        <v>4.6659</v>
      </c>
      <c r="AV119" s="104" t="n">
        <v>3.26613</v>
      </c>
      <c r="AW119" s="104" t="n">
        <v>1.86636</v>
      </c>
      <c r="AX119" s="104" t="n">
        <v>0.466590000000001</v>
      </c>
      <c r="AY119" s="104" t="n">
        <v>-0.933179999999998</v>
      </c>
      <c r="AZ119" s="104" t="n">
        <v>-2.33295</v>
      </c>
      <c r="BA119" s="104" t="n">
        <v>-3.73272</v>
      </c>
      <c r="BB119" s="104" t="n">
        <v>-5.13249</v>
      </c>
      <c r="BC119" s="104" t="n">
        <v>-6.53226</v>
      </c>
      <c r="BD119" s="104" t="n">
        <v>-7.93203</v>
      </c>
      <c r="BE119" s="104" t="n">
        <v>-9.3318</v>
      </c>
    </row>
    <row r="120" customFormat="false" ht="12.8" hidden="false" customHeight="false" outlineLevel="0" collapsed="false">
      <c r="A120" s="103" t="n">
        <v>153</v>
      </c>
      <c r="B120" s="105" t="n">
        <v>0</v>
      </c>
      <c r="C120" s="105" t="n">
        <v>0.782</v>
      </c>
      <c r="D120" s="105" t="n">
        <v>1.564</v>
      </c>
      <c r="E120" s="105" t="n">
        <v>2.346</v>
      </c>
      <c r="F120" s="105" t="n">
        <v>3.128</v>
      </c>
      <c r="G120" s="105" t="n">
        <v>3.801</v>
      </c>
      <c r="H120" s="105" t="n">
        <v>4.474</v>
      </c>
      <c r="I120" s="105" t="n">
        <v>5.147</v>
      </c>
      <c r="J120" s="105" t="n">
        <v>5.82</v>
      </c>
      <c r="K120" s="105" t="n">
        <v>6.415</v>
      </c>
      <c r="L120" s="105" t="n">
        <v>7.01</v>
      </c>
      <c r="M120" s="105" t="n">
        <v>7.605</v>
      </c>
      <c r="N120" s="105" t="n">
        <v>8.2</v>
      </c>
      <c r="O120" s="105" t="n">
        <v>8.65395397565</v>
      </c>
      <c r="P120" s="105" t="n">
        <v>9.1079079513</v>
      </c>
      <c r="Q120" s="105" t="n">
        <v>9.56186192695</v>
      </c>
      <c r="R120" s="105" t="n">
        <v>10.0158159026</v>
      </c>
      <c r="S120" s="105" t="n">
        <v>10.60186192695</v>
      </c>
      <c r="T120" s="105" t="n">
        <v>11.1879079513</v>
      </c>
      <c r="U120" s="105" t="n">
        <v>11.77395397565</v>
      </c>
      <c r="V120" s="105" t="n">
        <v>12.36</v>
      </c>
      <c r="W120" s="105" t="n">
        <v>12.922</v>
      </c>
      <c r="X120" s="105" t="n">
        <v>13.484</v>
      </c>
      <c r="Y120" s="105" t="n">
        <v>14.046</v>
      </c>
      <c r="Z120" s="105" t="n">
        <v>14.608</v>
      </c>
      <c r="AA120" s="105" t="n">
        <v>15.17</v>
      </c>
      <c r="AB120" s="105" t="n">
        <v>15.732</v>
      </c>
      <c r="AC120" s="105" t="n">
        <v>16.294</v>
      </c>
      <c r="AD120" s="105" t="n">
        <v>16.856</v>
      </c>
      <c r="AE120" s="105" t="n">
        <v>17.418</v>
      </c>
      <c r="AF120" s="105" t="n">
        <v>17.98</v>
      </c>
      <c r="AG120" s="105" t="n">
        <v>18.08788</v>
      </c>
      <c r="AH120" s="105" t="n">
        <v>18.19576</v>
      </c>
      <c r="AI120" s="105" t="n">
        <v>18.30364</v>
      </c>
      <c r="AJ120" s="105" t="n">
        <v>18.41152</v>
      </c>
      <c r="AK120" s="105" t="n">
        <v>18.5194</v>
      </c>
      <c r="AL120" s="105" t="n">
        <v>17.130445</v>
      </c>
      <c r="AM120" s="105" t="n">
        <v>15.74149</v>
      </c>
      <c r="AN120" s="105" t="n">
        <v>14.352535</v>
      </c>
      <c r="AO120" s="105" t="n">
        <v>12.96358</v>
      </c>
      <c r="AP120" s="105" t="n">
        <v>11.574625</v>
      </c>
      <c r="AQ120" s="105" t="n">
        <v>10.18567</v>
      </c>
      <c r="AR120" s="105" t="n">
        <v>8.796715</v>
      </c>
      <c r="AS120" s="104" t="n">
        <v>7.40776</v>
      </c>
      <c r="AT120" s="104" t="n">
        <v>6.018805</v>
      </c>
      <c r="AU120" s="104" t="n">
        <v>4.62985</v>
      </c>
      <c r="AV120" s="104" t="n">
        <v>3.240895</v>
      </c>
      <c r="AW120" s="104" t="n">
        <v>1.85194</v>
      </c>
      <c r="AX120" s="104" t="n">
        <v>0.462985000000002</v>
      </c>
      <c r="AY120" s="104" t="n">
        <v>-0.925969999999998</v>
      </c>
      <c r="AZ120" s="104" t="n">
        <v>-2.314925</v>
      </c>
      <c r="BA120" s="104" t="n">
        <v>-3.70388</v>
      </c>
      <c r="BB120" s="104" t="n">
        <v>-5.092835</v>
      </c>
      <c r="BC120" s="104" t="n">
        <v>-6.48179</v>
      </c>
      <c r="BD120" s="104" t="n">
        <v>-7.870745</v>
      </c>
      <c r="BE120" s="104" t="n">
        <v>-9.2597</v>
      </c>
    </row>
    <row r="121" customFormat="false" ht="12.8" hidden="false" customHeight="false" outlineLevel="0" collapsed="false">
      <c r="A121" s="103" t="n">
        <v>154</v>
      </c>
      <c r="B121" s="105" t="n">
        <v>0</v>
      </c>
      <c r="C121" s="105" t="n">
        <v>0.766</v>
      </c>
      <c r="D121" s="105" t="n">
        <v>1.532</v>
      </c>
      <c r="E121" s="105" t="n">
        <v>2.298</v>
      </c>
      <c r="F121" s="105" t="n">
        <v>3.064</v>
      </c>
      <c r="G121" s="105" t="n">
        <v>3.7255</v>
      </c>
      <c r="H121" s="105" t="n">
        <v>4.387</v>
      </c>
      <c r="I121" s="105" t="n">
        <v>5.0485</v>
      </c>
      <c r="J121" s="105" t="n">
        <v>5.71</v>
      </c>
      <c r="K121" s="105" t="n">
        <v>6.3075</v>
      </c>
      <c r="L121" s="105" t="n">
        <v>6.905</v>
      </c>
      <c r="M121" s="105" t="n">
        <v>7.5025</v>
      </c>
      <c r="N121" s="105" t="n">
        <v>8.1</v>
      </c>
      <c r="O121" s="105" t="n">
        <v>8.5484179517</v>
      </c>
      <c r="P121" s="105" t="n">
        <v>8.9968359034</v>
      </c>
      <c r="Q121" s="105" t="n">
        <v>9.4452538551</v>
      </c>
      <c r="R121" s="105" t="n">
        <v>9.8936718068</v>
      </c>
      <c r="S121" s="105" t="n">
        <v>10.4652538551</v>
      </c>
      <c r="T121" s="105" t="n">
        <v>11.0368359034</v>
      </c>
      <c r="U121" s="105" t="n">
        <v>11.6084179517</v>
      </c>
      <c r="V121" s="105" t="n">
        <v>12.18</v>
      </c>
      <c r="W121" s="105" t="n">
        <v>12.746</v>
      </c>
      <c r="X121" s="105" t="n">
        <v>13.312</v>
      </c>
      <c r="Y121" s="105" t="n">
        <v>13.878</v>
      </c>
      <c r="Z121" s="105" t="n">
        <v>14.444</v>
      </c>
      <c r="AA121" s="105" t="n">
        <v>15.01</v>
      </c>
      <c r="AB121" s="105" t="n">
        <v>15.576</v>
      </c>
      <c r="AC121" s="105" t="n">
        <v>16.142</v>
      </c>
      <c r="AD121" s="105" t="n">
        <v>16.708</v>
      </c>
      <c r="AE121" s="105" t="n">
        <v>17.274</v>
      </c>
      <c r="AF121" s="105" t="n">
        <v>17.84</v>
      </c>
      <c r="AG121" s="105" t="n">
        <v>17.94704</v>
      </c>
      <c r="AH121" s="105" t="n">
        <v>18.05408</v>
      </c>
      <c r="AI121" s="105" t="n">
        <v>18.16112</v>
      </c>
      <c r="AJ121" s="105" t="n">
        <v>18.26816</v>
      </c>
      <c r="AK121" s="105" t="n">
        <v>18.3752</v>
      </c>
      <c r="AL121" s="105" t="n">
        <v>16.99706</v>
      </c>
      <c r="AM121" s="105" t="n">
        <v>15.61892</v>
      </c>
      <c r="AN121" s="105" t="n">
        <v>14.24078</v>
      </c>
      <c r="AO121" s="105" t="n">
        <v>12.86264</v>
      </c>
      <c r="AP121" s="105" t="n">
        <v>11.4845</v>
      </c>
      <c r="AQ121" s="105" t="n">
        <v>10.10636</v>
      </c>
      <c r="AR121" s="105" t="n">
        <v>8.72822</v>
      </c>
      <c r="AS121" s="104" t="n">
        <v>7.35008</v>
      </c>
      <c r="AT121" s="104" t="n">
        <v>5.97194</v>
      </c>
      <c r="AU121" s="104" t="n">
        <v>4.5938</v>
      </c>
      <c r="AV121" s="104" t="n">
        <v>3.21566</v>
      </c>
      <c r="AW121" s="104" t="n">
        <v>1.83752</v>
      </c>
      <c r="AX121" s="104" t="n">
        <v>0.459380000000003</v>
      </c>
      <c r="AY121" s="104" t="n">
        <v>-0.918759999999996</v>
      </c>
      <c r="AZ121" s="104" t="n">
        <v>-2.2969</v>
      </c>
      <c r="BA121" s="104" t="n">
        <v>-3.67503999999999</v>
      </c>
      <c r="BB121" s="104" t="n">
        <v>-5.05317999999999</v>
      </c>
      <c r="BC121" s="104" t="n">
        <v>-6.43131999999999</v>
      </c>
      <c r="BD121" s="104" t="n">
        <v>-7.80945999999999</v>
      </c>
      <c r="BE121" s="104" t="n">
        <v>-9.18759999999999</v>
      </c>
    </row>
    <row r="122" customFormat="false" ht="12.8" hidden="false" customHeight="false" outlineLevel="0" collapsed="false">
      <c r="A122" s="103" t="n">
        <v>155</v>
      </c>
      <c r="B122" s="105" t="n">
        <v>0</v>
      </c>
      <c r="C122" s="105" t="n">
        <v>0.75</v>
      </c>
      <c r="D122" s="105" t="n">
        <v>1.5</v>
      </c>
      <c r="E122" s="105" t="n">
        <v>2.25</v>
      </c>
      <c r="F122" s="105" t="n">
        <v>3</v>
      </c>
      <c r="G122" s="105" t="n">
        <v>3.65</v>
      </c>
      <c r="H122" s="105" t="n">
        <v>4.3</v>
      </c>
      <c r="I122" s="105" t="n">
        <v>4.95</v>
      </c>
      <c r="J122" s="105" t="n">
        <v>5.6</v>
      </c>
      <c r="K122" s="105" t="n">
        <v>6.2</v>
      </c>
      <c r="L122" s="105" t="n">
        <v>6.8</v>
      </c>
      <c r="M122" s="105" t="n">
        <v>7.4</v>
      </c>
      <c r="N122" s="105" t="n">
        <v>8</v>
      </c>
      <c r="O122" s="105" t="n">
        <v>8.44288192775</v>
      </c>
      <c r="P122" s="105" t="n">
        <v>8.8857638555</v>
      </c>
      <c r="Q122" s="105" t="n">
        <v>9.32864578325</v>
      </c>
      <c r="R122" s="105" t="n">
        <v>9.771527711</v>
      </c>
      <c r="S122" s="105" t="n">
        <v>10.32864578325</v>
      </c>
      <c r="T122" s="105" t="n">
        <v>10.8857638555</v>
      </c>
      <c r="U122" s="105" t="n">
        <v>11.44288192775</v>
      </c>
      <c r="V122" s="105" t="n">
        <v>12</v>
      </c>
      <c r="W122" s="105" t="n">
        <v>12.57</v>
      </c>
      <c r="X122" s="105" t="n">
        <v>13.14</v>
      </c>
      <c r="Y122" s="105" t="n">
        <v>13.71</v>
      </c>
      <c r="Z122" s="105" t="n">
        <v>14.28</v>
      </c>
      <c r="AA122" s="105" t="n">
        <v>14.85</v>
      </c>
      <c r="AB122" s="105" t="n">
        <v>15.42</v>
      </c>
      <c r="AC122" s="105" t="n">
        <v>15.99</v>
      </c>
      <c r="AD122" s="105" t="n">
        <v>16.56</v>
      </c>
      <c r="AE122" s="105" t="n">
        <v>17.13</v>
      </c>
      <c r="AF122" s="105" t="n">
        <v>17.7</v>
      </c>
      <c r="AG122" s="105" t="n">
        <v>17.8062</v>
      </c>
      <c r="AH122" s="105" t="n">
        <v>17.9124</v>
      </c>
      <c r="AI122" s="105" t="n">
        <v>18.0186</v>
      </c>
      <c r="AJ122" s="105" t="n">
        <v>18.1248</v>
      </c>
      <c r="AK122" s="105" t="n">
        <v>18.231</v>
      </c>
      <c r="AL122" s="105" t="n">
        <v>16.863675</v>
      </c>
      <c r="AM122" s="105" t="n">
        <v>15.49635</v>
      </c>
      <c r="AN122" s="105" t="n">
        <v>14.129025</v>
      </c>
      <c r="AO122" s="105" t="n">
        <v>12.7617</v>
      </c>
      <c r="AP122" s="105" t="n">
        <v>11.394375</v>
      </c>
      <c r="AQ122" s="105" t="n">
        <v>10.02705</v>
      </c>
      <c r="AR122" s="105" t="n">
        <v>8.65972499999999</v>
      </c>
      <c r="AS122" s="104" t="n">
        <v>7.29239999999999</v>
      </c>
      <c r="AT122" s="104" t="n">
        <v>5.92507499999999</v>
      </c>
      <c r="AU122" s="104" t="n">
        <v>4.55775</v>
      </c>
      <c r="AV122" s="104" t="n">
        <v>3.190425</v>
      </c>
      <c r="AW122" s="104" t="n">
        <v>1.8231</v>
      </c>
      <c r="AX122" s="104" t="n">
        <v>0.455775</v>
      </c>
      <c r="AY122" s="104" t="n">
        <v>-0.91155</v>
      </c>
      <c r="AZ122" s="104" t="n">
        <v>-2.278875</v>
      </c>
      <c r="BA122" s="104" t="n">
        <v>-3.6462</v>
      </c>
      <c r="BB122" s="104" t="n">
        <v>-5.013525</v>
      </c>
      <c r="BC122" s="104" t="n">
        <v>-6.38085</v>
      </c>
      <c r="BD122" s="104" t="n">
        <v>-7.748175</v>
      </c>
      <c r="BE122" s="104" t="n">
        <v>-9.1155</v>
      </c>
    </row>
    <row r="123" customFormat="false" ht="12.8" hidden="false" customHeight="false" outlineLevel="0" collapsed="false">
      <c r="A123" s="103" t="n">
        <v>156</v>
      </c>
      <c r="B123" s="105" t="n">
        <v>0</v>
      </c>
      <c r="C123" s="105" t="n">
        <v>0.7375</v>
      </c>
      <c r="D123" s="105" t="n">
        <v>1.475</v>
      </c>
      <c r="E123" s="105" t="n">
        <v>2.2125</v>
      </c>
      <c r="F123" s="105" t="n">
        <v>2.95</v>
      </c>
      <c r="G123" s="105" t="n">
        <v>3.5925</v>
      </c>
      <c r="H123" s="105" t="n">
        <v>4.235</v>
      </c>
      <c r="I123" s="105" t="n">
        <v>4.8775</v>
      </c>
      <c r="J123" s="105" t="n">
        <v>5.52</v>
      </c>
      <c r="K123" s="105" t="n">
        <v>6.1144</v>
      </c>
      <c r="L123" s="105" t="n">
        <v>6.7088</v>
      </c>
      <c r="M123" s="105" t="n">
        <v>7.3032</v>
      </c>
      <c r="N123" s="105" t="n">
        <v>7.8976</v>
      </c>
      <c r="O123" s="105" t="n">
        <v>8.3348130391</v>
      </c>
      <c r="P123" s="105" t="n">
        <v>8.7720260782</v>
      </c>
      <c r="Q123" s="105" t="n">
        <v>9.2092391173</v>
      </c>
      <c r="R123" s="105" t="n">
        <v>9.6464521564</v>
      </c>
      <c r="S123" s="105" t="n">
        <v>10.1748391173</v>
      </c>
      <c r="T123" s="105" t="n">
        <v>10.7032260782</v>
      </c>
      <c r="U123" s="105" t="n">
        <v>11.2316130391</v>
      </c>
      <c r="V123" s="105" t="n">
        <v>11.76</v>
      </c>
      <c r="W123" s="105" t="n">
        <v>12.324</v>
      </c>
      <c r="X123" s="105" t="n">
        <v>12.888</v>
      </c>
      <c r="Y123" s="105" t="n">
        <v>13.452</v>
      </c>
      <c r="Z123" s="105" t="n">
        <v>14.016</v>
      </c>
      <c r="AA123" s="105" t="n">
        <v>14.58</v>
      </c>
      <c r="AB123" s="105" t="n">
        <v>15.144</v>
      </c>
      <c r="AC123" s="105" t="n">
        <v>15.708</v>
      </c>
      <c r="AD123" s="105" t="n">
        <v>16.272</v>
      </c>
      <c r="AE123" s="105" t="n">
        <v>16.836</v>
      </c>
      <c r="AF123" s="105" t="n">
        <v>17.4</v>
      </c>
      <c r="AG123" s="105" t="n">
        <v>17.5044</v>
      </c>
      <c r="AH123" s="105" t="n">
        <v>17.6088</v>
      </c>
      <c r="AI123" s="105" t="n">
        <v>17.7132</v>
      </c>
      <c r="AJ123" s="105" t="n">
        <v>17.8176</v>
      </c>
      <c r="AK123" s="105" t="n">
        <v>17.922</v>
      </c>
      <c r="AL123" s="105" t="n">
        <v>16.57785</v>
      </c>
      <c r="AM123" s="105" t="n">
        <v>15.2337</v>
      </c>
      <c r="AN123" s="105" t="n">
        <v>13.88955</v>
      </c>
      <c r="AO123" s="105" t="n">
        <v>12.5454</v>
      </c>
      <c r="AP123" s="105" t="n">
        <v>11.20125</v>
      </c>
      <c r="AQ123" s="105" t="n">
        <v>9.8571</v>
      </c>
      <c r="AR123" s="105" t="n">
        <v>8.51295</v>
      </c>
      <c r="AS123" s="104" t="n">
        <v>7.1688</v>
      </c>
      <c r="AT123" s="104" t="n">
        <v>5.82465</v>
      </c>
      <c r="AU123" s="104" t="n">
        <v>4.4805</v>
      </c>
      <c r="AV123" s="104" t="n">
        <v>3.13635</v>
      </c>
      <c r="AW123" s="104" t="n">
        <v>1.7922</v>
      </c>
      <c r="AX123" s="104" t="n">
        <v>0.44805</v>
      </c>
      <c r="AY123" s="104" t="n">
        <v>-0.8961</v>
      </c>
      <c r="AZ123" s="104" t="n">
        <v>-2.24025</v>
      </c>
      <c r="BA123" s="104" t="n">
        <v>-3.5844</v>
      </c>
      <c r="BB123" s="104" t="n">
        <v>-4.92855</v>
      </c>
      <c r="BC123" s="104" t="n">
        <v>-6.2727</v>
      </c>
      <c r="BD123" s="104" t="n">
        <v>-7.61685</v>
      </c>
      <c r="BE123" s="104" t="n">
        <v>-8.961</v>
      </c>
    </row>
    <row r="124" customFormat="false" ht="12.8" hidden="false" customHeight="false" outlineLevel="0" collapsed="false">
      <c r="A124" s="103" t="n">
        <v>157</v>
      </c>
      <c r="B124" s="105" t="n">
        <v>0</v>
      </c>
      <c r="C124" s="105" t="n">
        <v>0.725</v>
      </c>
      <c r="D124" s="105" t="n">
        <v>1.45</v>
      </c>
      <c r="E124" s="105" t="n">
        <v>2.175</v>
      </c>
      <c r="F124" s="105" t="n">
        <v>2.9</v>
      </c>
      <c r="G124" s="105" t="n">
        <v>3.535</v>
      </c>
      <c r="H124" s="105" t="n">
        <v>4.17</v>
      </c>
      <c r="I124" s="105" t="n">
        <v>4.805</v>
      </c>
      <c r="J124" s="105" t="n">
        <v>5.44</v>
      </c>
      <c r="K124" s="105" t="n">
        <v>6.0288</v>
      </c>
      <c r="L124" s="105" t="n">
        <v>6.6176</v>
      </c>
      <c r="M124" s="105" t="n">
        <v>7.2064</v>
      </c>
      <c r="N124" s="105" t="n">
        <v>7.7952</v>
      </c>
      <c r="O124" s="105" t="n">
        <v>8.22674415045</v>
      </c>
      <c r="P124" s="105" t="n">
        <v>8.6582883009</v>
      </c>
      <c r="Q124" s="105" t="n">
        <v>9.08983245135</v>
      </c>
      <c r="R124" s="105" t="n">
        <v>9.5213766018</v>
      </c>
      <c r="S124" s="105" t="n">
        <v>10.02103245135</v>
      </c>
      <c r="T124" s="105" t="n">
        <v>10.5206883009</v>
      </c>
      <c r="U124" s="105" t="n">
        <v>11.02034415045</v>
      </c>
      <c r="V124" s="105" t="n">
        <v>11.52</v>
      </c>
      <c r="W124" s="105" t="n">
        <v>12.078</v>
      </c>
      <c r="X124" s="105" t="n">
        <v>12.636</v>
      </c>
      <c r="Y124" s="105" t="n">
        <v>13.194</v>
      </c>
      <c r="Z124" s="105" t="n">
        <v>13.752</v>
      </c>
      <c r="AA124" s="105" t="n">
        <v>14.31</v>
      </c>
      <c r="AB124" s="105" t="n">
        <v>14.868</v>
      </c>
      <c r="AC124" s="105" t="n">
        <v>15.426</v>
      </c>
      <c r="AD124" s="105" t="n">
        <v>15.984</v>
      </c>
      <c r="AE124" s="105" t="n">
        <v>16.542</v>
      </c>
      <c r="AF124" s="105" t="n">
        <v>17.1</v>
      </c>
      <c r="AG124" s="105" t="n">
        <v>17.2026</v>
      </c>
      <c r="AH124" s="105" t="n">
        <v>17.3052</v>
      </c>
      <c r="AI124" s="105" t="n">
        <v>17.4078</v>
      </c>
      <c r="AJ124" s="105" t="n">
        <v>17.5104</v>
      </c>
      <c r="AK124" s="105" t="n">
        <v>17.613</v>
      </c>
      <c r="AL124" s="105" t="n">
        <v>16.292025</v>
      </c>
      <c r="AM124" s="105" t="n">
        <v>14.97105</v>
      </c>
      <c r="AN124" s="105" t="n">
        <v>13.650075</v>
      </c>
      <c r="AO124" s="105" t="n">
        <v>12.3291</v>
      </c>
      <c r="AP124" s="105" t="n">
        <v>11.008125</v>
      </c>
      <c r="AQ124" s="105" t="n">
        <v>9.68715</v>
      </c>
      <c r="AR124" s="105" t="n">
        <v>8.366175</v>
      </c>
      <c r="AS124" s="104" t="n">
        <v>7.0452</v>
      </c>
      <c r="AT124" s="104" t="n">
        <v>5.724225</v>
      </c>
      <c r="AU124" s="104" t="n">
        <v>4.40325</v>
      </c>
      <c r="AV124" s="104" t="n">
        <v>3.082275</v>
      </c>
      <c r="AW124" s="104" t="n">
        <v>1.7613</v>
      </c>
      <c r="AX124" s="104" t="n">
        <v>0.440325</v>
      </c>
      <c r="AY124" s="104" t="n">
        <v>-0.88065</v>
      </c>
      <c r="AZ124" s="104" t="n">
        <v>-2.201625</v>
      </c>
      <c r="BA124" s="104" t="n">
        <v>-3.5226</v>
      </c>
      <c r="BB124" s="104" t="n">
        <v>-4.843575</v>
      </c>
      <c r="BC124" s="104" t="n">
        <v>-6.16455</v>
      </c>
      <c r="BD124" s="104" t="n">
        <v>-7.485525</v>
      </c>
      <c r="BE124" s="104" t="n">
        <v>-8.8065</v>
      </c>
    </row>
    <row r="125" customFormat="false" ht="12.8" hidden="false" customHeight="false" outlineLevel="0" collapsed="false">
      <c r="A125" s="103" t="n">
        <v>158</v>
      </c>
      <c r="B125" s="105" t="n">
        <v>0</v>
      </c>
      <c r="C125" s="105" t="n">
        <v>0.7125</v>
      </c>
      <c r="D125" s="105" t="n">
        <v>1.425</v>
      </c>
      <c r="E125" s="105" t="n">
        <v>2.1375</v>
      </c>
      <c r="F125" s="105" t="n">
        <v>2.85</v>
      </c>
      <c r="G125" s="105" t="n">
        <v>3.4775</v>
      </c>
      <c r="H125" s="105" t="n">
        <v>4.105</v>
      </c>
      <c r="I125" s="105" t="n">
        <v>4.7325</v>
      </c>
      <c r="J125" s="105" t="n">
        <v>5.36</v>
      </c>
      <c r="K125" s="105" t="n">
        <v>5.9432</v>
      </c>
      <c r="L125" s="105" t="n">
        <v>6.5264</v>
      </c>
      <c r="M125" s="105" t="n">
        <v>7.1096</v>
      </c>
      <c r="N125" s="105" t="n">
        <v>7.6928</v>
      </c>
      <c r="O125" s="105" t="n">
        <v>8.1186752618</v>
      </c>
      <c r="P125" s="105" t="n">
        <v>8.5445505236</v>
      </c>
      <c r="Q125" s="105" t="n">
        <v>8.9704257854</v>
      </c>
      <c r="R125" s="105" t="n">
        <v>9.3963010472</v>
      </c>
      <c r="S125" s="105" t="n">
        <v>9.8672257854</v>
      </c>
      <c r="T125" s="105" t="n">
        <v>10.3381505236</v>
      </c>
      <c r="U125" s="105" t="n">
        <v>10.8090752618</v>
      </c>
      <c r="V125" s="105" t="n">
        <v>11.28</v>
      </c>
      <c r="W125" s="105" t="n">
        <v>11.832</v>
      </c>
      <c r="X125" s="105" t="n">
        <v>12.384</v>
      </c>
      <c r="Y125" s="105" t="n">
        <v>12.936</v>
      </c>
      <c r="Z125" s="105" t="n">
        <v>13.488</v>
      </c>
      <c r="AA125" s="105" t="n">
        <v>14.04</v>
      </c>
      <c r="AB125" s="105" t="n">
        <v>14.592</v>
      </c>
      <c r="AC125" s="105" t="n">
        <v>15.144</v>
      </c>
      <c r="AD125" s="105" t="n">
        <v>15.696</v>
      </c>
      <c r="AE125" s="105" t="n">
        <v>16.248</v>
      </c>
      <c r="AF125" s="105" t="n">
        <v>16.8</v>
      </c>
      <c r="AG125" s="105" t="n">
        <v>16.9008</v>
      </c>
      <c r="AH125" s="105" t="n">
        <v>17.0016</v>
      </c>
      <c r="AI125" s="105" t="n">
        <v>17.1024</v>
      </c>
      <c r="AJ125" s="105" t="n">
        <v>17.2032</v>
      </c>
      <c r="AK125" s="105" t="n">
        <v>17.304</v>
      </c>
      <c r="AL125" s="105" t="n">
        <v>16.0062</v>
      </c>
      <c r="AM125" s="105" t="n">
        <v>14.7084</v>
      </c>
      <c r="AN125" s="105" t="n">
        <v>13.4106</v>
      </c>
      <c r="AO125" s="105" t="n">
        <v>12.1128</v>
      </c>
      <c r="AP125" s="105" t="n">
        <v>10.815</v>
      </c>
      <c r="AQ125" s="105" t="n">
        <v>9.5172</v>
      </c>
      <c r="AR125" s="105" t="n">
        <v>8.2194</v>
      </c>
      <c r="AS125" s="104" t="n">
        <v>6.9216</v>
      </c>
      <c r="AT125" s="104" t="n">
        <v>5.6238</v>
      </c>
      <c r="AU125" s="104" t="n">
        <v>4.326</v>
      </c>
      <c r="AV125" s="104" t="n">
        <v>3.0282</v>
      </c>
      <c r="AW125" s="104" t="n">
        <v>1.7304</v>
      </c>
      <c r="AX125" s="104" t="n">
        <v>0.4326</v>
      </c>
      <c r="AY125" s="104" t="n">
        <v>-0.865199999999999</v>
      </c>
      <c r="AZ125" s="104" t="n">
        <v>-2.163</v>
      </c>
      <c r="BA125" s="104" t="n">
        <v>-3.4608</v>
      </c>
      <c r="BB125" s="104" t="n">
        <v>-4.7586</v>
      </c>
      <c r="BC125" s="104" t="n">
        <v>-6.0564</v>
      </c>
      <c r="BD125" s="104" t="n">
        <v>-7.3542</v>
      </c>
      <c r="BE125" s="104" t="n">
        <v>-8.652</v>
      </c>
    </row>
    <row r="126" customFormat="false" ht="12.8" hidden="false" customHeight="false" outlineLevel="0" collapsed="false">
      <c r="A126" s="103" t="n">
        <v>159</v>
      </c>
      <c r="B126" s="105" t="n">
        <v>0</v>
      </c>
      <c r="C126" s="105" t="n">
        <v>0.7</v>
      </c>
      <c r="D126" s="105" t="n">
        <v>1.4</v>
      </c>
      <c r="E126" s="105" t="n">
        <v>2.1</v>
      </c>
      <c r="F126" s="105" t="n">
        <v>2.8</v>
      </c>
      <c r="G126" s="105" t="n">
        <v>3.42</v>
      </c>
      <c r="H126" s="105" t="n">
        <v>4.04</v>
      </c>
      <c r="I126" s="105" t="n">
        <v>4.66</v>
      </c>
      <c r="J126" s="105" t="n">
        <v>5.28</v>
      </c>
      <c r="K126" s="105" t="n">
        <v>5.8576</v>
      </c>
      <c r="L126" s="105" t="n">
        <v>6.4352</v>
      </c>
      <c r="M126" s="105" t="n">
        <v>7.0128</v>
      </c>
      <c r="N126" s="105" t="n">
        <v>7.5904</v>
      </c>
      <c r="O126" s="105" t="n">
        <v>8.01060637315</v>
      </c>
      <c r="P126" s="105" t="n">
        <v>8.4308127463</v>
      </c>
      <c r="Q126" s="105" t="n">
        <v>8.85101911945</v>
      </c>
      <c r="R126" s="105" t="n">
        <v>9.2712254926</v>
      </c>
      <c r="S126" s="105" t="n">
        <v>9.71341911945</v>
      </c>
      <c r="T126" s="105" t="n">
        <v>10.1556127463</v>
      </c>
      <c r="U126" s="105" t="n">
        <v>10.59780637315</v>
      </c>
      <c r="V126" s="105" t="n">
        <v>11.04</v>
      </c>
      <c r="W126" s="105" t="n">
        <v>11.586</v>
      </c>
      <c r="X126" s="105" t="n">
        <v>12.132</v>
      </c>
      <c r="Y126" s="105" t="n">
        <v>12.678</v>
      </c>
      <c r="Z126" s="105" t="n">
        <v>13.224</v>
      </c>
      <c r="AA126" s="105" t="n">
        <v>13.77</v>
      </c>
      <c r="AB126" s="105" t="n">
        <v>14.316</v>
      </c>
      <c r="AC126" s="105" t="n">
        <v>14.862</v>
      </c>
      <c r="AD126" s="105" t="n">
        <v>15.408</v>
      </c>
      <c r="AE126" s="105" t="n">
        <v>15.954</v>
      </c>
      <c r="AF126" s="105" t="n">
        <v>16.5</v>
      </c>
      <c r="AG126" s="105" t="n">
        <v>16.599</v>
      </c>
      <c r="AH126" s="105" t="n">
        <v>16.698</v>
      </c>
      <c r="AI126" s="105" t="n">
        <v>16.797</v>
      </c>
      <c r="AJ126" s="105" t="n">
        <v>16.896</v>
      </c>
      <c r="AK126" s="105" t="n">
        <v>16.995</v>
      </c>
      <c r="AL126" s="105" t="n">
        <v>15.720375</v>
      </c>
      <c r="AM126" s="105" t="n">
        <v>14.44575</v>
      </c>
      <c r="AN126" s="105" t="n">
        <v>13.171125</v>
      </c>
      <c r="AO126" s="105" t="n">
        <v>11.8965</v>
      </c>
      <c r="AP126" s="105" t="n">
        <v>10.621875</v>
      </c>
      <c r="AQ126" s="105" t="n">
        <v>9.34725</v>
      </c>
      <c r="AR126" s="105" t="n">
        <v>8.072625</v>
      </c>
      <c r="AS126" s="104" t="n">
        <v>6.798</v>
      </c>
      <c r="AT126" s="104" t="n">
        <v>5.52337499999999</v>
      </c>
      <c r="AU126" s="104" t="n">
        <v>4.24875</v>
      </c>
      <c r="AV126" s="104" t="n">
        <v>2.974125</v>
      </c>
      <c r="AW126" s="104" t="n">
        <v>1.6995</v>
      </c>
      <c r="AX126" s="104" t="n">
        <v>0.424875</v>
      </c>
      <c r="AY126" s="104" t="n">
        <v>-0.84975</v>
      </c>
      <c r="AZ126" s="104" t="n">
        <v>-2.124375</v>
      </c>
      <c r="BA126" s="104" t="n">
        <v>-3.399</v>
      </c>
      <c r="BB126" s="104" t="n">
        <v>-4.673625</v>
      </c>
      <c r="BC126" s="104" t="n">
        <v>-5.94825</v>
      </c>
      <c r="BD126" s="104" t="n">
        <v>-7.222875</v>
      </c>
      <c r="BE126" s="104" t="n">
        <v>-8.4975</v>
      </c>
    </row>
    <row r="127" customFormat="false" ht="12.8" hidden="false" customHeight="false" outlineLevel="0" collapsed="false">
      <c r="A127" s="103" t="n">
        <v>160</v>
      </c>
      <c r="B127" s="105" t="n">
        <v>0</v>
      </c>
      <c r="C127" s="105" t="n">
        <v>0.6875</v>
      </c>
      <c r="D127" s="105" t="n">
        <v>1.375</v>
      </c>
      <c r="E127" s="105" t="n">
        <v>2.0625</v>
      </c>
      <c r="F127" s="105" t="n">
        <v>2.75</v>
      </c>
      <c r="G127" s="105" t="n">
        <v>3.3625</v>
      </c>
      <c r="H127" s="105" t="n">
        <v>3.975</v>
      </c>
      <c r="I127" s="105" t="n">
        <v>4.5875</v>
      </c>
      <c r="J127" s="105" t="n">
        <v>5.2</v>
      </c>
      <c r="K127" s="105" t="n">
        <v>5.772</v>
      </c>
      <c r="L127" s="105" t="n">
        <v>6.344</v>
      </c>
      <c r="M127" s="105" t="n">
        <v>6.916</v>
      </c>
      <c r="N127" s="105" t="n">
        <v>7.488</v>
      </c>
      <c r="O127" s="105" t="n">
        <v>7.9025374845</v>
      </c>
      <c r="P127" s="105" t="n">
        <v>8.317074969</v>
      </c>
      <c r="Q127" s="105" t="n">
        <v>8.7316124535</v>
      </c>
      <c r="R127" s="105" t="n">
        <v>9.146149938</v>
      </c>
      <c r="S127" s="105" t="n">
        <v>9.5596124535</v>
      </c>
      <c r="T127" s="105" t="n">
        <v>9.973074969</v>
      </c>
      <c r="U127" s="105" t="n">
        <v>10.3865374845</v>
      </c>
      <c r="V127" s="105" t="n">
        <v>10.8</v>
      </c>
      <c r="W127" s="105" t="n">
        <v>11.34</v>
      </c>
      <c r="X127" s="105" t="n">
        <v>11.88</v>
      </c>
      <c r="Y127" s="105" t="n">
        <v>12.42</v>
      </c>
      <c r="Z127" s="105" t="n">
        <v>12.96</v>
      </c>
      <c r="AA127" s="105" t="n">
        <v>13.5</v>
      </c>
      <c r="AB127" s="105" t="n">
        <v>14.04</v>
      </c>
      <c r="AC127" s="105" t="n">
        <v>14.58</v>
      </c>
      <c r="AD127" s="105" t="n">
        <v>15.12</v>
      </c>
      <c r="AE127" s="105" t="n">
        <v>15.66</v>
      </c>
      <c r="AF127" s="105" t="n">
        <v>16.2</v>
      </c>
      <c r="AG127" s="105" t="n">
        <v>16.2972</v>
      </c>
      <c r="AH127" s="105" t="n">
        <v>16.3944</v>
      </c>
      <c r="AI127" s="105" t="n">
        <v>16.4916</v>
      </c>
      <c r="AJ127" s="105" t="n">
        <v>16.5888</v>
      </c>
      <c r="AK127" s="105" t="n">
        <v>16.686</v>
      </c>
      <c r="AL127" s="105" t="n">
        <v>15.43455</v>
      </c>
      <c r="AM127" s="105" t="n">
        <v>14.1831</v>
      </c>
      <c r="AN127" s="105" t="n">
        <v>12.93165</v>
      </c>
      <c r="AO127" s="105" t="n">
        <v>11.6802</v>
      </c>
      <c r="AP127" s="105" t="n">
        <v>10.42875</v>
      </c>
      <c r="AQ127" s="105" t="n">
        <v>9.1773</v>
      </c>
      <c r="AR127" s="105" t="n">
        <v>7.92585</v>
      </c>
      <c r="AS127" s="104" t="n">
        <v>6.6744</v>
      </c>
      <c r="AT127" s="104" t="n">
        <v>5.42295</v>
      </c>
      <c r="AU127" s="104" t="n">
        <v>4.1715</v>
      </c>
      <c r="AV127" s="104" t="n">
        <v>2.92005</v>
      </c>
      <c r="AW127" s="104" t="n">
        <v>1.6686</v>
      </c>
      <c r="AX127" s="104" t="n">
        <v>0.41715</v>
      </c>
      <c r="AY127" s="104" t="n">
        <v>-0.8343</v>
      </c>
      <c r="AZ127" s="104" t="n">
        <v>-2.08575</v>
      </c>
      <c r="BA127" s="104" t="n">
        <v>-3.3372</v>
      </c>
      <c r="BB127" s="104" t="n">
        <v>-4.58865</v>
      </c>
      <c r="BC127" s="104" t="n">
        <v>-5.8401</v>
      </c>
      <c r="BD127" s="104" t="n">
        <v>-7.09155</v>
      </c>
      <c r="BE127" s="104" t="n">
        <v>-8.343</v>
      </c>
    </row>
    <row r="128" customFormat="false" ht="12.8" hidden="false" customHeight="false" outlineLevel="0" collapsed="false">
      <c r="A128" s="103" t="n">
        <v>161</v>
      </c>
      <c r="B128" s="105" t="n">
        <v>0</v>
      </c>
      <c r="C128" s="105" t="n">
        <v>0.6775</v>
      </c>
      <c r="D128" s="105" t="n">
        <v>1.355</v>
      </c>
      <c r="E128" s="105" t="n">
        <v>2.0325</v>
      </c>
      <c r="F128" s="105" t="n">
        <v>2.71</v>
      </c>
      <c r="G128" s="105" t="n">
        <v>3.32</v>
      </c>
      <c r="H128" s="105" t="n">
        <v>3.93</v>
      </c>
      <c r="I128" s="105" t="n">
        <v>4.54</v>
      </c>
      <c r="J128" s="105" t="n">
        <v>5.15</v>
      </c>
      <c r="K128" s="105" t="n">
        <v>5.7165</v>
      </c>
      <c r="L128" s="105" t="n">
        <v>6.283</v>
      </c>
      <c r="M128" s="105" t="n">
        <v>6.8495</v>
      </c>
      <c r="N128" s="105" t="n">
        <v>7.416</v>
      </c>
      <c r="O128" s="105" t="n">
        <v>7.82655154715</v>
      </c>
      <c r="P128" s="105" t="n">
        <v>8.2371030943</v>
      </c>
      <c r="Q128" s="105" t="n">
        <v>8.64765464145</v>
      </c>
      <c r="R128" s="105" t="n">
        <v>9.0582061886</v>
      </c>
      <c r="S128" s="105" t="n">
        <v>9.45365464145</v>
      </c>
      <c r="T128" s="105" t="n">
        <v>9.8491030943</v>
      </c>
      <c r="U128" s="105" t="n">
        <v>10.24455154715</v>
      </c>
      <c r="V128" s="105" t="n">
        <v>10.64</v>
      </c>
      <c r="W128" s="105" t="n">
        <v>11.172</v>
      </c>
      <c r="X128" s="105" t="n">
        <v>11.704</v>
      </c>
      <c r="Y128" s="105" t="n">
        <v>12.236</v>
      </c>
      <c r="Z128" s="105" t="n">
        <v>12.768</v>
      </c>
      <c r="AA128" s="105" t="n">
        <v>13.3</v>
      </c>
      <c r="AB128" s="105" t="n">
        <v>13.832</v>
      </c>
      <c r="AC128" s="105" t="n">
        <v>14.364</v>
      </c>
      <c r="AD128" s="105" t="n">
        <v>14.896</v>
      </c>
      <c r="AE128" s="105" t="n">
        <v>15.428</v>
      </c>
      <c r="AF128" s="105" t="n">
        <v>15.96</v>
      </c>
      <c r="AG128" s="105" t="n">
        <v>16.05576</v>
      </c>
      <c r="AH128" s="105" t="n">
        <v>16.15152</v>
      </c>
      <c r="AI128" s="105" t="n">
        <v>16.24728</v>
      </c>
      <c r="AJ128" s="105" t="n">
        <v>16.34304</v>
      </c>
      <c r="AK128" s="105" t="n">
        <v>16.4388</v>
      </c>
      <c r="AL128" s="105" t="n">
        <v>15.20589</v>
      </c>
      <c r="AM128" s="105" t="n">
        <v>13.97298</v>
      </c>
      <c r="AN128" s="105" t="n">
        <v>12.74007</v>
      </c>
      <c r="AO128" s="105" t="n">
        <v>11.50716</v>
      </c>
      <c r="AP128" s="105" t="n">
        <v>10.27425</v>
      </c>
      <c r="AQ128" s="105" t="n">
        <v>9.04134</v>
      </c>
      <c r="AR128" s="105" t="n">
        <v>7.80843</v>
      </c>
      <c r="AS128" s="104" t="n">
        <v>6.57552</v>
      </c>
      <c r="AT128" s="104" t="n">
        <v>5.34261</v>
      </c>
      <c r="AU128" s="104" t="n">
        <v>4.1097</v>
      </c>
      <c r="AV128" s="104" t="n">
        <v>2.87679</v>
      </c>
      <c r="AW128" s="104" t="n">
        <v>1.64388</v>
      </c>
      <c r="AX128" s="104" t="n">
        <v>0.41097</v>
      </c>
      <c r="AY128" s="104" t="n">
        <v>-0.82194</v>
      </c>
      <c r="AZ128" s="104" t="n">
        <v>-2.05485</v>
      </c>
      <c r="BA128" s="104" t="n">
        <v>-3.28776</v>
      </c>
      <c r="BB128" s="104" t="n">
        <v>-4.52067</v>
      </c>
      <c r="BC128" s="104" t="n">
        <v>-5.75358</v>
      </c>
      <c r="BD128" s="104" t="n">
        <v>-6.98649</v>
      </c>
      <c r="BE128" s="104" t="n">
        <v>-8.2194</v>
      </c>
    </row>
    <row r="129" customFormat="false" ht="12.8" hidden="false" customHeight="false" outlineLevel="0" collapsed="false">
      <c r="A129" s="103" t="n">
        <v>162</v>
      </c>
      <c r="B129" s="105" t="n">
        <v>0</v>
      </c>
      <c r="C129" s="105" t="n">
        <v>0.6675</v>
      </c>
      <c r="D129" s="105" t="n">
        <v>1.335</v>
      </c>
      <c r="E129" s="105" t="n">
        <v>2.0025</v>
      </c>
      <c r="F129" s="105" t="n">
        <v>2.67</v>
      </c>
      <c r="G129" s="105" t="n">
        <v>3.2775</v>
      </c>
      <c r="H129" s="105" t="n">
        <v>3.885</v>
      </c>
      <c r="I129" s="105" t="n">
        <v>4.4925</v>
      </c>
      <c r="J129" s="105" t="n">
        <v>5.1</v>
      </c>
      <c r="K129" s="105" t="n">
        <v>5.661</v>
      </c>
      <c r="L129" s="105" t="n">
        <v>6.222</v>
      </c>
      <c r="M129" s="105" t="n">
        <v>6.783</v>
      </c>
      <c r="N129" s="105" t="n">
        <v>7.344</v>
      </c>
      <c r="O129" s="105" t="n">
        <v>7.7505656098</v>
      </c>
      <c r="P129" s="105" t="n">
        <v>8.1571312196</v>
      </c>
      <c r="Q129" s="105" t="n">
        <v>8.5636968294</v>
      </c>
      <c r="R129" s="105" t="n">
        <v>8.9702624392</v>
      </c>
      <c r="S129" s="105" t="n">
        <v>9.3476968294</v>
      </c>
      <c r="T129" s="105" t="n">
        <v>9.7251312196</v>
      </c>
      <c r="U129" s="105" t="n">
        <v>10.1025656098</v>
      </c>
      <c r="V129" s="105" t="n">
        <v>10.48</v>
      </c>
      <c r="W129" s="105" t="n">
        <v>11.004</v>
      </c>
      <c r="X129" s="105" t="n">
        <v>11.528</v>
      </c>
      <c r="Y129" s="105" t="n">
        <v>12.052</v>
      </c>
      <c r="Z129" s="105" t="n">
        <v>12.576</v>
      </c>
      <c r="AA129" s="105" t="n">
        <v>13.1</v>
      </c>
      <c r="AB129" s="105" t="n">
        <v>13.624</v>
      </c>
      <c r="AC129" s="105" t="n">
        <v>14.148</v>
      </c>
      <c r="AD129" s="105" t="n">
        <v>14.672</v>
      </c>
      <c r="AE129" s="105" t="n">
        <v>15.196</v>
      </c>
      <c r="AF129" s="105" t="n">
        <v>15.72</v>
      </c>
      <c r="AG129" s="105" t="n">
        <v>15.81432</v>
      </c>
      <c r="AH129" s="105" t="n">
        <v>15.90864</v>
      </c>
      <c r="AI129" s="105" t="n">
        <v>16.00296</v>
      </c>
      <c r="AJ129" s="105" t="n">
        <v>16.09728</v>
      </c>
      <c r="AK129" s="105" t="n">
        <v>16.1916</v>
      </c>
      <c r="AL129" s="105" t="n">
        <v>14.97723</v>
      </c>
      <c r="AM129" s="105" t="n">
        <v>13.76286</v>
      </c>
      <c r="AN129" s="105" t="n">
        <v>12.54849</v>
      </c>
      <c r="AO129" s="105" t="n">
        <v>11.33412</v>
      </c>
      <c r="AP129" s="105" t="n">
        <v>10.11975</v>
      </c>
      <c r="AQ129" s="105" t="n">
        <v>8.90538</v>
      </c>
      <c r="AR129" s="105" t="n">
        <v>7.69101</v>
      </c>
      <c r="AS129" s="104" t="n">
        <v>6.47664</v>
      </c>
      <c r="AT129" s="104" t="n">
        <v>5.26227</v>
      </c>
      <c r="AU129" s="104" t="n">
        <v>4.0479</v>
      </c>
      <c r="AV129" s="104" t="n">
        <v>2.83353</v>
      </c>
      <c r="AW129" s="104" t="n">
        <v>1.61916</v>
      </c>
      <c r="AX129" s="104" t="n">
        <v>0.40479</v>
      </c>
      <c r="AY129" s="104" t="n">
        <v>-0.80958</v>
      </c>
      <c r="AZ129" s="104" t="n">
        <v>-2.02395</v>
      </c>
      <c r="BA129" s="104" t="n">
        <v>-3.23832</v>
      </c>
      <c r="BB129" s="104" t="n">
        <v>-4.45269</v>
      </c>
      <c r="BC129" s="104" t="n">
        <v>-5.66706</v>
      </c>
      <c r="BD129" s="104" t="n">
        <v>-6.88143</v>
      </c>
      <c r="BE129" s="104" t="n">
        <v>-8.0958</v>
      </c>
    </row>
    <row r="130" customFormat="false" ht="12.8" hidden="false" customHeight="false" outlineLevel="0" collapsed="false">
      <c r="A130" s="103" t="n">
        <v>163</v>
      </c>
      <c r="B130" s="105" t="n">
        <v>0</v>
      </c>
      <c r="C130" s="105" t="n">
        <v>0.6575</v>
      </c>
      <c r="D130" s="105" t="n">
        <v>1.315</v>
      </c>
      <c r="E130" s="105" t="n">
        <v>1.9725</v>
      </c>
      <c r="F130" s="105" t="n">
        <v>2.63</v>
      </c>
      <c r="G130" s="105" t="n">
        <v>3.235</v>
      </c>
      <c r="H130" s="105" t="n">
        <v>3.84</v>
      </c>
      <c r="I130" s="105" t="n">
        <v>4.445</v>
      </c>
      <c r="J130" s="105" t="n">
        <v>5.05</v>
      </c>
      <c r="K130" s="105" t="n">
        <v>5.6055</v>
      </c>
      <c r="L130" s="105" t="n">
        <v>6.161</v>
      </c>
      <c r="M130" s="105" t="n">
        <v>6.7165</v>
      </c>
      <c r="N130" s="105" t="n">
        <v>7.272</v>
      </c>
      <c r="O130" s="105" t="n">
        <v>7.67457967245</v>
      </c>
      <c r="P130" s="105" t="n">
        <v>8.0771593449</v>
      </c>
      <c r="Q130" s="105" t="n">
        <v>8.47973901735</v>
      </c>
      <c r="R130" s="105" t="n">
        <v>8.8823186898</v>
      </c>
      <c r="S130" s="105" t="n">
        <v>9.24173901735</v>
      </c>
      <c r="T130" s="105" t="n">
        <v>9.6011593449</v>
      </c>
      <c r="U130" s="105" t="n">
        <v>9.96057967245</v>
      </c>
      <c r="V130" s="105" t="n">
        <v>10.32</v>
      </c>
      <c r="W130" s="105" t="n">
        <v>10.836</v>
      </c>
      <c r="X130" s="105" t="n">
        <v>11.352</v>
      </c>
      <c r="Y130" s="105" t="n">
        <v>11.868</v>
      </c>
      <c r="Z130" s="105" t="n">
        <v>12.384</v>
      </c>
      <c r="AA130" s="105" t="n">
        <v>12.9</v>
      </c>
      <c r="AB130" s="105" t="n">
        <v>13.416</v>
      </c>
      <c r="AC130" s="105" t="n">
        <v>13.932</v>
      </c>
      <c r="AD130" s="105" t="n">
        <v>14.448</v>
      </c>
      <c r="AE130" s="105" t="n">
        <v>14.964</v>
      </c>
      <c r="AF130" s="105" t="n">
        <v>15.48</v>
      </c>
      <c r="AG130" s="105" t="n">
        <v>15.57288</v>
      </c>
      <c r="AH130" s="105" t="n">
        <v>15.66576</v>
      </c>
      <c r="AI130" s="105" t="n">
        <v>15.75864</v>
      </c>
      <c r="AJ130" s="105" t="n">
        <v>15.85152</v>
      </c>
      <c r="AK130" s="105" t="n">
        <v>15.9444</v>
      </c>
      <c r="AL130" s="105" t="n">
        <v>14.74857</v>
      </c>
      <c r="AM130" s="105" t="n">
        <v>13.55274</v>
      </c>
      <c r="AN130" s="105" t="n">
        <v>12.35691</v>
      </c>
      <c r="AO130" s="105" t="n">
        <v>11.16108</v>
      </c>
      <c r="AP130" s="105" t="n">
        <v>9.96525</v>
      </c>
      <c r="AQ130" s="105" t="n">
        <v>8.76942</v>
      </c>
      <c r="AR130" s="105" t="n">
        <v>7.57359</v>
      </c>
      <c r="AS130" s="104" t="n">
        <v>6.37776</v>
      </c>
      <c r="AT130" s="104" t="n">
        <v>5.18193</v>
      </c>
      <c r="AU130" s="104" t="n">
        <v>3.9861</v>
      </c>
      <c r="AV130" s="104" t="n">
        <v>2.79027</v>
      </c>
      <c r="AW130" s="104" t="n">
        <v>1.59444</v>
      </c>
      <c r="AX130" s="104" t="n">
        <v>0.39861</v>
      </c>
      <c r="AY130" s="104" t="n">
        <v>-0.79722</v>
      </c>
      <c r="AZ130" s="104" t="n">
        <v>-1.99305</v>
      </c>
      <c r="BA130" s="104" t="n">
        <v>-3.18888</v>
      </c>
      <c r="BB130" s="104" t="n">
        <v>-4.38471</v>
      </c>
      <c r="BC130" s="104" t="n">
        <v>-5.58054</v>
      </c>
      <c r="BD130" s="104" t="n">
        <v>-6.77637</v>
      </c>
      <c r="BE130" s="104" t="n">
        <v>-7.9722</v>
      </c>
    </row>
    <row r="131" customFormat="false" ht="12.8" hidden="false" customHeight="false" outlineLevel="0" collapsed="false">
      <c r="A131" s="103" t="n">
        <v>164</v>
      </c>
      <c r="B131" s="105" t="n">
        <v>0</v>
      </c>
      <c r="C131" s="105" t="n">
        <v>0.6475</v>
      </c>
      <c r="D131" s="105" t="n">
        <v>1.295</v>
      </c>
      <c r="E131" s="105" t="n">
        <v>1.9425</v>
      </c>
      <c r="F131" s="105" t="n">
        <v>2.59</v>
      </c>
      <c r="G131" s="105" t="n">
        <v>3.1925</v>
      </c>
      <c r="H131" s="105" t="n">
        <v>3.795</v>
      </c>
      <c r="I131" s="105" t="n">
        <v>4.3975</v>
      </c>
      <c r="J131" s="105" t="n">
        <v>5</v>
      </c>
      <c r="K131" s="105" t="n">
        <v>5.55</v>
      </c>
      <c r="L131" s="105" t="n">
        <v>6.1</v>
      </c>
      <c r="M131" s="105" t="n">
        <v>6.65</v>
      </c>
      <c r="N131" s="105" t="n">
        <v>7.2</v>
      </c>
      <c r="O131" s="105" t="n">
        <v>7.5985937351</v>
      </c>
      <c r="P131" s="105" t="n">
        <v>7.9971874702</v>
      </c>
      <c r="Q131" s="105" t="n">
        <v>8.3957812053</v>
      </c>
      <c r="R131" s="105" t="n">
        <v>8.7943749404</v>
      </c>
      <c r="S131" s="105" t="n">
        <v>9.1357812053</v>
      </c>
      <c r="T131" s="105" t="n">
        <v>9.4771874702</v>
      </c>
      <c r="U131" s="105" t="n">
        <v>9.8185937351</v>
      </c>
      <c r="V131" s="105" t="n">
        <v>10.16</v>
      </c>
      <c r="W131" s="105" t="n">
        <v>10.668</v>
      </c>
      <c r="X131" s="105" t="n">
        <v>11.176</v>
      </c>
      <c r="Y131" s="105" t="n">
        <v>11.684</v>
      </c>
      <c r="Z131" s="105" t="n">
        <v>12.192</v>
      </c>
      <c r="AA131" s="105" t="n">
        <v>12.7</v>
      </c>
      <c r="AB131" s="105" t="n">
        <v>13.208</v>
      </c>
      <c r="AC131" s="105" t="n">
        <v>13.716</v>
      </c>
      <c r="AD131" s="105" t="n">
        <v>14.224</v>
      </c>
      <c r="AE131" s="105" t="n">
        <v>14.732</v>
      </c>
      <c r="AF131" s="105" t="n">
        <v>15.24</v>
      </c>
      <c r="AG131" s="105" t="n">
        <v>15.33144</v>
      </c>
      <c r="AH131" s="105" t="n">
        <v>15.42288</v>
      </c>
      <c r="AI131" s="105" t="n">
        <v>15.51432</v>
      </c>
      <c r="AJ131" s="105" t="n">
        <v>15.60576</v>
      </c>
      <c r="AK131" s="105" t="n">
        <v>15.6972</v>
      </c>
      <c r="AL131" s="105" t="n">
        <v>14.51991</v>
      </c>
      <c r="AM131" s="105" t="n">
        <v>13.34262</v>
      </c>
      <c r="AN131" s="105" t="n">
        <v>12.16533</v>
      </c>
      <c r="AO131" s="105" t="n">
        <v>10.98804</v>
      </c>
      <c r="AP131" s="105" t="n">
        <v>9.81075000000001</v>
      </c>
      <c r="AQ131" s="105" t="n">
        <v>8.63346000000001</v>
      </c>
      <c r="AR131" s="105" t="n">
        <v>7.45617000000001</v>
      </c>
      <c r="AS131" s="104" t="n">
        <v>6.27888000000001</v>
      </c>
      <c r="AT131" s="104" t="n">
        <v>5.10159000000001</v>
      </c>
      <c r="AU131" s="104" t="n">
        <v>3.9243</v>
      </c>
      <c r="AV131" s="104" t="n">
        <v>2.74701</v>
      </c>
      <c r="AW131" s="104" t="n">
        <v>1.56972</v>
      </c>
      <c r="AX131" s="104" t="n">
        <v>0.39243</v>
      </c>
      <c r="AY131" s="104" t="n">
        <v>-0.78486</v>
      </c>
      <c r="AZ131" s="104" t="n">
        <v>-1.96215</v>
      </c>
      <c r="BA131" s="104" t="n">
        <v>-3.13944</v>
      </c>
      <c r="BB131" s="104" t="n">
        <v>-4.31673</v>
      </c>
      <c r="BC131" s="104" t="n">
        <v>-5.49402</v>
      </c>
      <c r="BD131" s="104" t="n">
        <v>-6.67131</v>
      </c>
      <c r="BE131" s="104" t="n">
        <v>-7.8486</v>
      </c>
    </row>
    <row r="132" customFormat="false" ht="12.8" hidden="false" customHeight="false" outlineLevel="0" collapsed="false">
      <c r="A132" s="103" t="n">
        <v>165</v>
      </c>
      <c r="B132" s="105" t="n">
        <v>0</v>
      </c>
      <c r="C132" s="105" t="n">
        <v>0.6375</v>
      </c>
      <c r="D132" s="105" t="n">
        <v>1.275</v>
      </c>
      <c r="E132" s="105" t="n">
        <v>1.9125</v>
      </c>
      <c r="F132" s="105" t="n">
        <v>2.55</v>
      </c>
      <c r="G132" s="105" t="n">
        <v>3.15</v>
      </c>
      <c r="H132" s="105" t="n">
        <v>3.75</v>
      </c>
      <c r="I132" s="105" t="n">
        <v>4.35</v>
      </c>
      <c r="J132" s="105" t="n">
        <v>4.95</v>
      </c>
      <c r="K132" s="105" t="n">
        <v>5.4945</v>
      </c>
      <c r="L132" s="105" t="n">
        <v>6.039</v>
      </c>
      <c r="M132" s="105" t="n">
        <v>6.5835</v>
      </c>
      <c r="N132" s="105" t="n">
        <v>7.128</v>
      </c>
      <c r="O132" s="105" t="n">
        <v>7.52260779775</v>
      </c>
      <c r="P132" s="105" t="n">
        <v>7.9172155955</v>
      </c>
      <c r="Q132" s="105" t="n">
        <v>8.31182339325</v>
      </c>
      <c r="R132" s="105" t="n">
        <v>8.706431191</v>
      </c>
      <c r="S132" s="105" t="n">
        <v>9.02982339325</v>
      </c>
      <c r="T132" s="105" t="n">
        <v>9.3532155955</v>
      </c>
      <c r="U132" s="105" t="n">
        <v>9.67660779775</v>
      </c>
      <c r="V132" s="105" t="n">
        <v>10</v>
      </c>
      <c r="W132" s="105" t="n">
        <v>10.5</v>
      </c>
      <c r="X132" s="105" t="n">
        <v>11</v>
      </c>
      <c r="Y132" s="105" t="n">
        <v>11.5</v>
      </c>
      <c r="Z132" s="105" t="n">
        <v>12</v>
      </c>
      <c r="AA132" s="105" t="n">
        <v>12.5</v>
      </c>
      <c r="AB132" s="105" t="n">
        <v>13</v>
      </c>
      <c r="AC132" s="105" t="n">
        <v>13.5</v>
      </c>
      <c r="AD132" s="105" t="n">
        <v>14</v>
      </c>
      <c r="AE132" s="105" t="n">
        <v>14.5</v>
      </c>
      <c r="AF132" s="105" t="n">
        <v>15</v>
      </c>
      <c r="AG132" s="105" t="n">
        <v>15.09</v>
      </c>
      <c r="AH132" s="105" t="n">
        <v>15.18</v>
      </c>
      <c r="AI132" s="105" t="n">
        <v>15.27</v>
      </c>
      <c r="AJ132" s="105" t="n">
        <v>15.36</v>
      </c>
      <c r="AK132" s="105" t="n">
        <v>15.45</v>
      </c>
      <c r="AL132" s="105" t="n">
        <v>14.29125</v>
      </c>
      <c r="AM132" s="105" t="n">
        <v>13.1325</v>
      </c>
      <c r="AN132" s="105" t="n">
        <v>11.97375</v>
      </c>
      <c r="AO132" s="105" t="n">
        <v>10.815</v>
      </c>
      <c r="AP132" s="105" t="n">
        <v>9.65625</v>
      </c>
      <c r="AQ132" s="105" t="n">
        <v>8.4975</v>
      </c>
      <c r="AR132" s="105" t="n">
        <v>7.33875</v>
      </c>
      <c r="AS132" s="104" t="n">
        <v>6.18</v>
      </c>
      <c r="AT132" s="104" t="n">
        <v>5.02125</v>
      </c>
      <c r="AU132" s="104" t="n">
        <v>3.8625</v>
      </c>
      <c r="AV132" s="104" t="n">
        <v>2.70375</v>
      </c>
      <c r="AW132" s="104" t="n">
        <v>1.545</v>
      </c>
      <c r="AX132" s="104" t="n">
        <v>0.38625</v>
      </c>
      <c r="AY132" s="104" t="n">
        <v>-0.7725</v>
      </c>
      <c r="AZ132" s="104" t="n">
        <v>-1.93125</v>
      </c>
      <c r="BA132" s="104" t="n">
        <v>-3.09</v>
      </c>
      <c r="BB132" s="104" t="n">
        <v>-4.24875</v>
      </c>
      <c r="BC132" s="104" t="n">
        <v>-5.4075</v>
      </c>
      <c r="BD132" s="104" t="n">
        <v>-6.56625</v>
      </c>
      <c r="BE132" s="104" t="n">
        <v>-7.725</v>
      </c>
    </row>
    <row r="133" customFormat="false" ht="12.8" hidden="false" customHeight="false" outlineLevel="0" collapsed="false">
      <c r="A133" s="103" t="n">
        <v>166</v>
      </c>
      <c r="B133" s="105" t="n">
        <v>0</v>
      </c>
      <c r="C133" s="105" t="n">
        <v>0.63</v>
      </c>
      <c r="D133" s="105" t="n">
        <v>1.26</v>
      </c>
      <c r="E133" s="105" t="n">
        <v>1.89</v>
      </c>
      <c r="F133" s="105" t="n">
        <v>2.52</v>
      </c>
      <c r="G133" s="105" t="n">
        <v>3.1205</v>
      </c>
      <c r="H133" s="105" t="n">
        <v>3.721</v>
      </c>
      <c r="I133" s="105" t="n">
        <v>4.3215</v>
      </c>
      <c r="J133" s="105" t="n">
        <v>4.922</v>
      </c>
      <c r="K133" s="105" t="n">
        <v>5.46342</v>
      </c>
      <c r="L133" s="105" t="n">
        <v>6.00484</v>
      </c>
      <c r="M133" s="105" t="n">
        <v>6.54626</v>
      </c>
      <c r="N133" s="105" t="n">
        <v>7.08768</v>
      </c>
      <c r="O133" s="105" t="n">
        <v>7.4800556728</v>
      </c>
      <c r="P133" s="105" t="n">
        <v>7.8724313456</v>
      </c>
      <c r="Q133" s="105" t="n">
        <v>8.2648070184</v>
      </c>
      <c r="R133" s="105" t="n">
        <v>8.6571826912</v>
      </c>
      <c r="S133" s="105" t="n">
        <v>8.9708876795</v>
      </c>
      <c r="T133" s="105" t="n">
        <v>9.2845926678</v>
      </c>
      <c r="U133" s="105" t="n">
        <v>9.5982976561</v>
      </c>
      <c r="V133" s="105" t="n">
        <v>9.9120026444</v>
      </c>
      <c r="W133" s="105" t="n">
        <v>10.40760277656</v>
      </c>
      <c r="X133" s="105" t="n">
        <v>10.90320290872</v>
      </c>
      <c r="Y133" s="105" t="n">
        <v>11.39880304088</v>
      </c>
      <c r="Z133" s="105" t="n">
        <v>11.89440317304</v>
      </c>
      <c r="AA133" s="105" t="n">
        <v>12.3900033052</v>
      </c>
      <c r="AB133" s="105" t="n">
        <v>12.88560343736</v>
      </c>
      <c r="AC133" s="105" t="n">
        <v>13.38120356952</v>
      </c>
      <c r="AD133" s="105" t="n">
        <v>13.87680370168</v>
      </c>
      <c r="AE133" s="105" t="n">
        <v>14.37240383384</v>
      </c>
      <c r="AF133" s="105" t="n">
        <v>14.868003966</v>
      </c>
      <c r="AG133" s="105" t="n">
        <v>14.95721199</v>
      </c>
      <c r="AH133" s="105" t="n">
        <v>15.046420014</v>
      </c>
      <c r="AI133" s="105" t="n">
        <v>15.135628038</v>
      </c>
      <c r="AJ133" s="105" t="n">
        <v>15.224836062</v>
      </c>
      <c r="AK133" s="105" t="n">
        <v>15.314044086</v>
      </c>
      <c r="AL133" s="105" t="n">
        <v>14.16549077954</v>
      </c>
      <c r="AM133" s="105" t="n">
        <v>13.01693747308</v>
      </c>
      <c r="AN133" s="105" t="n">
        <v>11.86838416662</v>
      </c>
      <c r="AO133" s="105" t="n">
        <v>10.71983086016</v>
      </c>
      <c r="AP133" s="105" t="n">
        <v>9.5712775537</v>
      </c>
      <c r="AQ133" s="105" t="n">
        <v>8.42272424724</v>
      </c>
      <c r="AR133" s="105" t="n">
        <v>7.27417094078</v>
      </c>
      <c r="AS133" s="104" t="n">
        <v>6.12561763432</v>
      </c>
      <c r="AT133" s="104" t="n">
        <v>4.97706432786</v>
      </c>
      <c r="AU133" s="104" t="n">
        <v>3.8285110214</v>
      </c>
      <c r="AV133" s="104" t="n">
        <v>2.67995771494</v>
      </c>
      <c r="AW133" s="104" t="n">
        <v>1.53140440848</v>
      </c>
      <c r="AX133" s="104" t="n">
        <v>0.38285110202</v>
      </c>
      <c r="AY133" s="104" t="n">
        <v>-0.765702204439999</v>
      </c>
      <c r="AZ133" s="104" t="n">
        <v>-1.9142555109</v>
      </c>
      <c r="BA133" s="104" t="n">
        <v>-3.06280881736</v>
      </c>
      <c r="BB133" s="104" t="n">
        <v>-4.21136212382</v>
      </c>
      <c r="BC133" s="104" t="n">
        <v>-5.35991543028</v>
      </c>
      <c r="BD133" s="104" t="n">
        <v>-6.50846873674</v>
      </c>
      <c r="BE133" s="104" t="n">
        <v>-7.6570220432</v>
      </c>
    </row>
    <row r="134" customFormat="false" ht="12.8" hidden="false" customHeight="false" outlineLevel="0" collapsed="false">
      <c r="A134" s="103" t="n">
        <v>167</v>
      </c>
      <c r="B134" s="105" t="n">
        <v>0</v>
      </c>
      <c r="C134" s="105" t="n">
        <v>0.6225</v>
      </c>
      <c r="D134" s="105" t="n">
        <v>1.245</v>
      </c>
      <c r="E134" s="105" t="n">
        <v>1.8675</v>
      </c>
      <c r="F134" s="105" t="n">
        <v>2.49</v>
      </c>
      <c r="G134" s="105" t="n">
        <v>3.091</v>
      </c>
      <c r="H134" s="105" t="n">
        <v>3.692</v>
      </c>
      <c r="I134" s="105" t="n">
        <v>4.293</v>
      </c>
      <c r="J134" s="105" t="n">
        <v>4.894</v>
      </c>
      <c r="K134" s="105" t="n">
        <v>5.43234</v>
      </c>
      <c r="L134" s="105" t="n">
        <v>5.97068</v>
      </c>
      <c r="M134" s="105" t="n">
        <v>6.50902</v>
      </c>
      <c r="N134" s="105" t="n">
        <v>7.04736</v>
      </c>
      <c r="O134" s="105" t="n">
        <v>7.43750354785</v>
      </c>
      <c r="P134" s="105" t="n">
        <v>7.8276470957</v>
      </c>
      <c r="Q134" s="105" t="n">
        <v>8.21779064355</v>
      </c>
      <c r="R134" s="105" t="n">
        <v>8.6079341914</v>
      </c>
      <c r="S134" s="105" t="n">
        <v>8.91195196575</v>
      </c>
      <c r="T134" s="105" t="n">
        <v>9.2159697401</v>
      </c>
      <c r="U134" s="105" t="n">
        <v>9.51998751445</v>
      </c>
      <c r="V134" s="105" t="n">
        <v>9.8240052888</v>
      </c>
      <c r="W134" s="105" t="n">
        <v>10.31520555312</v>
      </c>
      <c r="X134" s="105" t="n">
        <v>10.80640581744</v>
      </c>
      <c r="Y134" s="105" t="n">
        <v>11.29760608176</v>
      </c>
      <c r="Z134" s="105" t="n">
        <v>11.78880634608</v>
      </c>
      <c r="AA134" s="105" t="n">
        <v>12.2800066104</v>
      </c>
      <c r="AB134" s="105" t="n">
        <v>12.77120687472</v>
      </c>
      <c r="AC134" s="105" t="n">
        <v>13.26240713904</v>
      </c>
      <c r="AD134" s="105" t="n">
        <v>13.75360740336</v>
      </c>
      <c r="AE134" s="105" t="n">
        <v>14.24480766768</v>
      </c>
      <c r="AF134" s="105" t="n">
        <v>14.736007932</v>
      </c>
      <c r="AG134" s="105" t="n">
        <v>14.82442398</v>
      </c>
      <c r="AH134" s="105" t="n">
        <v>14.912840028</v>
      </c>
      <c r="AI134" s="105" t="n">
        <v>15.001256076</v>
      </c>
      <c r="AJ134" s="105" t="n">
        <v>15.089672124</v>
      </c>
      <c r="AK134" s="105" t="n">
        <v>15.178088172</v>
      </c>
      <c r="AL134" s="105" t="n">
        <v>14.03973155908</v>
      </c>
      <c r="AM134" s="105" t="n">
        <v>12.90137494616</v>
      </c>
      <c r="AN134" s="105" t="n">
        <v>11.76301833324</v>
      </c>
      <c r="AO134" s="105" t="n">
        <v>10.62466172032</v>
      </c>
      <c r="AP134" s="105" t="n">
        <v>9.4863051074</v>
      </c>
      <c r="AQ134" s="105" t="n">
        <v>8.34794849448</v>
      </c>
      <c r="AR134" s="105" t="n">
        <v>7.20959188156</v>
      </c>
      <c r="AS134" s="104" t="n">
        <v>6.07123526864</v>
      </c>
      <c r="AT134" s="104" t="n">
        <v>4.93287865572</v>
      </c>
      <c r="AU134" s="104" t="n">
        <v>3.7945220428</v>
      </c>
      <c r="AV134" s="104" t="n">
        <v>2.65616542988</v>
      </c>
      <c r="AW134" s="104" t="n">
        <v>1.51780881696</v>
      </c>
      <c r="AX134" s="104" t="n">
        <v>0.37945220404</v>
      </c>
      <c r="AY134" s="104" t="n">
        <v>-0.75890440888</v>
      </c>
      <c r="AZ134" s="104" t="n">
        <v>-1.8972610218</v>
      </c>
      <c r="BA134" s="104" t="n">
        <v>-3.03561763472</v>
      </c>
      <c r="BB134" s="104" t="n">
        <v>-4.17397424764</v>
      </c>
      <c r="BC134" s="104" t="n">
        <v>-5.31233086056</v>
      </c>
      <c r="BD134" s="104" t="n">
        <v>-6.45068747348</v>
      </c>
      <c r="BE134" s="104" t="n">
        <v>-7.5890440864</v>
      </c>
    </row>
    <row r="135" customFormat="false" ht="12.8" hidden="false" customHeight="false" outlineLevel="0" collapsed="false">
      <c r="A135" s="103" t="n">
        <v>168</v>
      </c>
      <c r="B135" s="105" t="n">
        <v>0</v>
      </c>
      <c r="C135" s="105" t="n">
        <v>0.615</v>
      </c>
      <c r="D135" s="105" t="n">
        <v>1.23</v>
      </c>
      <c r="E135" s="105" t="n">
        <v>1.845</v>
      </c>
      <c r="F135" s="105" t="n">
        <v>2.46</v>
      </c>
      <c r="G135" s="105" t="n">
        <v>3.0615</v>
      </c>
      <c r="H135" s="105" t="n">
        <v>3.663</v>
      </c>
      <c r="I135" s="105" t="n">
        <v>4.2645</v>
      </c>
      <c r="J135" s="105" t="n">
        <v>4.866</v>
      </c>
      <c r="K135" s="105" t="n">
        <v>5.40126</v>
      </c>
      <c r="L135" s="105" t="n">
        <v>5.93652</v>
      </c>
      <c r="M135" s="105" t="n">
        <v>6.47178</v>
      </c>
      <c r="N135" s="105" t="n">
        <v>7.00704</v>
      </c>
      <c r="O135" s="105" t="n">
        <v>7.3949514229</v>
      </c>
      <c r="P135" s="105" t="n">
        <v>7.7828628458</v>
      </c>
      <c r="Q135" s="105" t="n">
        <v>8.1707742687</v>
      </c>
      <c r="R135" s="105" t="n">
        <v>8.5586856916</v>
      </c>
      <c r="S135" s="105" t="n">
        <v>8.853016252</v>
      </c>
      <c r="T135" s="105" t="n">
        <v>9.1473468124</v>
      </c>
      <c r="U135" s="105" t="n">
        <v>9.4416773728</v>
      </c>
      <c r="V135" s="105" t="n">
        <v>9.7360079332</v>
      </c>
      <c r="W135" s="105" t="n">
        <v>10.22280832968</v>
      </c>
      <c r="X135" s="105" t="n">
        <v>10.70960872616</v>
      </c>
      <c r="Y135" s="105" t="n">
        <v>11.19640912264</v>
      </c>
      <c r="Z135" s="105" t="n">
        <v>11.68320951912</v>
      </c>
      <c r="AA135" s="105" t="n">
        <v>12.1700099156</v>
      </c>
      <c r="AB135" s="105" t="n">
        <v>12.65681031208</v>
      </c>
      <c r="AC135" s="105" t="n">
        <v>13.14361070856</v>
      </c>
      <c r="AD135" s="105" t="n">
        <v>13.63041110504</v>
      </c>
      <c r="AE135" s="105" t="n">
        <v>14.11721150152</v>
      </c>
      <c r="AF135" s="105" t="n">
        <v>14.604011898</v>
      </c>
      <c r="AG135" s="105" t="n">
        <v>14.69163597</v>
      </c>
      <c r="AH135" s="105" t="n">
        <v>14.779260042</v>
      </c>
      <c r="AI135" s="105" t="n">
        <v>14.866884114</v>
      </c>
      <c r="AJ135" s="105" t="n">
        <v>14.954508186</v>
      </c>
      <c r="AK135" s="105" t="n">
        <v>15.042132258</v>
      </c>
      <c r="AL135" s="105" t="n">
        <v>13.91397233862</v>
      </c>
      <c r="AM135" s="105" t="n">
        <v>12.78581241924</v>
      </c>
      <c r="AN135" s="105" t="n">
        <v>11.65765249986</v>
      </c>
      <c r="AO135" s="105" t="n">
        <v>10.52949258048</v>
      </c>
      <c r="AP135" s="105" t="n">
        <v>9.4013326611</v>
      </c>
      <c r="AQ135" s="105" t="n">
        <v>8.27317274172</v>
      </c>
      <c r="AR135" s="105" t="n">
        <v>7.14501282234</v>
      </c>
      <c r="AS135" s="104" t="n">
        <v>6.01685290296</v>
      </c>
      <c r="AT135" s="104" t="n">
        <v>4.88869298358</v>
      </c>
      <c r="AU135" s="104" t="n">
        <v>3.7605330642</v>
      </c>
      <c r="AV135" s="104" t="n">
        <v>2.63237314482</v>
      </c>
      <c r="AW135" s="104" t="n">
        <v>1.50421322544</v>
      </c>
      <c r="AX135" s="104" t="n">
        <v>0.37605330606</v>
      </c>
      <c r="AY135" s="104" t="n">
        <v>-0.75210661332</v>
      </c>
      <c r="AZ135" s="104" t="n">
        <v>-1.8802665327</v>
      </c>
      <c r="BA135" s="104" t="n">
        <v>-3.00842645208</v>
      </c>
      <c r="BB135" s="104" t="n">
        <v>-4.13658637146</v>
      </c>
      <c r="BC135" s="104" t="n">
        <v>-5.26474629084</v>
      </c>
      <c r="BD135" s="104" t="n">
        <v>-6.39290621022</v>
      </c>
      <c r="BE135" s="104" t="n">
        <v>-7.5210661296</v>
      </c>
    </row>
    <row r="136" customFormat="false" ht="12.8" hidden="false" customHeight="false" outlineLevel="0" collapsed="false">
      <c r="A136" s="103" t="n">
        <v>169</v>
      </c>
      <c r="B136" s="105" t="n">
        <v>0</v>
      </c>
      <c r="C136" s="105" t="n">
        <v>0.6075</v>
      </c>
      <c r="D136" s="105" t="n">
        <v>1.215</v>
      </c>
      <c r="E136" s="105" t="n">
        <v>1.8225</v>
      </c>
      <c r="F136" s="105" t="n">
        <v>2.43</v>
      </c>
      <c r="G136" s="105" t="n">
        <v>3.032</v>
      </c>
      <c r="H136" s="105" t="n">
        <v>3.634</v>
      </c>
      <c r="I136" s="105" t="n">
        <v>4.236</v>
      </c>
      <c r="J136" s="105" t="n">
        <v>4.838</v>
      </c>
      <c r="K136" s="105" t="n">
        <v>5.37018</v>
      </c>
      <c r="L136" s="105" t="n">
        <v>5.90236</v>
      </c>
      <c r="M136" s="105" t="n">
        <v>6.43454</v>
      </c>
      <c r="N136" s="105" t="n">
        <v>6.96672</v>
      </c>
      <c r="O136" s="105" t="n">
        <v>7.35239929795</v>
      </c>
      <c r="P136" s="105" t="n">
        <v>7.7380785959</v>
      </c>
      <c r="Q136" s="105" t="n">
        <v>8.12375789385</v>
      </c>
      <c r="R136" s="105" t="n">
        <v>8.5094371918</v>
      </c>
      <c r="S136" s="105" t="n">
        <v>8.79408053825</v>
      </c>
      <c r="T136" s="105" t="n">
        <v>9.0787238847</v>
      </c>
      <c r="U136" s="105" t="n">
        <v>9.36336723115</v>
      </c>
      <c r="V136" s="105" t="n">
        <v>9.6480105776</v>
      </c>
      <c r="W136" s="105" t="n">
        <v>10.13041110624</v>
      </c>
      <c r="X136" s="105" t="n">
        <v>10.61281163488</v>
      </c>
      <c r="Y136" s="105" t="n">
        <v>11.09521216352</v>
      </c>
      <c r="Z136" s="105" t="n">
        <v>11.57761269216</v>
      </c>
      <c r="AA136" s="105" t="n">
        <v>12.0600132208</v>
      </c>
      <c r="AB136" s="105" t="n">
        <v>12.54241374944</v>
      </c>
      <c r="AC136" s="105" t="n">
        <v>13.02481427808</v>
      </c>
      <c r="AD136" s="105" t="n">
        <v>13.50721480672</v>
      </c>
      <c r="AE136" s="105" t="n">
        <v>13.98961533536</v>
      </c>
      <c r="AF136" s="105" t="n">
        <v>14.472015864</v>
      </c>
      <c r="AG136" s="105" t="n">
        <v>14.55884796</v>
      </c>
      <c r="AH136" s="105" t="n">
        <v>14.645680056</v>
      </c>
      <c r="AI136" s="105" t="n">
        <v>14.732512152</v>
      </c>
      <c r="AJ136" s="105" t="n">
        <v>14.819344248</v>
      </c>
      <c r="AK136" s="105" t="n">
        <v>14.906176344</v>
      </c>
      <c r="AL136" s="105" t="n">
        <v>13.78821311816</v>
      </c>
      <c r="AM136" s="105" t="n">
        <v>12.67024989232</v>
      </c>
      <c r="AN136" s="105" t="n">
        <v>11.55228666648</v>
      </c>
      <c r="AO136" s="105" t="n">
        <v>10.43432344064</v>
      </c>
      <c r="AP136" s="105" t="n">
        <v>9.3163602148</v>
      </c>
      <c r="AQ136" s="105" t="n">
        <v>8.19839698896</v>
      </c>
      <c r="AR136" s="105" t="n">
        <v>7.08043376312</v>
      </c>
      <c r="AS136" s="104" t="n">
        <v>5.96247053728</v>
      </c>
      <c r="AT136" s="104" t="n">
        <v>4.84450731144</v>
      </c>
      <c r="AU136" s="104" t="n">
        <v>3.7265440856</v>
      </c>
      <c r="AV136" s="104" t="n">
        <v>2.60858085976</v>
      </c>
      <c r="AW136" s="104" t="n">
        <v>1.49061763392</v>
      </c>
      <c r="AX136" s="104" t="n">
        <v>0.37265440808</v>
      </c>
      <c r="AY136" s="104" t="n">
        <v>-0.74530881776</v>
      </c>
      <c r="AZ136" s="104" t="n">
        <v>-1.8632720436</v>
      </c>
      <c r="BA136" s="104" t="n">
        <v>-2.98123526944</v>
      </c>
      <c r="BB136" s="104" t="n">
        <v>-4.09919849528</v>
      </c>
      <c r="BC136" s="104" t="n">
        <v>-5.21716172112</v>
      </c>
      <c r="BD136" s="104" t="n">
        <v>-6.33512494696</v>
      </c>
      <c r="BE136" s="104" t="n">
        <v>-7.4530881728</v>
      </c>
    </row>
    <row r="137" customFormat="false" ht="12.8" hidden="false" customHeight="false" outlineLevel="0" collapsed="false">
      <c r="A137" s="103" t="n">
        <v>170</v>
      </c>
      <c r="B137" s="105" t="n">
        <v>0</v>
      </c>
      <c r="C137" s="105" t="n">
        <v>0.6</v>
      </c>
      <c r="D137" s="105" t="n">
        <v>1.2</v>
      </c>
      <c r="E137" s="105" t="n">
        <v>1.8</v>
      </c>
      <c r="F137" s="105" t="n">
        <v>2.4</v>
      </c>
      <c r="G137" s="105" t="n">
        <v>3.0025</v>
      </c>
      <c r="H137" s="105" t="n">
        <v>3.605</v>
      </c>
      <c r="I137" s="105" t="n">
        <v>4.2075</v>
      </c>
      <c r="J137" s="105" t="n">
        <v>4.81</v>
      </c>
      <c r="K137" s="105" t="n">
        <v>5.3391</v>
      </c>
      <c r="L137" s="105" t="n">
        <v>5.8682</v>
      </c>
      <c r="M137" s="105" t="n">
        <v>6.3973</v>
      </c>
      <c r="N137" s="105" t="n">
        <v>6.9264</v>
      </c>
      <c r="O137" s="105" t="n">
        <v>7.309847173</v>
      </c>
      <c r="P137" s="105" t="n">
        <v>7.693294346</v>
      </c>
      <c r="Q137" s="105" t="n">
        <v>8.076741519</v>
      </c>
      <c r="R137" s="105" t="n">
        <v>8.460188692</v>
      </c>
      <c r="S137" s="105" t="n">
        <v>8.7351448245</v>
      </c>
      <c r="T137" s="105" t="n">
        <v>9.010100957</v>
      </c>
      <c r="U137" s="105" t="n">
        <v>9.2850570895</v>
      </c>
      <c r="V137" s="105" t="n">
        <v>9.560013222</v>
      </c>
      <c r="W137" s="105" t="n">
        <v>10.0380138828</v>
      </c>
      <c r="X137" s="105" t="n">
        <v>10.5160145436</v>
      </c>
      <c r="Y137" s="105" t="n">
        <v>10.9940152044</v>
      </c>
      <c r="Z137" s="105" t="n">
        <v>11.4720158652</v>
      </c>
      <c r="AA137" s="105" t="n">
        <v>11.950016526</v>
      </c>
      <c r="AB137" s="105" t="n">
        <v>12.4280171868</v>
      </c>
      <c r="AC137" s="105" t="n">
        <v>12.9060178476</v>
      </c>
      <c r="AD137" s="105" t="n">
        <v>13.3840185084</v>
      </c>
      <c r="AE137" s="105" t="n">
        <v>13.8620191692</v>
      </c>
      <c r="AF137" s="105" t="n">
        <v>14.34001983</v>
      </c>
      <c r="AG137" s="105" t="n">
        <v>14.42605995</v>
      </c>
      <c r="AH137" s="105" t="n">
        <v>14.51210007</v>
      </c>
      <c r="AI137" s="105" t="n">
        <v>14.59814019</v>
      </c>
      <c r="AJ137" s="105" t="n">
        <v>14.68418031</v>
      </c>
      <c r="AK137" s="105" t="n">
        <v>14.77022043</v>
      </c>
      <c r="AL137" s="105" t="n">
        <v>13.6624538977</v>
      </c>
      <c r="AM137" s="105" t="n">
        <v>12.5546873654</v>
      </c>
      <c r="AN137" s="105" t="n">
        <v>11.4469208331</v>
      </c>
      <c r="AO137" s="105" t="n">
        <v>10.3391543008</v>
      </c>
      <c r="AP137" s="105" t="n">
        <v>9.2313877685</v>
      </c>
      <c r="AQ137" s="105" t="n">
        <v>8.1236212362</v>
      </c>
      <c r="AR137" s="105" t="n">
        <v>7.0158547039</v>
      </c>
      <c r="AS137" s="104" t="n">
        <v>5.9080881716</v>
      </c>
      <c r="AT137" s="104" t="n">
        <v>4.80032163930001</v>
      </c>
      <c r="AU137" s="104" t="n">
        <v>3.692555107</v>
      </c>
      <c r="AV137" s="104" t="n">
        <v>2.5847885747</v>
      </c>
      <c r="AW137" s="104" t="n">
        <v>1.4770220424</v>
      </c>
      <c r="AX137" s="104" t="n">
        <v>0.3692555101</v>
      </c>
      <c r="AY137" s="104" t="n">
        <v>-0.7385110222</v>
      </c>
      <c r="AZ137" s="104" t="n">
        <v>-1.8462775545</v>
      </c>
      <c r="BA137" s="104" t="n">
        <v>-2.9540440868</v>
      </c>
      <c r="BB137" s="104" t="n">
        <v>-4.0618106191</v>
      </c>
      <c r="BC137" s="104" t="n">
        <v>-5.1695771514</v>
      </c>
      <c r="BD137" s="104" t="n">
        <v>-6.2773436837</v>
      </c>
      <c r="BE137" s="104" t="n">
        <v>-7.385110216</v>
      </c>
    </row>
    <row r="138" customFormat="false" ht="12.8" hidden="false" customHeight="false" outlineLevel="0" collapsed="false">
      <c r="A138" s="103" t="n">
        <v>171</v>
      </c>
      <c r="B138" s="105" t="n">
        <v>0</v>
      </c>
      <c r="C138" s="105" t="n">
        <v>0.5965</v>
      </c>
      <c r="D138" s="105" t="n">
        <v>1.193</v>
      </c>
      <c r="E138" s="105" t="n">
        <v>1.7895</v>
      </c>
      <c r="F138" s="105" t="n">
        <v>2.386</v>
      </c>
      <c r="G138" s="105" t="n">
        <v>2.98775</v>
      </c>
      <c r="H138" s="105" t="n">
        <v>3.5895</v>
      </c>
      <c r="I138" s="105" t="n">
        <v>4.19125</v>
      </c>
      <c r="J138" s="105" t="n">
        <v>4.793</v>
      </c>
      <c r="K138" s="105" t="n">
        <v>5.32023</v>
      </c>
      <c r="L138" s="105" t="n">
        <v>5.84746</v>
      </c>
      <c r="M138" s="105" t="n">
        <v>6.37469</v>
      </c>
      <c r="N138" s="105" t="n">
        <v>6.90192</v>
      </c>
      <c r="O138" s="105" t="n">
        <v>7.2840119543</v>
      </c>
      <c r="P138" s="105" t="n">
        <v>7.6661039086</v>
      </c>
      <c r="Q138" s="105" t="n">
        <v>8.0481958629</v>
      </c>
      <c r="R138" s="105" t="n">
        <v>8.4302878172</v>
      </c>
      <c r="S138" s="105" t="n">
        <v>8.7042721713</v>
      </c>
      <c r="T138" s="105" t="n">
        <v>8.9782565254</v>
      </c>
      <c r="U138" s="105" t="n">
        <v>9.2522408795</v>
      </c>
      <c r="V138" s="105" t="n">
        <v>9.5262252336</v>
      </c>
      <c r="W138" s="105" t="n">
        <v>10.00253649504</v>
      </c>
      <c r="X138" s="105" t="n">
        <v>10.47884775648</v>
      </c>
      <c r="Y138" s="105" t="n">
        <v>10.95515901792</v>
      </c>
      <c r="Z138" s="105" t="n">
        <v>11.43147027936</v>
      </c>
      <c r="AA138" s="105" t="n">
        <v>11.9077815408</v>
      </c>
      <c r="AB138" s="105" t="n">
        <v>12.38409280224</v>
      </c>
      <c r="AC138" s="105" t="n">
        <v>12.86040406368</v>
      </c>
      <c r="AD138" s="105" t="n">
        <v>13.33671532512</v>
      </c>
      <c r="AE138" s="105" t="n">
        <v>13.81302658656</v>
      </c>
      <c r="AF138" s="105" t="n">
        <v>14.289337848</v>
      </c>
      <c r="AG138" s="105" t="n">
        <v>14.375073876</v>
      </c>
      <c r="AH138" s="105" t="n">
        <v>14.460809904</v>
      </c>
      <c r="AI138" s="105" t="n">
        <v>14.546545932</v>
      </c>
      <c r="AJ138" s="105" t="n">
        <v>14.63228196</v>
      </c>
      <c r="AK138" s="105" t="n">
        <v>14.718017988</v>
      </c>
      <c r="AL138" s="105" t="n">
        <v>13.61416663884</v>
      </c>
      <c r="AM138" s="105" t="n">
        <v>12.51031528968</v>
      </c>
      <c r="AN138" s="105" t="n">
        <v>11.40646394052</v>
      </c>
      <c r="AO138" s="105" t="n">
        <v>10.30261259136</v>
      </c>
      <c r="AP138" s="105" t="n">
        <v>9.1987612422</v>
      </c>
      <c r="AQ138" s="105" t="n">
        <v>8.09490989304</v>
      </c>
      <c r="AR138" s="105" t="n">
        <v>6.99105854388</v>
      </c>
      <c r="AS138" s="104" t="n">
        <v>5.88720719472</v>
      </c>
      <c r="AT138" s="104" t="n">
        <v>4.78335584556</v>
      </c>
      <c r="AU138" s="104" t="n">
        <v>3.6795044964</v>
      </c>
      <c r="AV138" s="104" t="n">
        <v>2.57565314724</v>
      </c>
      <c r="AW138" s="104" t="n">
        <v>1.47180179808</v>
      </c>
      <c r="AX138" s="104" t="n">
        <v>0.36795044892</v>
      </c>
      <c r="AY138" s="104" t="n">
        <v>-0.73590090024</v>
      </c>
      <c r="AZ138" s="104" t="n">
        <v>-1.8397522494</v>
      </c>
      <c r="BA138" s="104" t="n">
        <v>-2.94360359856</v>
      </c>
      <c r="BB138" s="104" t="n">
        <v>-4.04745494772</v>
      </c>
      <c r="BC138" s="104" t="n">
        <v>-5.15130629688</v>
      </c>
      <c r="BD138" s="104" t="n">
        <v>-6.25515764604</v>
      </c>
      <c r="BE138" s="104" t="n">
        <v>-7.3590089952</v>
      </c>
    </row>
    <row r="139" customFormat="false" ht="12.8" hidden="false" customHeight="false" outlineLevel="0" collapsed="false">
      <c r="A139" s="103" t="n">
        <v>172</v>
      </c>
      <c r="B139" s="105" t="n">
        <v>0</v>
      </c>
      <c r="C139" s="105" t="n">
        <v>0.593</v>
      </c>
      <c r="D139" s="105" t="n">
        <v>1.186</v>
      </c>
      <c r="E139" s="105" t="n">
        <v>1.779</v>
      </c>
      <c r="F139" s="105" t="n">
        <v>2.372</v>
      </c>
      <c r="G139" s="105" t="n">
        <v>2.973</v>
      </c>
      <c r="H139" s="105" t="n">
        <v>3.574</v>
      </c>
      <c r="I139" s="105" t="n">
        <v>4.175</v>
      </c>
      <c r="J139" s="105" t="n">
        <v>4.776</v>
      </c>
      <c r="K139" s="105" t="n">
        <v>5.30136</v>
      </c>
      <c r="L139" s="105" t="n">
        <v>5.82672</v>
      </c>
      <c r="M139" s="105" t="n">
        <v>6.35208</v>
      </c>
      <c r="N139" s="105" t="n">
        <v>6.87744</v>
      </c>
      <c r="O139" s="105" t="n">
        <v>7.2581767356</v>
      </c>
      <c r="P139" s="105" t="n">
        <v>7.6389134712</v>
      </c>
      <c r="Q139" s="105" t="n">
        <v>8.0196502068</v>
      </c>
      <c r="R139" s="105" t="n">
        <v>8.4003869424</v>
      </c>
      <c r="S139" s="105" t="n">
        <v>8.6733995181</v>
      </c>
      <c r="T139" s="105" t="n">
        <v>8.9464120938</v>
      </c>
      <c r="U139" s="105" t="n">
        <v>9.2194246695</v>
      </c>
      <c r="V139" s="105" t="n">
        <v>9.4924372452</v>
      </c>
      <c r="W139" s="105" t="n">
        <v>9.96705910728</v>
      </c>
      <c r="X139" s="105" t="n">
        <v>10.44168096936</v>
      </c>
      <c r="Y139" s="105" t="n">
        <v>10.91630283144</v>
      </c>
      <c r="Z139" s="105" t="n">
        <v>11.39092469352</v>
      </c>
      <c r="AA139" s="105" t="n">
        <v>11.8655465556</v>
      </c>
      <c r="AB139" s="105" t="n">
        <v>12.34016841768</v>
      </c>
      <c r="AC139" s="105" t="n">
        <v>12.81479027976</v>
      </c>
      <c r="AD139" s="105" t="n">
        <v>13.28941214184</v>
      </c>
      <c r="AE139" s="105" t="n">
        <v>13.76403400392</v>
      </c>
      <c r="AF139" s="105" t="n">
        <v>14.238655866</v>
      </c>
      <c r="AG139" s="105" t="n">
        <v>14.324087802</v>
      </c>
      <c r="AH139" s="105" t="n">
        <v>14.409519738</v>
      </c>
      <c r="AI139" s="105" t="n">
        <v>14.494951674</v>
      </c>
      <c r="AJ139" s="105" t="n">
        <v>14.58038361</v>
      </c>
      <c r="AK139" s="105" t="n">
        <v>14.665815546</v>
      </c>
      <c r="AL139" s="105" t="n">
        <v>13.56587937998</v>
      </c>
      <c r="AM139" s="105" t="n">
        <v>12.46594321396</v>
      </c>
      <c r="AN139" s="105" t="n">
        <v>11.36600704794</v>
      </c>
      <c r="AO139" s="105" t="n">
        <v>10.26607088192</v>
      </c>
      <c r="AP139" s="105" t="n">
        <v>9.1661347159</v>
      </c>
      <c r="AQ139" s="105" t="n">
        <v>8.06619854988</v>
      </c>
      <c r="AR139" s="105" t="n">
        <v>6.96626238386</v>
      </c>
      <c r="AS139" s="104" t="n">
        <v>5.86632621784</v>
      </c>
      <c r="AT139" s="104" t="n">
        <v>4.76639005182</v>
      </c>
      <c r="AU139" s="104" t="n">
        <v>3.6664538858</v>
      </c>
      <c r="AV139" s="104" t="n">
        <v>2.56651771978</v>
      </c>
      <c r="AW139" s="104" t="n">
        <v>1.46658155376</v>
      </c>
      <c r="AX139" s="104" t="n">
        <v>0.36664538774</v>
      </c>
      <c r="AY139" s="104" t="n">
        <v>-0.73329077828</v>
      </c>
      <c r="AZ139" s="104" t="n">
        <v>-1.8332269443</v>
      </c>
      <c r="BA139" s="104" t="n">
        <v>-2.93316311032</v>
      </c>
      <c r="BB139" s="104" t="n">
        <v>-4.03309927634</v>
      </c>
      <c r="BC139" s="104" t="n">
        <v>-5.13303544236</v>
      </c>
      <c r="BD139" s="104" t="n">
        <v>-6.23297160838</v>
      </c>
      <c r="BE139" s="104" t="n">
        <v>-7.3329077744</v>
      </c>
    </row>
    <row r="140" customFormat="false" ht="12.8" hidden="false" customHeight="false" outlineLevel="0" collapsed="false">
      <c r="A140" s="103" t="n">
        <v>173</v>
      </c>
      <c r="B140" s="105" t="n">
        <v>0</v>
      </c>
      <c r="C140" s="105" t="n">
        <v>0.5895</v>
      </c>
      <c r="D140" s="105" t="n">
        <v>1.179</v>
      </c>
      <c r="E140" s="105" t="n">
        <v>1.7685</v>
      </c>
      <c r="F140" s="105" t="n">
        <v>2.358</v>
      </c>
      <c r="G140" s="105" t="n">
        <v>2.95825</v>
      </c>
      <c r="H140" s="105" t="n">
        <v>3.5585</v>
      </c>
      <c r="I140" s="105" t="n">
        <v>4.15875</v>
      </c>
      <c r="J140" s="105" t="n">
        <v>4.759</v>
      </c>
      <c r="K140" s="105" t="n">
        <v>5.28249</v>
      </c>
      <c r="L140" s="105" t="n">
        <v>5.80598</v>
      </c>
      <c r="M140" s="105" t="n">
        <v>6.32947</v>
      </c>
      <c r="N140" s="105" t="n">
        <v>6.85296</v>
      </c>
      <c r="O140" s="105" t="n">
        <v>7.2323415169</v>
      </c>
      <c r="P140" s="105" t="n">
        <v>7.6117230338</v>
      </c>
      <c r="Q140" s="105" t="n">
        <v>7.9911045507</v>
      </c>
      <c r="R140" s="105" t="n">
        <v>8.3704860676</v>
      </c>
      <c r="S140" s="105" t="n">
        <v>8.6425268649</v>
      </c>
      <c r="T140" s="105" t="n">
        <v>8.9145676622</v>
      </c>
      <c r="U140" s="105" t="n">
        <v>9.1866084595</v>
      </c>
      <c r="V140" s="105" t="n">
        <v>9.4586492568</v>
      </c>
      <c r="W140" s="105" t="n">
        <v>9.93158171952</v>
      </c>
      <c r="X140" s="105" t="n">
        <v>10.40451418224</v>
      </c>
      <c r="Y140" s="105" t="n">
        <v>10.87744664496</v>
      </c>
      <c r="Z140" s="105" t="n">
        <v>11.35037910768</v>
      </c>
      <c r="AA140" s="105" t="n">
        <v>11.8233115704</v>
      </c>
      <c r="AB140" s="105" t="n">
        <v>12.29624403312</v>
      </c>
      <c r="AC140" s="105" t="n">
        <v>12.76917649584</v>
      </c>
      <c r="AD140" s="105" t="n">
        <v>13.24210895856</v>
      </c>
      <c r="AE140" s="105" t="n">
        <v>13.71504142128</v>
      </c>
      <c r="AF140" s="105" t="n">
        <v>14.187973884</v>
      </c>
      <c r="AG140" s="105" t="n">
        <v>14.273101728</v>
      </c>
      <c r="AH140" s="105" t="n">
        <v>14.358229572</v>
      </c>
      <c r="AI140" s="105" t="n">
        <v>14.443357416</v>
      </c>
      <c r="AJ140" s="105" t="n">
        <v>14.52848526</v>
      </c>
      <c r="AK140" s="105" t="n">
        <v>14.613613104</v>
      </c>
      <c r="AL140" s="105" t="n">
        <v>13.51759212112</v>
      </c>
      <c r="AM140" s="105" t="n">
        <v>12.42157113824</v>
      </c>
      <c r="AN140" s="105" t="n">
        <v>11.32555015536</v>
      </c>
      <c r="AO140" s="105" t="n">
        <v>10.22952917248</v>
      </c>
      <c r="AP140" s="105" t="n">
        <v>9.1335081896</v>
      </c>
      <c r="AQ140" s="105" t="n">
        <v>8.03748720671999</v>
      </c>
      <c r="AR140" s="105" t="n">
        <v>6.94146622384</v>
      </c>
      <c r="AS140" s="104" t="n">
        <v>5.84544524096</v>
      </c>
      <c r="AT140" s="104" t="n">
        <v>4.74942425808</v>
      </c>
      <c r="AU140" s="104" t="n">
        <v>3.6534032752</v>
      </c>
      <c r="AV140" s="104" t="n">
        <v>2.55738229232</v>
      </c>
      <c r="AW140" s="104" t="n">
        <v>1.46136130944</v>
      </c>
      <c r="AX140" s="104" t="n">
        <v>0.36534032656</v>
      </c>
      <c r="AY140" s="104" t="n">
        <v>-0.73068065632</v>
      </c>
      <c r="AZ140" s="104" t="n">
        <v>-1.8267016392</v>
      </c>
      <c r="BA140" s="104" t="n">
        <v>-2.92272262208</v>
      </c>
      <c r="BB140" s="104" t="n">
        <v>-4.01874360496</v>
      </c>
      <c r="BC140" s="104" t="n">
        <v>-5.11476458784</v>
      </c>
      <c r="BD140" s="104" t="n">
        <v>-6.21078557072</v>
      </c>
      <c r="BE140" s="104" t="n">
        <v>-7.3068065536</v>
      </c>
    </row>
    <row r="141" customFormat="false" ht="12.8" hidden="false" customHeight="false" outlineLevel="0" collapsed="false">
      <c r="A141" s="103" t="n">
        <v>174</v>
      </c>
      <c r="B141" s="105" t="n">
        <v>0</v>
      </c>
      <c r="C141" s="105" t="n">
        <v>0.586</v>
      </c>
      <c r="D141" s="105" t="n">
        <v>1.172</v>
      </c>
      <c r="E141" s="105" t="n">
        <v>1.758</v>
      </c>
      <c r="F141" s="105" t="n">
        <v>2.344</v>
      </c>
      <c r="G141" s="105" t="n">
        <v>2.9435</v>
      </c>
      <c r="H141" s="105" t="n">
        <v>3.543</v>
      </c>
      <c r="I141" s="105" t="n">
        <v>4.1425</v>
      </c>
      <c r="J141" s="105" t="n">
        <v>4.742</v>
      </c>
      <c r="K141" s="105" t="n">
        <v>5.26362</v>
      </c>
      <c r="L141" s="105" t="n">
        <v>5.78524</v>
      </c>
      <c r="M141" s="105" t="n">
        <v>6.30686</v>
      </c>
      <c r="N141" s="105" t="n">
        <v>6.82848</v>
      </c>
      <c r="O141" s="105" t="n">
        <v>7.2065062982</v>
      </c>
      <c r="P141" s="105" t="n">
        <v>7.5845325964</v>
      </c>
      <c r="Q141" s="105" t="n">
        <v>7.9625588946</v>
      </c>
      <c r="R141" s="105" t="n">
        <v>8.3405851928</v>
      </c>
      <c r="S141" s="105" t="n">
        <v>8.6116542117</v>
      </c>
      <c r="T141" s="105" t="n">
        <v>8.8827232306</v>
      </c>
      <c r="U141" s="105" t="n">
        <v>9.1537922495</v>
      </c>
      <c r="V141" s="105" t="n">
        <v>9.4248612684</v>
      </c>
      <c r="W141" s="105" t="n">
        <v>9.89610433176</v>
      </c>
      <c r="X141" s="105" t="n">
        <v>10.36734739512</v>
      </c>
      <c r="Y141" s="105" t="n">
        <v>10.83859045848</v>
      </c>
      <c r="Z141" s="105" t="n">
        <v>11.30983352184</v>
      </c>
      <c r="AA141" s="105" t="n">
        <v>11.7810765852</v>
      </c>
      <c r="AB141" s="105" t="n">
        <v>12.25231964856</v>
      </c>
      <c r="AC141" s="105" t="n">
        <v>12.72356271192</v>
      </c>
      <c r="AD141" s="105" t="n">
        <v>13.19480577528</v>
      </c>
      <c r="AE141" s="105" t="n">
        <v>13.66604883864</v>
      </c>
      <c r="AF141" s="105" t="n">
        <v>14.137291902</v>
      </c>
      <c r="AG141" s="105" t="n">
        <v>14.222115654</v>
      </c>
      <c r="AH141" s="105" t="n">
        <v>14.306939406</v>
      </c>
      <c r="AI141" s="105" t="n">
        <v>14.391763158</v>
      </c>
      <c r="AJ141" s="105" t="n">
        <v>14.47658691</v>
      </c>
      <c r="AK141" s="105" t="n">
        <v>14.561410662</v>
      </c>
      <c r="AL141" s="105" t="n">
        <v>13.46930486226</v>
      </c>
      <c r="AM141" s="105" t="n">
        <v>12.37719906252</v>
      </c>
      <c r="AN141" s="105" t="n">
        <v>11.28509326278</v>
      </c>
      <c r="AO141" s="105" t="n">
        <v>10.19298746304</v>
      </c>
      <c r="AP141" s="105" t="n">
        <v>9.1008816633</v>
      </c>
      <c r="AQ141" s="105" t="n">
        <v>8.00877586356</v>
      </c>
      <c r="AR141" s="105" t="n">
        <v>6.91667006382</v>
      </c>
      <c r="AS141" s="104" t="n">
        <v>5.82456426408</v>
      </c>
      <c r="AT141" s="104" t="n">
        <v>4.73245846434</v>
      </c>
      <c r="AU141" s="104" t="n">
        <v>3.6403526646</v>
      </c>
      <c r="AV141" s="104" t="n">
        <v>2.54824686486</v>
      </c>
      <c r="AW141" s="104" t="n">
        <v>1.45614106512</v>
      </c>
      <c r="AX141" s="104" t="n">
        <v>0.36403526538</v>
      </c>
      <c r="AY141" s="104" t="n">
        <v>-0.72807053436</v>
      </c>
      <c r="AZ141" s="104" t="n">
        <v>-1.8201763341</v>
      </c>
      <c r="BA141" s="104" t="n">
        <v>-2.91228213384</v>
      </c>
      <c r="BB141" s="104" t="n">
        <v>-4.00438793358</v>
      </c>
      <c r="BC141" s="104" t="n">
        <v>-5.09649373332</v>
      </c>
      <c r="BD141" s="104" t="n">
        <v>-6.18859953306</v>
      </c>
      <c r="BE141" s="104" t="n">
        <v>-7.2807053328</v>
      </c>
    </row>
    <row r="142" customFormat="false" ht="12.8" hidden="false" customHeight="false" outlineLevel="0" collapsed="false">
      <c r="A142" s="103" t="n">
        <v>175</v>
      </c>
      <c r="B142" s="105" t="n">
        <v>0</v>
      </c>
      <c r="C142" s="105" t="n">
        <v>0.5825</v>
      </c>
      <c r="D142" s="105" t="n">
        <v>1.165</v>
      </c>
      <c r="E142" s="105" t="n">
        <v>1.7475</v>
      </c>
      <c r="F142" s="105" t="n">
        <v>2.33</v>
      </c>
      <c r="G142" s="105" t="n">
        <v>2.92875</v>
      </c>
      <c r="H142" s="105" t="n">
        <v>3.5275</v>
      </c>
      <c r="I142" s="105" t="n">
        <v>4.12625</v>
      </c>
      <c r="J142" s="105" t="n">
        <v>4.725</v>
      </c>
      <c r="K142" s="105" t="n">
        <v>5.24475</v>
      </c>
      <c r="L142" s="105" t="n">
        <v>5.7645</v>
      </c>
      <c r="M142" s="105" t="n">
        <v>6.28425</v>
      </c>
      <c r="N142" s="105" t="n">
        <v>6.804</v>
      </c>
      <c r="O142" s="105" t="n">
        <v>7.1806710795</v>
      </c>
      <c r="P142" s="105" t="n">
        <v>7.557342159</v>
      </c>
      <c r="Q142" s="105" t="n">
        <v>7.9340132385</v>
      </c>
      <c r="R142" s="105" t="n">
        <v>8.310684318</v>
      </c>
      <c r="S142" s="105" t="n">
        <v>8.5807815585</v>
      </c>
      <c r="T142" s="105" t="n">
        <v>8.850878799</v>
      </c>
      <c r="U142" s="105" t="n">
        <v>9.1209760395</v>
      </c>
      <c r="V142" s="105" t="n">
        <v>9.39107328</v>
      </c>
      <c r="W142" s="105" t="n">
        <v>9.860626944</v>
      </c>
      <c r="X142" s="105" t="n">
        <v>10.330180608</v>
      </c>
      <c r="Y142" s="105" t="n">
        <v>10.799734272</v>
      </c>
      <c r="Z142" s="105" t="n">
        <v>11.269287936</v>
      </c>
      <c r="AA142" s="105" t="n">
        <v>11.7388416</v>
      </c>
      <c r="AB142" s="105" t="n">
        <v>12.208395264</v>
      </c>
      <c r="AC142" s="105" t="n">
        <v>12.677948928</v>
      </c>
      <c r="AD142" s="105" t="n">
        <v>13.147502592</v>
      </c>
      <c r="AE142" s="105" t="n">
        <v>13.617056256</v>
      </c>
      <c r="AF142" s="105" t="n">
        <v>14.08660992</v>
      </c>
      <c r="AG142" s="105" t="n">
        <v>14.17112958</v>
      </c>
      <c r="AH142" s="105" t="n">
        <v>14.25564924</v>
      </c>
      <c r="AI142" s="105" t="n">
        <v>14.3401689</v>
      </c>
      <c r="AJ142" s="105" t="n">
        <v>14.42468856</v>
      </c>
      <c r="AK142" s="105" t="n">
        <v>14.50920822</v>
      </c>
      <c r="AL142" s="105" t="n">
        <v>13.4210176034</v>
      </c>
      <c r="AM142" s="105" t="n">
        <v>12.3328269868</v>
      </c>
      <c r="AN142" s="105" t="n">
        <v>11.2446363702</v>
      </c>
      <c r="AO142" s="105" t="n">
        <v>10.1564457536</v>
      </c>
      <c r="AP142" s="105" t="n">
        <v>9.068255137</v>
      </c>
      <c r="AQ142" s="105" t="n">
        <v>7.9800645204</v>
      </c>
      <c r="AR142" s="105" t="n">
        <v>6.8918739038</v>
      </c>
      <c r="AS142" s="104" t="n">
        <v>5.8036832872</v>
      </c>
      <c r="AT142" s="104" t="n">
        <v>4.7154926706</v>
      </c>
      <c r="AU142" s="104" t="n">
        <v>3.627302054</v>
      </c>
      <c r="AV142" s="104" t="n">
        <v>2.5391114374</v>
      </c>
      <c r="AW142" s="104" t="n">
        <v>1.4509208208</v>
      </c>
      <c r="AX142" s="104" t="n">
        <v>0.3627302042</v>
      </c>
      <c r="AY142" s="104" t="n">
        <v>-0.7254604124</v>
      </c>
      <c r="AZ142" s="104" t="n">
        <v>-1.813651029</v>
      </c>
      <c r="BA142" s="104" t="n">
        <v>-2.9018416456</v>
      </c>
      <c r="BB142" s="104" t="n">
        <v>-3.9900322622</v>
      </c>
      <c r="BC142" s="104" t="n">
        <v>-5.0782228788</v>
      </c>
      <c r="BD142" s="104" t="n">
        <v>-6.1664134954</v>
      </c>
      <c r="BE142" s="104" t="n">
        <v>-7.254604112</v>
      </c>
    </row>
    <row r="143" customFormat="false" ht="12.8" hidden="false" customHeight="false" outlineLevel="0" collapsed="false">
      <c r="A143" s="103" t="n">
        <v>176</v>
      </c>
      <c r="B143" s="105" t="n">
        <v>0</v>
      </c>
      <c r="C143" s="105" t="n">
        <v>0.581</v>
      </c>
      <c r="D143" s="105" t="n">
        <v>1.162</v>
      </c>
      <c r="E143" s="105" t="n">
        <v>1.743</v>
      </c>
      <c r="F143" s="105" t="n">
        <v>2.324</v>
      </c>
      <c r="G143" s="105" t="n">
        <v>2.92</v>
      </c>
      <c r="H143" s="105" t="n">
        <v>3.516</v>
      </c>
      <c r="I143" s="105" t="n">
        <v>4.112</v>
      </c>
      <c r="J143" s="105" t="n">
        <v>4.708</v>
      </c>
      <c r="K143" s="105" t="n">
        <v>5.22588</v>
      </c>
      <c r="L143" s="105" t="n">
        <v>5.74376</v>
      </c>
      <c r="M143" s="105" t="n">
        <v>6.26164</v>
      </c>
      <c r="N143" s="105" t="n">
        <v>6.77952</v>
      </c>
      <c r="O143" s="105" t="n">
        <v>7.1548358608</v>
      </c>
      <c r="P143" s="105" t="n">
        <v>7.5301517216</v>
      </c>
      <c r="Q143" s="105" t="n">
        <v>7.9054675824</v>
      </c>
      <c r="R143" s="105" t="n">
        <v>8.2807834432</v>
      </c>
      <c r="S143" s="105" t="n">
        <v>8.54990890525</v>
      </c>
      <c r="T143" s="105" t="n">
        <v>8.8190343673</v>
      </c>
      <c r="U143" s="105" t="n">
        <v>9.08815982935</v>
      </c>
      <c r="V143" s="105" t="n">
        <v>9.3572852914</v>
      </c>
      <c r="W143" s="105" t="n">
        <v>9.82514955606</v>
      </c>
      <c r="X143" s="105" t="n">
        <v>10.29301382072</v>
      </c>
      <c r="Y143" s="105" t="n">
        <v>10.76087808538</v>
      </c>
      <c r="Z143" s="105" t="n">
        <v>11.22874235004</v>
      </c>
      <c r="AA143" s="105" t="n">
        <v>11.6966066147</v>
      </c>
      <c r="AB143" s="105" t="n">
        <v>12.16447087936</v>
      </c>
      <c r="AC143" s="105" t="n">
        <v>12.63233514402</v>
      </c>
      <c r="AD143" s="105" t="n">
        <v>13.10019940868</v>
      </c>
      <c r="AE143" s="105" t="n">
        <v>13.56806367334</v>
      </c>
      <c r="AF143" s="105" t="n">
        <v>14.035927938</v>
      </c>
      <c r="AG143" s="105" t="n">
        <v>14.120143506</v>
      </c>
      <c r="AH143" s="105" t="n">
        <v>14.204359074</v>
      </c>
      <c r="AI143" s="105" t="n">
        <v>14.288574642</v>
      </c>
      <c r="AJ143" s="105" t="n">
        <v>14.37279021</v>
      </c>
      <c r="AK143" s="105" t="n">
        <v>14.457005778</v>
      </c>
      <c r="AL143" s="105" t="n">
        <v>13.37273034454</v>
      </c>
      <c r="AM143" s="105" t="n">
        <v>12.28845491108</v>
      </c>
      <c r="AN143" s="105" t="n">
        <v>11.20417947762</v>
      </c>
      <c r="AO143" s="105" t="n">
        <v>10.11990404416</v>
      </c>
      <c r="AP143" s="105" t="n">
        <v>9.0356286107</v>
      </c>
      <c r="AQ143" s="105" t="n">
        <v>7.95135317724</v>
      </c>
      <c r="AR143" s="105" t="n">
        <v>6.86707774378</v>
      </c>
      <c r="AS143" s="104" t="n">
        <v>5.78280231032</v>
      </c>
      <c r="AT143" s="104" t="n">
        <v>4.69852687686</v>
      </c>
      <c r="AU143" s="104" t="n">
        <v>3.6142514434</v>
      </c>
      <c r="AV143" s="104" t="n">
        <v>2.52997600994</v>
      </c>
      <c r="AW143" s="104" t="n">
        <v>1.44570057648</v>
      </c>
      <c r="AX143" s="104" t="n">
        <v>0.361425143020001</v>
      </c>
      <c r="AY143" s="104" t="n">
        <v>-0.722850290439999</v>
      </c>
      <c r="AZ143" s="104" t="n">
        <v>-1.8071257239</v>
      </c>
      <c r="BA143" s="104" t="n">
        <v>-2.89140115736</v>
      </c>
      <c r="BB143" s="104" t="n">
        <v>-3.97567659082</v>
      </c>
      <c r="BC143" s="104" t="n">
        <v>-5.05995202428</v>
      </c>
      <c r="BD143" s="104" t="n">
        <v>-6.14422745774</v>
      </c>
      <c r="BE143" s="104" t="n">
        <v>-7.2285028912</v>
      </c>
    </row>
    <row r="144" customFormat="false" ht="12.8" hidden="false" customHeight="false" outlineLevel="0" collapsed="false">
      <c r="A144" s="103" t="n">
        <v>177</v>
      </c>
      <c r="B144" s="105" t="n">
        <v>0</v>
      </c>
      <c r="C144" s="105" t="n">
        <v>0.5795</v>
      </c>
      <c r="D144" s="105" t="n">
        <v>1.159</v>
      </c>
      <c r="E144" s="105" t="n">
        <v>1.7385</v>
      </c>
      <c r="F144" s="105" t="n">
        <v>2.318</v>
      </c>
      <c r="G144" s="105" t="n">
        <v>2.91125</v>
      </c>
      <c r="H144" s="105" t="n">
        <v>3.5045</v>
      </c>
      <c r="I144" s="105" t="n">
        <v>4.09775</v>
      </c>
      <c r="J144" s="105" t="n">
        <v>4.691</v>
      </c>
      <c r="K144" s="105" t="n">
        <v>5.20701</v>
      </c>
      <c r="L144" s="105" t="n">
        <v>5.72302</v>
      </c>
      <c r="M144" s="105" t="n">
        <v>6.23903</v>
      </c>
      <c r="N144" s="105" t="n">
        <v>6.75504</v>
      </c>
      <c r="O144" s="105" t="n">
        <v>7.1290006421</v>
      </c>
      <c r="P144" s="105" t="n">
        <v>7.5029612842</v>
      </c>
      <c r="Q144" s="105" t="n">
        <v>7.8769219263</v>
      </c>
      <c r="R144" s="105" t="n">
        <v>8.2508825684</v>
      </c>
      <c r="S144" s="105" t="n">
        <v>8.519036252</v>
      </c>
      <c r="T144" s="105" t="n">
        <v>8.7871899356</v>
      </c>
      <c r="U144" s="105" t="n">
        <v>9.0553436192</v>
      </c>
      <c r="V144" s="105" t="n">
        <v>9.3234973028</v>
      </c>
      <c r="W144" s="105" t="n">
        <v>9.78967216812</v>
      </c>
      <c r="X144" s="105" t="n">
        <v>10.25584703344</v>
      </c>
      <c r="Y144" s="105" t="n">
        <v>10.72202189876</v>
      </c>
      <c r="Z144" s="105" t="n">
        <v>11.18819676408</v>
      </c>
      <c r="AA144" s="105" t="n">
        <v>11.6543716294</v>
      </c>
      <c r="AB144" s="105" t="n">
        <v>12.12054649472</v>
      </c>
      <c r="AC144" s="105" t="n">
        <v>12.58672136004</v>
      </c>
      <c r="AD144" s="105" t="n">
        <v>13.05289622536</v>
      </c>
      <c r="AE144" s="105" t="n">
        <v>13.51907109068</v>
      </c>
      <c r="AF144" s="105" t="n">
        <v>13.985245956</v>
      </c>
      <c r="AG144" s="105" t="n">
        <v>14.069157432</v>
      </c>
      <c r="AH144" s="105" t="n">
        <v>14.153068908</v>
      </c>
      <c r="AI144" s="105" t="n">
        <v>14.236980384</v>
      </c>
      <c r="AJ144" s="105" t="n">
        <v>14.32089186</v>
      </c>
      <c r="AK144" s="105" t="n">
        <v>14.404803336</v>
      </c>
      <c r="AL144" s="105" t="n">
        <v>13.32444308568</v>
      </c>
      <c r="AM144" s="105" t="n">
        <v>12.24408283536</v>
      </c>
      <c r="AN144" s="105" t="n">
        <v>11.16372258504</v>
      </c>
      <c r="AO144" s="105" t="n">
        <v>10.08336233472</v>
      </c>
      <c r="AP144" s="105" t="n">
        <v>9.0030020844</v>
      </c>
      <c r="AQ144" s="105" t="n">
        <v>7.92264183408</v>
      </c>
      <c r="AR144" s="105" t="n">
        <v>6.84228158376</v>
      </c>
      <c r="AS144" s="104" t="n">
        <v>5.76192133344</v>
      </c>
      <c r="AT144" s="104" t="n">
        <v>4.68156108312</v>
      </c>
      <c r="AU144" s="104" t="n">
        <v>3.6012008328</v>
      </c>
      <c r="AV144" s="104" t="n">
        <v>2.52084058248</v>
      </c>
      <c r="AW144" s="104" t="n">
        <v>1.44048033216</v>
      </c>
      <c r="AX144" s="104" t="n">
        <v>0.36012008184</v>
      </c>
      <c r="AY144" s="104" t="n">
        <v>-0.720240168479999</v>
      </c>
      <c r="AZ144" s="104" t="n">
        <v>-1.8006004188</v>
      </c>
      <c r="BA144" s="104" t="n">
        <v>-2.88096066912</v>
      </c>
      <c r="BB144" s="104" t="n">
        <v>-3.96132091944</v>
      </c>
      <c r="BC144" s="104" t="n">
        <v>-5.04168116976</v>
      </c>
      <c r="BD144" s="104" t="n">
        <v>-6.12204142008</v>
      </c>
      <c r="BE144" s="104" t="n">
        <v>-7.2024016704</v>
      </c>
    </row>
    <row r="145" customFormat="false" ht="12.8" hidden="false" customHeight="false" outlineLevel="0" collapsed="false">
      <c r="A145" s="103" t="n">
        <v>178</v>
      </c>
      <c r="B145" s="105" t="n">
        <v>0</v>
      </c>
      <c r="C145" s="105" t="n">
        <v>0.578</v>
      </c>
      <c r="D145" s="105" t="n">
        <v>1.156</v>
      </c>
      <c r="E145" s="105" t="n">
        <v>1.734</v>
      </c>
      <c r="F145" s="105" t="n">
        <v>2.312</v>
      </c>
      <c r="G145" s="105" t="n">
        <v>2.9025</v>
      </c>
      <c r="H145" s="105" t="n">
        <v>3.493</v>
      </c>
      <c r="I145" s="105" t="n">
        <v>4.0835</v>
      </c>
      <c r="J145" s="105" t="n">
        <v>4.674</v>
      </c>
      <c r="K145" s="105" t="n">
        <v>5.18814</v>
      </c>
      <c r="L145" s="105" t="n">
        <v>5.70228</v>
      </c>
      <c r="M145" s="105" t="n">
        <v>6.21642</v>
      </c>
      <c r="N145" s="105" t="n">
        <v>6.73056</v>
      </c>
      <c r="O145" s="105" t="n">
        <v>7.1031654234</v>
      </c>
      <c r="P145" s="105" t="n">
        <v>7.4757708468</v>
      </c>
      <c r="Q145" s="105" t="n">
        <v>7.8483762702</v>
      </c>
      <c r="R145" s="105" t="n">
        <v>8.2209816936</v>
      </c>
      <c r="S145" s="105" t="n">
        <v>8.48816359875</v>
      </c>
      <c r="T145" s="105" t="n">
        <v>8.7553455039</v>
      </c>
      <c r="U145" s="105" t="n">
        <v>9.02252740905</v>
      </c>
      <c r="V145" s="105" t="n">
        <v>9.2897093142</v>
      </c>
      <c r="W145" s="105" t="n">
        <v>9.75419478018</v>
      </c>
      <c r="X145" s="105" t="n">
        <v>10.21868024616</v>
      </c>
      <c r="Y145" s="105" t="n">
        <v>10.68316571214</v>
      </c>
      <c r="Z145" s="105" t="n">
        <v>11.14765117812</v>
      </c>
      <c r="AA145" s="105" t="n">
        <v>11.6121366441</v>
      </c>
      <c r="AB145" s="105" t="n">
        <v>12.07662211008</v>
      </c>
      <c r="AC145" s="105" t="n">
        <v>12.54110757606</v>
      </c>
      <c r="AD145" s="105" t="n">
        <v>13.00559304204</v>
      </c>
      <c r="AE145" s="105" t="n">
        <v>13.47007850802</v>
      </c>
      <c r="AF145" s="105" t="n">
        <v>13.934563974</v>
      </c>
      <c r="AG145" s="105" t="n">
        <v>14.018171358</v>
      </c>
      <c r="AH145" s="105" t="n">
        <v>14.101778742</v>
      </c>
      <c r="AI145" s="105" t="n">
        <v>14.185386126</v>
      </c>
      <c r="AJ145" s="105" t="n">
        <v>14.26899351</v>
      </c>
      <c r="AK145" s="105" t="n">
        <v>14.352600894</v>
      </c>
      <c r="AL145" s="105" t="n">
        <v>13.27615582682</v>
      </c>
      <c r="AM145" s="105" t="n">
        <v>12.19971075964</v>
      </c>
      <c r="AN145" s="105" t="n">
        <v>11.12326569246</v>
      </c>
      <c r="AO145" s="105" t="n">
        <v>10.04682062528</v>
      </c>
      <c r="AP145" s="105" t="n">
        <v>8.9703755581</v>
      </c>
      <c r="AQ145" s="105" t="n">
        <v>7.89393049092</v>
      </c>
      <c r="AR145" s="105" t="n">
        <v>6.81748542374</v>
      </c>
      <c r="AS145" s="104" t="n">
        <v>5.74104035656</v>
      </c>
      <c r="AT145" s="104" t="n">
        <v>4.66459528938</v>
      </c>
      <c r="AU145" s="104" t="n">
        <v>3.5881502222</v>
      </c>
      <c r="AV145" s="104" t="n">
        <v>2.51170515502</v>
      </c>
      <c r="AW145" s="104" t="n">
        <v>1.43526008784</v>
      </c>
      <c r="AX145" s="104" t="n">
        <v>0.35881502066</v>
      </c>
      <c r="AY145" s="104" t="n">
        <v>-0.71763004652</v>
      </c>
      <c r="AZ145" s="104" t="n">
        <v>-1.7940751137</v>
      </c>
      <c r="BA145" s="104" t="n">
        <v>-2.87052018088</v>
      </c>
      <c r="BB145" s="104" t="n">
        <v>-3.94696524806</v>
      </c>
      <c r="BC145" s="104" t="n">
        <v>-5.02341031524</v>
      </c>
      <c r="BD145" s="104" t="n">
        <v>-6.09985538242</v>
      </c>
      <c r="BE145" s="104" t="n">
        <v>-7.1763004496</v>
      </c>
    </row>
    <row r="146" customFormat="false" ht="12.8" hidden="false" customHeight="false" outlineLevel="0" collapsed="false">
      <c r="A146" s="103" t="n">
        <v>179</v>
      </c>
      <c r="B146" s="105" t="n">
        <v>0</v>
      </c>
      <c r="C146" s="105" t="n">
        <v>0.5765</v>
      </c>
      <c r="D146" s="105" t="n">
        <v>1.153</v>
      </c>
      <c r="E146" s="105" t="n">
        <v>1.7295</v>
      </c>
      <c r="F146" s="105" t="n">
        <v>2.306</v>
      </c>
      <c r="G146" s="105" t="n">
        <v>2.89375</v>
      </c>
      <c r="H146" s="105" t="n">
        <v>3.4815</v>
      </c>
      <c r="I146" s="105" t="n">
        <v>4.06925</v>
      </c>
      <c r="J146" s="105" t="n">
        <v>4.657</v>
      </c>
      <c r="K146" s="105" t="n">
        <v>5.16927</v>
      </c>
      <c r="L146" s="105" t="n">
        <v>5.68154</v>
      </c>
      <c r="M146" s="105" t="n">
        <v>6.19381</v>
      </c>
      <c r="N146" s="105" t="n">
        <v>6.70608</v>
      </c>
      <c r="O146" s="105" t="n">
        <v>7.0773302047</v>
      </c>
      <c r="P146" s="105" t="n">
        <v>7.4485804094</v>
      </c>
      <c r="Q146" s="105" t="n">
        <v>7.8198306141</v>
      </c>
      <c r="R146" s="105" t="n">
        <v>8.1910808188</v>
      </c>
      <c r="S146" s="105" t="n">
        <v>8.4572909455</v>
      </c>
      <c r="T146" s="105" t="n">
        <v>8.7235010722</v>
      </c>
      <c r="U146" s="105" t="n">
        <v>8.9897111989</v>
      </c>
      <c r="V146" s="105" t="n">
        <v>9.2559213256</v>
      </c>
      <c r="W146" s="105" t="n">
        <v>9.71871739224</v>
      </c>
      <c r="X146" s="105" t="n">
        <v>10.18151345888</v>
      </c>
      <c r="Y146" s="105" t="n">
        <v>10.64430952552</v>
      </c>
      <c r="Z146" s="105" t="n">
        <v>11.10710559216</v>
      </c>
      <c r="AA146" s="105" t="n">
        <v>11.5699016588</v>
      </c>
      <c r="AB146" s="105" t="n">
        <v>12.03269772544</v>
      </c>
      <c r="AC146" s="105" t="n">
        <v>12.49549379208</v>
      </c>
      <c r="AD146" s="105" t="n">
        <v>12.95828985872</v>
      </c>
      <c r="AE146" s="105" t="n">
        <v>13.42108592536</v>
      </c>
      <c r="AF146" s="105" t="n">
        <v>13.883881992</v>
      </c>
      <c r="AG146" s="105" t="n">
        <v>13.967185284</v>
      </c>
      <c r="AH146" s="105" t="n">
        <v>14.050488576</v>
      </c>
      <c r="AI146" s="105" t="n">
        <v>14.133791868</v>
      </c>
      <c r="AJ146" s="105" t="n">
        <v>14.21709516</v>
      </c>
      <c r="AK146" s="105" t="n">
        <v>14.300398452</v>
      </c>
      <c r="AL146" s="105" t="n">
        <v>13.22786856796</v>
      </c>
      <c r="AM146" s="105" t="n">
        <v>12.15533868392</v>
      </c>
      <c r="AN146" s="105" t="n">
        <v>11.08280879988</v>
      </c>
      <c r="AO146" s="105" t="n">
        <v>10.01027891584</v>
      </c>
      <c r="AP146" s="105" t="n">
        <v>8.9377490318</v>
      </c>
      <c r="AQ146" s="105" t="n">
        <v>7.86521914776</v>
      </c>
      <c r="AR146" s="105" t="n">
        <v>6.79268926372</v>
      </c>
      <c r="AS146" s="104" t="n">
        <v>5.72015937968</v>
      </c>
      <c r="AT146" s="104" t="n">
        <v>4.64762949564</v>
      </c>
      <c r="AU146" s="104" t="n">
        <v>3.5750996116</v>
      </c>
      <c r="AV146" s="104" t="n">
        <v>2.50256972756</v>
      </c>
      <c r="AW146" s="104" t="n">
        <v>1.43003984352</v>
      </c>
      <c r="AX146" s="104" t="n">
        <v>0.357509959480001</v>
      </c>
      <c r="AY146" s="104" t="n">
        <v>-0.715019924559999</v>
      </c>
      <c r="AZ146" s="104" t="n">
        <v>-1.7875498086</v>
      </c>
      <c r="BA146" s="104" t="n">
        <v>-2.86007969264</v>
      </c>
      <c r="BB146" s="104" t="n">
        <v>-3.93260957668</v>
      </c>
      <c r="BC146" s="104" t="n">
        <v>-5.00513946072</v>
      </c>
      <c r="BD146" s="104" t="n">
        <v>-6.07766934476</v>
      </c>
      <c r="BE146" s="104" t="n">
        <v>-7.1501992288</v>
      </c>
    </row>
    <row r="147" customFormat="false" ht="12.8" hidden="false" customHeight="false" outlineLevel="0" collapsed="false">
      <c r="A147" s="103" t="n">
        <v>180</v>
      </c>
      <c r="B147" s="105" t="n">
        <v>0</v>
      </c>
      <c r="C147" s="105" t="n">
        <v>0.575</v>
      </c>
      <c r="D147" s="105" t="n">
        <v>1.15</v>
      </c>
      <c r="E147" s="105" t="n">
        <v>1.725</v>
      </c>
      <c r="F147" s="105" t="n">
        <v>2.3</v>
      </c>
      <c r="G147" s="105" t="n">
        <v>2.885</v>
      </c>
      <c r="H147" s="105" t="n">
        <v>3.47</v>
      </c>
      <c r="I147" s="105" t="n">
        <v>4.055</v>
      </c>
      <c r="J147" s="105" t="n">
        <v>4.64</v>
      </c>
      <c r="K147" s="105" t="n">
        <v>5.1504</v>
      </c>
      <c r="L147" s="105" t="n">
        <v>5.6608</v>
      </c>
      <c r="M147" s="105" t="n">
        <v>6.1712</v>
      </c>
      <c r="N147" s="105" t="n">
        <v>6.6816</v>
      </c>
      <c r="O147" s="105" t="n">
        <v>7.051494986</v>
      </c>
      <c r="P147" s="105" t="n">
        <v>7.421389972</v>
      </c>
      <c r="Q147" s="105" t="n">
        <v>7.791284958</v>
      </c>
      <c r="R147" s="105" t="n">
        <v>8.161179944</v>
      </c>
      <c r="S147" s="105" t="n">
        <v>8.42641829225</v>
      </c>
      <c r="T147" s="105" t="n">
        <v>8.6916566405</v>
      </c>
      <c r="U147" s="105" t="n">
        <v>8.95689498875</v>
      </c>
      <c r="V147" s="105" t="n">
        <v>9.222133337</v>
      </c>
      <c r="W147" s="105" t="n">
        <v>9.6832400043</v>
      </c>
      <c r="X147" s="105" t="n">
        <v>10.1443466716</v>
      </c>
      <c r="Y147" s="105" t="n">
        <v>10.6054533389</v>
      </c>
      <c r="Z147" s="105" t="n">
        <v>11.0665600062</v>
      </c>
      <c r="AA147" s="105" t="n">
        <v>11.5276666735</v>
      </c>
      <c r="AB147" s="105" t="n">
        <v>11.9887733408</v>
      </c>
      <c r="AC147" s="105" t="n">
        <v>12.4498800081</v>
      </c>
      <c r="AD147" s="105" t="n">
        <v>12.9109866754</v>
      </c>
      <c r="AE147" s="105" t="n">
        <v>13.3720933427</v>
      </c>
      <c r="AF147" s="105" t="n">
        <v>13.83320001</v>
      </c>
      <c r="AG147" s="105" t="n">
        <v>13.91619921</v>
      </c>
      <c r="AH147" s="105" t="n">
        <v>13.99919841</v>
      </c>
      <c r="AI147" s="105" t="n">
        <v>14.08219761</v>
      </c>
      <c r="AJ147" s="105" t="n">
        <v>14.16519681</v>
      </c>
      <c r="AK147" s="105" t="n">
        <v>14.24819601</v>
      </c>
      <c r="AL147" s="105" t="n">
        <v>13.1795813091</v>
      </c>
      <c r="AM147" s="105" t="n">
        <v>12.1109666082</v>
      </c>
      <c r="AN147" s="105" t="n">
        <v>11.0423519073</v>
      </c>
      <c r="AO147" s="105" t="n">
        <v>9.9737372064</v>
      </c>
      <c r="AP147" s="105" t="n">
        <v>8.9051225055</v>
      </c>
      <c r="AQ147" s="105" t="n">
        <v>7.8365078046</v>
      </c>
      <c r="AR147" s="105" t="n">
        <v>6.7678931037</v>
      </c>
      <c r="AS147" s="104" t="n">
        <v>5.6992784028</v>
      </c>
      <c r="AT147" s="104" t="n">
        <v>4.6306637019</v>
      </c>
      <c r="AU147" s="104" t="n">
        <v>3.562049001</v>
      </c>
      <c r="AV147" s="104" t="n">
        <v>2.4934343001</v>
      </c>
      <c r="AW147" s="104" t="n">
        <v>1.4248195992</v>
      </c>
      <c r="AX147" s="104" t="n">
        <v>0.3562048983</v>
      </c>
      <c r="AY147" s="104" t="n">
        <v>-0.7124098026</v>
      </c>
      <c r="AZ147" s="104" t="n">
        <v>-1.7810245035</v>
      </c>
      <c r="BA147" s="104" t="n">
        <v>-2.8496392044</v>
      </c>
      <c r="BB147" s="104" t="n">
        <v>-3.9182539053</v>
      </c>
      <c r="BC147" s="104" t="n">
        <v>-4.9868686062</v>
      </c>
      <c r="BD147" s="104" t="n">
        <v>-6.0554833071</v>
      </c>
      <c r="BE147" s="104" t="n">
        <v>-7.124098008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A41" activePane="bottomRight" state="frozen"/>
      <selection pane="topLeft" activeCell="A1" activeCellId="0" sqref="A1"/>
      <selection pane="topRight" activeCell="AA1" activeCellId="0" sqref="AA1"/>
      <selection pane="bottomLeft" activeCell="A41" activeCellId="0" sqref="A41"/>
      <selection pane="bottomRight" activeCell="A1" activeCellId="1" sqref="B6:B151 A1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  <c r="BA1" s="103" t="n">
        <v>51</v>
      </c>
      <c r="BB1" s="103" t="n">
        <v>52</v>
      </c>
      <c r="BC1" s="103" t="n">
        <v>53</v>
      </c>
      <c r="BD1" s="103" t="n">
        <v>54</v>
      </c>
      <c r="BE1" s="103" t="n">
        <v>55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</v>
      </c>
      <c r="D2" s="104" t="n">
        <v>0</v>
      </c>
      <c r="E2" s="104" t="n">
        <v>0</v>
      </c>
      <c r="F2" s="104" t="n">
        <v>0</v>
      </c>
      <c r="G2" s="104" t="n">
        <v>0</v>
      </c>
      <c r="H2" s="104" t="n">
        <v>0</v>
      </c>
      <c r="I2" s="104" t="n">
        <v>0</v>
      </c>
      <c r="J2" s="104" t="n">
        <v>0</v>
      </c>
      <c r="K2" s="104" t="n">
        <v>0</v>
      </c>
      <c r="L2" s="104" t="n">
        <v>0</v>
      </c>
      <c r="M2" s="104" t="n">
        <v>0</v>
      </c>
      <c r="N2" s="104" t="n">
        <v>0</v>
      </c>
      <c r="O2" s="104" t="n">
        <v>0</v>
      </c>
      <c r="P2" s="104" t="n">
        <v>0</v>
      </c>
      <c r="Q2" s="104" t="n">
        <v>0</v>
      </c>
      <c r="R2" s="104" t="n">
        <v>0</v>
      </c>
      <c r="S2" s="104" t="n">
        <v>0</v>
      </c>
      <c r="T2" s="104" t="n">
        <v>0</v>
      </c>
      <c r="U2" s="104" t="n">
        <v>0</v>
      </c>
      <c r="V2" s="104" t="n">
        <v>0</v>
      </c>
      <c r="W2" s="104" t="n">
        <v>0</v>
      </c>
      <c r="X2" s="104" t="n">
        <v>0</v>
      </c>
      <c r="Y2" s="104" t="n">
        <v>0</v>
      </c>
      <c r="Z2" s="104" t="n">
        <v>0</v>
      </c>
      <c r="AA2" s="104" t="n">
        <v>0</v>
      </c>
      <c r="AB2" s="104" t="n">
        <v>0</v>
      </c>
      <c r="AC2" s="104" t="n">
        <v>0</v>
      </c>
      <c r="AD2" s="104" t="n">
        <v>0</v>
      </c>
      <c r="AE2" s="104" t="n">
        <v>0</v>
      </c>
      <c r="AF2" s="104" t="n">
        <v>0</v>
      </c>
      <c r="AG2" s="104" t="n">
        <v>0</v>
      </c>
      <c r="AH2" s="104" t="n">
        <v>0</v>
      </c>
      <c r="AI2" s="104" t="n">
        <v>0</v>
      </c>
      <c r="AJ2" s="104" t="n">
        <v>0</v>
      </c>
      <c r="AK2" s="104" t="n">
        <v>0</v>
      </c>
      <c r="AL2" s="104" t="n">
        <v>0</v>
      </c>
      <c r="AM2" s="104" t="n">
        <v>0</v>
      </c>
      <c r="AN2" s="104" t="n">
        <v>0</v>
      </c>
      <c r="AO2" s="104" t="n">
        <v>0</v>
      </c>
      <c r="AP2" s="104" t="n">
        <v>0</v>
      </c>
      <c r="AQ2" s="104" t="n">
        <v>0</v>
      </c>
      <c r="AR2" s="104" t="n">
        <v>0</v>
      </c>
      <c r="AS2" s="104" t="n">
        <v>0</v>
      </c>
      <c r="AT2" s="104" t="n">
        <v>0</v>
      </c>
      <c r="AU2" s="104" t="n">
        <v>0</v>
      </c>
      <c r="AV2" s="104" t="n">
        <v>0</v>
      </c>
      <c r="AW2" s="104" t="n">
        <v>0</v>
      </c>
      <c r="AX2" s="104" t="n">
        <v>0</v>
      </c>
      <c r="AY2" s="104" t="n">
        <v>0</v>
      </c>
      <c r="AZ2" s="104" t="n">
        <v>0</v>
      </c>
      <c r="BA2" s="104" t="n">
        <v>0</v>
      </c>
      <c r="BB2" s="104" t="n">
        <v>0</v>
      </c>
      <c r="BC2" s="104" t="n">
        <v>0</v>
      </c>
      <c r="BD2" s="104" t="n">
        <v>0</v>
      </c>
      <c r="BE2" s="104" t="n">
        <v>0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</v>
      </c>
      <c r="D3" s="104" t="n">
        <v>0</v>
      </c>
      <c r="E3" s="104" t="n">
        <v>0</v>
      </c>
      <c r="F3" s="104" t="n">
        <v>0</v>
      </c>
      <c r="G3" s="104" t="n">
        <v>0</v>
      </c>
      <c r="H3" s="104" t="n">
        <v>0</v>
      </c>
      <c r="I3" s="104" t="n">
        <v>0</v>
      </c>
      <c r="J3" s="104" t="n">
        <v>0</v>
      </c>
      <c r="K3" s="104" t="n">
        <v>0</v>
      </c>
      <c r="L3" s="104" t="n">
        <v>0</v>
      </c>
      <c r="M3" s="104" t="n">
        <v>0</v>
      </c>
      <c r="N3" s="104" t="n">
        <v>0</v>
      </c>
      <c r="O3" s="104" t="n">
        <v>0</v>
      </c>
      <c r="P3" s="104" t="n">
        <v>0</v>
      </c>
      <c r="Q3" s="104" t="n">
        <v>0</v>
      </c>
      <c r="R3" s="104" t="n">
        <v>0</v>
      </c>
      <c r="S3" s="104" t="n">
        <v>0</v>
      </c>
      <c r="T3" s="104" t="n">
        <v>0</v>
      </c>
      <c r="U3" s="104" t="n">
        <v>0</v>
      </c>
      <c r="V3" s="104" t="n">
        <v>0</v>
      </c>
      <c r="W3" s="104" t="n">
        <v>0</v>
      </c>
      <c r="X3" s="104" t="n">
        <v>0</v>
      </c>
      <c r="Y3" s="104" t="n">
        <v>0</v>
      </c>
      <c r="Z3" s="104" t="n">
        <v>0</v>
      </c>
      <c r="AA3" s="104" t="n">
        <v>0</v>
      </c>
      <c r="AB3" s="104" t="n">
        <v>0</v>
      </c>
      <c r="AC3" s="104" t="n">
        <v>0</v>
      </c>
      <c r="AD3" s="104" t="n">
        <v>0</v>
      </c>
      <c r="AE3" s="104" t="n">
        <v>0</v>
      </c>
      <c r="AF3" s="104" t="n">
        <v>0</v>
      </c>
      <c r="AG3" s="104" t="n">
        <v>0</v>
      </c>
      <c r="AH3" s="104" t="n">
        <v>0</v>
      </c>
      <c r="AI3" s="104" t="n">
        <v>0</v>
      </c>
      <c r="AJ3" s="104" t="n">
        <v>0</v>
      </c>
      <c r="AK3" s="104" t="n">
        <v>0</v>
      </c>
      <c r="AL3" s="104" t="n">
        <v>0</v>
      </c>
      <c r="AM3" s="104" t="n">
        <v>0</v>
      </c>
      <c r="AN3" s="104" t="n">
        <v>0</v>
      </c>
      <c r="AO3" s="104" t="n">
        <v>0</v>
      </c>
      <c r="AP3" s="104" t="n">
        <v>0</v>
      </c>
      <c r="AQ3" s="104" t="n">
        <v>0</v>
      </c>
      <c r="AR3" s="104" t="n">
        <v>0</v>
      </c>
      <c r="AS3" s="104" t="n">
        <v>0</v>
      </c>
      <c r="AT3" s="104" t="n">
        <v>0</v>
      </c>
      <c r="AU3" s="104" t="n">
        <v>0</v>
      </c>
      <c r="AV3" s="104" t="n">
        <v>0</v>
      </c>
      <c r="AW3" s="104" t="n">
        <v>0</v>
      </c>
      <c r="AX3" s="104" t="n">
        <v>0</v>
      </c>
      <c r="AY3" s="104" t="n">
        <v>0</v>
      </c>
      <c r="AZ3" s="104" t="n">
        <v>0</v>
      </c>
      <c r="BA3" s="104" t="n">
        <v>0</v>
      </c>
      <c r="BB3" s="104" t="n">
        <v>0</v>
      </c>
      <c r="BC3" s="104" t="n">
        <v>0</v>
      </c>
      <c r="BD3" s="104" t="n">
        <v>0</v>
      </c>
      <c r="BE3" s="104" t="n">
        <v>0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</v>
      </c>
      <c r="D4" s="104" t="n">
        <v>0</v>
      </c>
      <c r="E4" s="104" t="n">
        <v>0</v>
      </c>
      <c r="F4" s="104" t="n">
        <v>0</v>
      </c>
      <c r="G4" s="104" t="n">
        <v>0</v>
      </c>
      <c r="H4" s="104" t="n">
        <v>0</v>
      </c>
      <c r="I4" s="104" t="n">
        <v>0</v>
      </c>
      <c r="J4" s="104" t="n">
        <v>0</v>
      </c>
      <c r="K4" s="104" t="n">
        <v>0</v>
      </c>
      <c r="L4" s="104" t="n">
        <v>0</v>
      </c>
      <c r="M4" s="104" t="n">
        <v>0</v>
      </c>
      <c r="N4" s="104" t="n">
        <v>0</v>
      </c>
      <c r="O4" s="104" t="n">
        <v>0</v>
      </c>
      <c r="P4" s="104" t="n">
        <v>0</v>
      </c>
      <c r="Q4" s="104" t="n">
        <v>0</v>
      </c>
      <c r="R4" s="104" t="n">
        <v>0</v>
      </c>
      <c r="S4" s="104" t="n">
        <v>0</v>
      </c>
      <c r="T4" s="104" t="n">
        <v>0</v>
      </c>
      <c r="U4" s="104" t="n">
        <v>0</v>
      </c>
      <c r="V4" s="104" t="n">
        <v>0</v>
      </c>
      <c r="W4" s="104" t="n">
        <v>0</v>
      </c>
      <c r="X4" s="104" t="n">
        <v>0</v>
      </c>
      <c r="Y4" s="104" t="n">
        <v>0</v>
      </c>
      <c r="Z4" s="104" t="n">
        <v>0</v>
      </c>
      <c r="AA4" s="104" t="n">
        <v>0</v>
      </c>
      <c r="AB4" s="104" t="n">
        <v>0</v>
      </c>
      <c r="AC4" s="104" t="n">
        <v>0</v>
      </c>
      <c r="AD4" s="104" t="n">
        <v>0</v>
      </c>
      <c r="AE4" s="104" t="n">
        <v>0</v>
      </c>
      <c r="AF4" s="104" t="n">
        <v>0</v>
      </c>
      <c r="AG4" s="104" t="n">
        <v>0</v>
      </c>
      <c r="AH4" s="104" t="n">
        <v>0</v>
      </c>
      <c r="AI4" s="104" t="n">
        <v>0</v>
      </c>
      <c r="AJ4" s="104" t="n">
        <v>0</v>
      </c>
      <c r="AK4" s="104" t="n">
        <v>0</v>
      </c>
      <c r="AL4" s="104" t="n">
        <v>0</v>
      </c>
      <c r="AM4" s="104" t="n">
        <v>0</v>
      </c>
      <c r="AN4" s="104" t="n">
        <v>0</v>
      </c>
      <c r="AO4" s="104" t="n">
        <v>0</v>
      </c>
      <c r="AP4" s="104" t="n">
        <v>0</v>
      </c>
      <c r="AQ4" s="104" t="n">
        <v>0</v>
      </c>
      <c r="AR4" s="104" t="n">
        <v>0</v>
      </c>
      <c r="AS4" s="104" t="n">
        <v>0</v>
      </c>
      <c r="AT4" s="104" t="n">
        <v>0</v>
      </c>
      <c r="AU4" s="104" t="n">
        <v>0</v>
      </c>
      <c r="AV4" s="104" t="n">
        <v>0</v>
      </c>
      <c r="AW4" s="104" t="n">
        <v>0</v>
      </c>
      <c r="AX4" s="104" t="n">
        <v>0</v>
      </c>
      <c r="AY4" s="104" t="n">
        <v>0</v>
      </c>
      <c r="AZ4" s="104" t="n">
        <v>0</v>
      </c>
      <c r="BA4" s="104" t="n">
        <v>0</v>
      </c>
      <c r="BB4" s="104" t="n">
        <v>0</v>
      </c>
      <c r="BC4" s="104" t="n">
        <v>0</v>
      </c>
      <c r="BD4" s="104" t="n">
        <v>0</v>
      </c>
      <c r="BE4" s="104" t="n">
        <v>0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</v>
      </c>
      <c r="D5" s="104" t="n">
        <v>0</v>
      </c>
      <c r="E5" s="104" t="n">
        <v>0</v>
      </c>
      <c r="F5" s="104" t="n">
        <v>0</v>
      </c>
      <c r="G5" s="104" t="n">
        <v>0</v>
      </c>
      <c r="H5" s="104" t="n">
        <v>0</v>
      </c>
      <c r="I5" s="104" t="n">
        <v>0</v>
      </c>
      <c r="J5" s="104" t="n">
        <v>0</v>
      </c>
      <c r="K5" s="104" t="n">
        <v>0</v>
      </c>
      <c r="L5" s="104" t="n">
        <v>0</v>
      </c>
      <c r="M5" s="104" t="n">
        <v>0</v>
      </c>
      <c r="N5" s="104" t="n">
        <v>0</v>
      </c>
      <c r="O5" s="104" t="n">
        <v>0</v>
      </c>
      <c r="P5" s="104" t="n">
        <v>0</v>
      </c>
      <c r="Q5" s="104" t="n">
        <v>0</v>
      </c>
      <c r="R5" s="104" t="n">
        <v>0</v>
      </c>
      <c r="S5" s="104" t="n">
        <v>0</v>
      </c>
      <c r="T5" s="104" t="n">
        <v>0</v>
      </c>
      <c r="U5" s="104" t="n">
        <v>0</v>
      </c>
      <c r="V5" s="104" t="n">
        <v>0</v>
      </c>
      <c r="W5" s="104" t="n">
        <v>0</v>
      </c>
      <c r="X5" s="104" t="n">
        <v>0</v>
      </c>
      <c r="Y5" s="104" t="n">
        <v>0</v>
      </c>
      <c r="Z5" s="104" t="n">
        <v>0</v>
      </c>
      <c r="AA5" s="104" t="n">
        <v>0</v>
      </c>
      <c r="AB5" s="104" t="n">
        <v>0</v>
      </c>
      <c r="AC5" s="104" t="n">
        <v>0</v>
      </c>
      <c r="AD5" s="104" t="n">
        <v>0</v>
      </c>
      <c r="AE5" s="104" t="n">
        <v>0</v>
      </c>
      <c r="AF5" s="104" t="n">
        <v>0</v>
      </c>
      <c r="AG5" s="104" t="n">
        <v>0</v>
      </c>
      <c r="AH5" s="104" t="n">
        <v>0</v>
      </c>
      <c r="AI5" s="104" t="n">
        <v>0</v>
      </c>
      <c r="AJ5" s="104" t="n">
        <v>0</v>
      </c>
      <c r="AK5" s="104" t="n">
        <v>0</v>
      </c>
      <c r="AL5" s="104" t="n">
        <v>0</v>
      </c>
      <c r="AM5" s="104" t="n">
        <v>0</v>
      </c>
      <c r="AN5" s="104" t="n">
        <v>0</v>
      </c>
      <c r="AO5" s="104" t="n">
        <v>0</v>
      </c>
      <c r="AP5" s="104" t="n">
        <v>0</v>
      </c>
      <c r="AQ5" s="104" t="n">
        <v>0</v>
      </c>
      <c r="AR5" s="104" t="n">
        <v>0</v>
      </c>
      <c r="AS5" s="104" t="n">
        <v>0</v>
      </c>
      <c r="AT5" s="104" t="n">
        <v>0</v>
      </c>
      <c r="AU5" s="104" t="n">
        <v>0</v>
      </c>
      <c r="AV5" s="104" t="n">
        <v>0</v>
      </c>
      <c r="AW5" s="104" t="n">
        <v>0</v>
      </c>
      <c r="AX5" s="104" t="n">
        <v>0</v>
      </c>
      <c r="AY5" s="104" t="n">
        <v>0</v>
      </c>
      <c r="AZ5" s="104" t="n">
        <v>0</v>
      </c>
      <c r="BA5" s="104" t="n">
        <v>0</v>
      </c>
      <c r="BB5" s="104" t="n">
        <v>0</v>
      </c>
      <c r="BC5" s="104" t="n">
        <v>0</v>
      </c>
      <c r="BD5" s="104" t="n">
        <v>0</v>
      </c>
      <c r="BE5" s="104" t="n">
        <v>0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</v>
      </c>
      <c r="D6" s="104" t="n">
        <v>0</v>
      </c>
      <c r="E6" s="104" t="n">
        <v>0</v>
      </c>
      <c r="F6" s="104" t="n">
        <v>0</v>
      </c>
      <c r="G6" s="104" t="n">
        <v>0</v>
      </c>
      <c r="H6" s="104" t="n">
        <v>0</v>
      </c>
      <c r="I6" s="104" t="n">
        <v>0</v>
      </c>
      <c r="J6" s="104" t="n">
        <v>0</v>
      </c>
      <c r="K6" s="104" t="n">
        <v>0</v>
      </c>
      <c r="L6" s="104" t="n">
        <v>0</v>
      </c>
      <c r="M6" s="104" t="n">
        <v>0</v>
      </c>
      <c r="N6" s="104" t="n">
        <v>0</v>
      </c>
      <c r="O6" s="104" t="n">
        <v>0</v>
      </c>
      <c r="P6" s="104" t="n">
        <v>0</v>
      </c>
      <c r="Q6" s="104" t="n">
        <v>0</v>
      </c>
      <c r="R6" s="104" t="n">
        <v>0</v>
      </c>
      <c r="S6" s="104" t="n">
        <v>0</v>
      </c>
      <c r="T6" s="104" t="n">
        <v>0</v>
      </c>
      <c r="U6" s="104" t="n">
        <v>0</v>
      </c>
      <c r="V6" s="104" t="n">
        <v>0</v>
      </c>
      <c r="W6" s="104" t="n">
        <v>0</v>
      </c>
      <c r="X6" s="104" t="n">
        <v>0</v>
      </c>
      <c r="Y6" s="104" t="n">
        <v>0</v>
      </c>
      <c r="Z6" s="104" t="n">
        <v>0</v>
      </c>
      <c r="AA6" s="104" t="n">
        <v>0</v>
      </c>
      <c r="AB6" s="104" t="n">
        <v>0</v>
      </c>
      <c r="AC6" s="104" t="n">
        <v>0</v>
      </c>
      <c r="AD6" s="104" t="n">
        <v>0</v>
      </c>
      <c r="AE6" s="104" t="n">
        <v>0</v>
      </c>
      <c r="AF6" s="104" t="n">
        <v>0</v>
      </c>
      <c r="AG6" s="104" t="n">
        <v>0</v>
      </c>
      <c r="AH6" s="104" t="n">
        <v>0</v>
      </c>
      <c r="AI6" s="104" t="n">
        <v>0</v>
      </c>
      <c r="AJ6" s="104" t="n">
        <v>0</v>
      </c>
      <c r="AK6" s="104" t="n">
        <v>0</v>
      </c>
      <c r="AL6" s="104" t="n">
        <v>0</v>
      </c>
      <c r="AM6" s="104" t="n">
        <v>0</v>
      </c>
      <c r="AN6" s="104" t="n">
        <v>0</v>
      </c>
      <c r="AO6" s="104" t="n">
        <v>0</v>
      </c>
      <c r="AP6" s="104" t="n">
        <v>0</v>
      </c>
      <c r="AQ6" s="104" t="n">
        <v>0</v>
      </c>
      <c r="AR6" s="104" t="n">
        <v>0</v>
      </c>
      <c r="AS6" s="104" t="n">
        <v>0</v>
      </c>
      <c r="AT6" s="104" t="n">
        <v>0</v>
      </c>
      <c r="AU6" s="104" t="n">
        <v>0</v>
      </c>
      <c r="AV6" s="104" t="n">
        <v>0</v>
      </c>
      <c r="AW6" s="104" t="n">
        <v>0</v>
      </c>
      <c r="AX6" s="104" t="n">
        <v>0</v>
      </c>
      <c r="AY6" s="104" t="n">
        <v>0</v>
      </c>
      <c r="AZ6" s="104" t="n">
        <v>0</v>
      </c>
      <c r="BA6" s="104" t="n">
        <v>0</v>
      </c>
      <c r="BB6" s="104" t="n">
        <v>0</v>
      </c>
      <c r="BC6" s="104" t="n">
        <v>0</v>
      </c>
      <c r="BD6" s="104" t="n">
        <v>0</v>
      </c>
      <c r="BE6" s="104" t="n">
        <v>0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</v>
      </c>
      <c r="D7" s="104" t="n">
        <v>0</v>
      </c>
      <c r="E7" s="104" t="n">
        <v>0</v>
      </c>
      <c r="F7" s="104" t="n">
        <v>0</v>
      </c>
      <c r="G7" s="104" t="n">
        <v>0</v>
      </c>
      <c r="H7" s="104" t="n">
        <v>0</v>
      </c>
      <c r="I7" s="104" t="n">
        <v>0</v>
      </c>
      <c r="J7" s="104" t="n">
        <v>0</v>
      </c>
      <c r="K7" s="104" t="n">
        <v>0</v>
      </c>
      <c r="L7" s="104" t="n">
        <v>0</v>
      </c>
      <c r="M7" s="104" t="n">
        <v>0</v>
      </c>
      <c r="N7" s="104" t="n">
        <v>0</v>
      </c>
      <c r="O7" s="104" t="n">
        <v>0</v>
      </c>
      <c r="P7" s="104" t="n">
        <v>0</v>
      </c>
      <c r="Q7" s="104" t="n">
        <v>0</v>
      </c>
      <c r="R7" s="104" t="n">
        <v>0</v>
      </c>
      <c r="S7" s="104" t="n">
        <v>0</v>
      </c>
      <c r="T7" s="104" t="n">
        <v>0</v>
      </c>
      <c r="U7" s="104" t="n">
        <v>0</v>
      </c>
      <c r="V7" s="104" t="n">
        <v>0</v>
      </c>
      <c r="W7" s="104" t="n">
        <v>0</v>
      </c>
      <c r="X7" s="104" t="n">
        <v>0</v>
      </c>
      <c r="Y7" s="104" t="n">
        <v>0</v>
      </c>
      <c r="Z7" s="104" t="n">
        <v>0</v>
      </c>
      <c r="AA7" s="104" t="n">
        <v>0</v>
      </c>
      <c r="AB7" s="104" t="n">
        <v>0</v>
      </c>
      <c r="AC7" s="104" t="n">
        <v>0</v>
      </c>
      <c r="AD7" s="104" t="n">
        <v>0</v>
      </c>
      <c r="AE7" s="104" t="n">
        <v>0</v>
      </c>
      <c r="AF7" s="104" t="n">
        <v>0</v>
      </c>
      <c r="AG7" s="104" t="n">
        <v>0</v>
      </c>
      <c r="AH7" s="104" t="n">
        <v>0</v>
      </c>
      <c r="AI7" s="104" t="n">
        <v>0</v>
      </c>
      <c r="AJ7" s="104" t="n">
        <v>0</v>
      </c>
      <c r="AK7" s="104" t="n">
        <v>0</v>
      </c>
      <c r="AL7" s="104" t="n">
        <v>0</v>
      </c>
      <c r="AM7" s="104" t="n">
        <v>0</v>
      </c>
      <c r="AN7" s="104" t="n">
        <v>0</v>
      </c>
      <c r="AO7" s="104" t="n">
        <v>0</v>
      </c>
      <c r="AP7" s="104" t="n">
        <v>0</v>
      </c>
      <c r="AQ7" s="104" t="n">
        <v>0</v>
      </c>
      <c r="AR7" s="104" t="n">
        <v>0</v>
      </c>
      <c r="AS7" s="104" t="n">
        <v>0</v>
      </c>
      <c r="AT7" s="104" t="n">
        <v>0</v>
      </c>
      <c r="AU7" s="104" t="n">
        <v>0</v>
      </c>
      <c r="AV7" s="104" t="n">
        <v>0</v>
      </c>
      <c r="AW7" s="104" t="n">
        <v>0</v>
      </c>
      <c r="AX7" s="104" t="n">
        <v>0</v>
      </c>
      <c r="AY7" s="104" t="n">
        <v>0</v>
      </c>
      <c r="AZ7" s="104" t="n">
        <v>0</v>
      </c>
      <c r="BA7" s="104" t="n">
        <v>0</v>
      </c>
      <c r="BB7" s="104" t="n">
        <v>0</v>
      </c>
      <c r="BC7" s="104" t="n">
        <v>0</v>
      </c>
      <c r="BD7" s="104" t="n">
        <v>0</v>
      </c>
      <c r="BE7" s="104" t="n">
        <v>0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0.03</v>
      </c>
      <c r="D8" s="104" t="n">
        <v>0.06</v>
      </c>
      <c r="E8" s="104" t="n">
        <v>0.09</v>
      </c>
      <c r="F8" s="104" t="n">
        <v>0.12</v>
      </c>
      <c r="G8" s="104" t="n">
        <v>0.1575</v>
      </c>
      <c r="H8" s="104" t="n">
        <v>0.195</v>
      </c>
      <c r="I8" s="104" t="n">
        <v>0.2325</v>
      </c>
      <c r="J8" s="104" t="n">
        <v>0.27</v>
      </c>
      <c r="K8" s="104" t="n">
        <v>0.280125</v>
      </c>
      <c r="L8" s="104" t="n">
        <v>0.29025</v>
      </c>
      <c r="M8" s="104" t="n">
        <v>0.300375</v>
      </c>
      <c r="N8" s="104" t="n">
        <v>0.3105</v>
      </c>
      <c r="O8" s="104" t="n">
        <v>0.3171780145</v>
      </c>
      <c r="P8" s="104" t="n">
        <v>0.323856029</v>
      </c>
      <c r="Q8" s="104" t="n">
        <v>0.3305340435</v>
      </c>
      <c r="R8" s="104" t="n">
        <v>0.337212058</v>
      </c>
      <c r="S8" s="104" t="n">
        <v>0.3447993293</v>
      </c>
      <c r="T8" s="104" t="n">
        <v>0.3523866006</v>
      </c>
      <c r="U8" s="104" t="n">
        <v>0.3599738719</v>
      </c>
      <c r="V8" s="104" t="n">
        <v>0.3675611432</v>
      </c>
      <c r="W8" s="104" t="n">
        <v>0.37123675464</v>
      </c>
      <c r="X8" s="104" t="n">
        <v>0.37491236608</v>
      </c>
      <c r="Y8" s="104" t="n">
        <v>0.37858797752</v>
      </c>
      <c r="Z8" s="104" t="n">
        <v>0.38226358896</v>
      </c>
      <c r="AA8" s="104" t="n">
        <v>0.3859392004</v>
      </c>
      <c r="AB8" s="104" t="n">
        <v>0.38961481184</v>
      </c>
      <c r="AC8" s="104" t="n">
        <v>0.39329042328</v>
      </c>
      <c r="AD8" s="104" t="n">
        <v>0.39696603472</v>
      </c>
      <c r="AE8" s="104" t="n">
        <v>0.40064164616</v>
      </c>
      <c r="AF8" s="104" t="n">
        <v>0.4043172576</v>
      </c>
      <c r="AG8" s="104" t="n">
        <v>0.40674316112</v>
      </c>
      <c r="AH8" s="104" t="n">
        <v>0.40916906464</v>
      </c>
      <c r="AI8" s="104" t="n">
        <v>0.41159496816</v>
      </c>
      <c r="AJ8" s="104" t="n">
        <v>0.41402087168</v>
      </c>
      <c r="AK8" s="104" t="n">
        <v>0.4164467752</v>
      </c>
      <c r="AL8" s="104" t="n">
        <v>0.38521326706</v>
      </c>
      <c r="AM8" s="104" t="n">
        <v>0.35397975892</v>
      </c>
      <c r="AN8" s="104" t="n">
        <v>0.32274625078</v>
      </c>
      <c r="AO8" s="104" t="n">
        <v>0.29151274264</v>
      </c>
      <c r="AP8" s="104" t="n">
        <v>0.2602792345</v>
      </c>
      <c r="AQ8" s="104" t="n">
        <v>0.22904572636</v>
      </c>
      <c r="AR8" s="104" t="n">
        <v>0.19781221822</v>
      </c>
      <c r="AS8" s="104" t="n">
        <v>0.16657871008</v>
      </c>
      <c r="AT8" s="104" t="n">
        <v>0.13534520194</v>
      </c>
      <c r="AU8" s="104" t="n">
        <v>0.1041116938</v>
      </c>
      <c r="AV8" s="104" t="n">
        <v>0.07287818566</v>
      </c>
      <c r="AW8" s="104" t="n">
        <v>0.04164467752</v>
      </c>
      <c r="AX8" s="104" t="n">
        <v>0.01041116938</v>
      </c>
      <c r="AY8" s="104" t="n">
        <v>-0.02082233876</v>
      </c>
      <c r="AZ8" s="104" t="n">
        <v>-0.0520558469</v>
      </c>
      <c r="BA8" s="104" t="n">
        <v>-0.08328935504</v>
      </c>
      <c r="BB8" s="104" t="n">
        <v>-0.11452286318</v>
      </c>
      <c r="BC8" s="104" t="n">
        <v>-0.14575637132</v>
      </c>
      <c r="BD8" s="104" t="n">
        <v>-0.17698987946</v>
      </c>
      <c r="BE8" s="104" t="n">
        <v>-0.2082233876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0.06</v>
      </c>
      <c r="D9" s="104" t="n">
        <v>0.12</v>
      </c>
      <c r="E9" s="104" t="n">
        <v>0.18</v>
      </c>
      <c r="F9" s="104" t="n">
        <v>0.24</v>
      </c>
      <c r="G9" s="104" t="n">
        <v>0.315</v>
      </c>
      <c r="H9" s="104" t="n">
        <v>0.39</v>
      </c>
      <c r="I9" s="104" t="n">
        <v>0.465</v>
      </c>
      <c r="J9" s="104" t="n">
        <v>0.54</v>
      </c>
      <c r="K9" s="104" t="n">
        <v>0.56025</v>
      </c>
      <c r="L9" s="104" t="n">
        <v>0.5805</v>
      </c>
      <c r="M9" s="104" t="n">
        <v>0.60075</v>
      </c>
      <c r="N9" s="104" t="n">
        <v>0.621</v>
      </c>
      <c r="O9" s="104" t="n">
        <v>0.634356029</v>
      </c>
      <c r="P9" s="104" t="n">
        <v>0.647712058</v>
      </c>
      <c r="Q9" s="104" t="n">
        <v>0.661068087</v>
      </c>
      <c r="R9" s="104" t="n">
        <v>0.674424116</v>
      </c>
      <c r="S9" s="104" t="n">
        <v>0.6895986586</v>
      </c>
      <c r="T9" s="104" t="n">
        <v>0.7047732012</v>
      </c>
      <c r="U9" s="104" t="n">
        <v>0.7199477438</v>
      </c>
      <c r="V9" s="104" t="n">
        <v>0.7351222864</v>
      </c>
      <c r="W9" s="104" t="n">
        <v>0.74247350928</v>
      </c>
      <c r="X9" s="104" t="n">
        <v>0.74982473216</v>
      </c>
      <c r="Y9" s="104" t="n">
        <v>0.75717595504</v>
      </c>
      <c r="Z9" s="104" t="n">
        <v>0.76452717792</v>
      </c>
      <c r="AA9" s="104" t="n">
        <v>0.7718784008</v>
      </c>
      <c r="AB9" s="104" t="n">
        <v>0.77922962368</v>
      </c>
      <c r="AC9" s="104" t="n">
        <v>0.78658084656</v>
      </c>
      <c r="AD9" s="104" t="n">
        <v>0.79393206944</v>
      </c>
      <c r="AE9" s="104" t="n">
        <v>0.80128329232</v>
      </c>
      <c r="AF9" s="104" t="n">
        <v>0.8086345152</v>
      </c>
      <c r="AG9" s="104" t="n">
        <v>0.81348632224</v>
      </c>
      <c r="AH9" s="104" t="n">
        <v>0.81833812928</v>
      </c>
      <c r="AI9" s="104" t="n">
        <v>0.82318993632</v>
      </c>
      <c r="AJ9" s="104" t="n">
        <v>0.82804174336</v>
      </c>
      <c r="AK9" s="104" t="n">
        <v>0.8328935504</v>
      </c>
      <c r="AL9" s="104" t="n">
        <v>0.77042653412</v>
      </c>
      <c r="AM9" s="104" t="n">
        <v>0.70795951784</v>
      </c>
      <c r="AN9" s="104" t="n">
        <v>0.64549250156</v>
      </c>
      <c r="AO9" s="104" t="n">
        <v>0.58302548528</v>
      </c>
      <c r="AP9" s="104" t="n">
        <v>0.520558469</v>
      </c>
      <c r="AQ9" s="104" t="n">
        <v>0.45809145272</v>
      </c>
      <c r="AR9" s="104" t="n">
        <v>0.39562443644</v>
      </c>
      <c r="AS9" s="104" t="n">
        <v>0.33315742016</v>
      </c>
      <c r="AT9" s="104" t="n">
        <v>0.27069040388</v>
      </c>
      <c r="AU9" s="104" t="n">
        <v>0.2082233876</v>
      </c>
      <c r="AV9" s="104" t="n">
        <v>0.14575637132</v>
      </c>
      <c r="AW9" s="104" t="n">
        <v>0.08328935504</v>
      </c>
      <c r="AX9" s="104" t="n">
        <v>0.02082233876</v>
      </c>
      <c r="AY9" s="104" t="n">
        <v>-0.04164467752</v>
      </c>
      <c r="AZ9" s="104" t="n">
        <v>-0.1041116938</v>
      </c>
      <c r="BA9" s="104" t="n">
        <v>-0.16657871008</v>
      </c>
      <c r="BB9" s="104" t="n">
        <v>-0.22904572636</v>
      </c>
      <c r="BC9" s="104" t="n">
        <v>-0.29151274264</v>
      </c>
      <c r="BD9" s="104" t="n">
        <v>-0.35397975892</v>
      </c>
      <c r="BE9" s="104" t="n">
        <v>-0.4164467752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0.09</v>
      </c>
      <c r="D10" s="104" t="n">
        <v>0.18</v>
      </c>
      <c r="E10" s="104" t="n">
        <v>0.27</v>
      </c>
      <c r="F10" s="104" t="n">
        <v>0.36</v>
      </c>
      <c r="G10" s="104" t="n">
        <v>0.4725</v>
      </c>
      <c r="H10" s="104" t="n">
        <v>0.585</v>
      </c>
      <c r="I10" s="104" t="n">
        <v>0.6975</v>
      </c>
      <c r="J10" s="104" t="n">
        <v>0.81</v>
      </c>
      <c r="K10" s="104" t="n">
        <v>0.840375</v>
      </c>
      <c r="L10" s="104" t="n">
        <v>0.87075</v>
      </c>
      <c r="M10" s="104" t="n">
        <v>0.901125</v>
      </c>
      <c r="N10" s="104" t="n">
        <v>0.9315</v>
      </c>
      <c r="O10" s="104" t="n">
        <v>0.9515340435</v>
      </c>
      <c r="P10" s="104" t="n">
        <v>0.971568087</v>
      </c>
      <c r="Q10" s="104" t="n">
        <v>0.9916021305</v>
      </c>
      <c r="R10" s="104" t="n">
        <v>1.011636174</v>
      </c>
      <c r="S10" s="104" t="n">
        <v>1.0343979879</v>
      </c>
      <c r="T10" s="104" t="n">
        <v>1.0571598018</v>
      </c>
      <c r="U10" s="104" t="n">
        <v>1.0799216157</v>
      </c>
      <c r="V10" s="104" t="n">
        <v>1.1026834296</v>
      </c>
      <c r="W10" s="104" t="n">
        <v>1.11371026392</v>
      </c>
      <c r="X10" s="104" t="n">
        <v>1.12473709824</v>
      </c>
      <c r="Y10" s="104" t="n">
        <v>1.13576393256</v>
      </c>
      <c r="Z10" s="104" t="n">
        <v>1.14679076688</v>
      </c>
      <c r="AA10" s="104" t="n">
        <v>1.1578176012</v>
      </c>
      <c r="AB10" s="104" t="n">
        <v>1.16884443552</v>
      </c>
      <c r="AC10" s="104" t="n">
        <v>1.17987126984</v>
      </c>
      <c r="AD10" s="104" t="n">
        <v>1.19089810416</v>
      </c>
      <c r="AE10" s="104" t="n">
        <v>1.20192493848</v>
      </c>
      <c r="AF10" s="104" t="n">
        <v>1.2129517728</v>
      </c>
      <c r="AG10" s="104" t="n">
        <v>1.22022948336</v>
      </c>
      <c r="AH10" s="104" t="n">
        <v>1.22750719392</v>
      </c>
      <c r="AI10" s="104" t="n">
        <v>1.23478490448</v>
      </c>
      <c r="AJ10" s="104" t="n">
        <v>1.24206261504</v>
      </c>
      <c r="AK10" s="104" t="n">
        <v>1.2493403256</v>
      </c>
      <c r="AL10" s="104" t="n">
        <v>1.15563980118</v>
      </c>
      <c r="AM10" s="104" t="n">
        <v>1.06193927676</v>
      </c>
      <c r="AN10" s="104" t="n">
        <v>0.96823875234</v>
      </c>
      <c r="AO10" s="104" t="n">
        <v>0.87453822792</v>
      </c>
      <c r="AP10" s="104" t="n">
        <v>0.7808377035</v>
      </c>
      <c r="AQ10" s="104" t="n">
        <v>0.68713717908</v>
      </c>
      <c r="AR10" s="104" t="n">
        <v>0.59343665466</v>
      </c>
      <c r="AS10" s="104" t="n">
        <v>0.49973613024</v>
      </c>
      <c r="AT10" s="104" t="n">
        <v>0.40603560582</v>
      </c>
      <c r="AU10" s="104" t="n">
        <v>0.3123350814</v>
      </c>
      <c r="AV10" s="104" t="n">
        <v>0.21863455698</v>
      </c>
      <c r="AW10" s="104" t="n">
        <v>0.12493403256</v>
      </c>
      <c r="AX10" s="104" t="n">
        <v>0.03123350814</v>
      </c>
      <c r="AY10" s="104" t="n">
        <v>-0.06246701628</v>
      </c>
      <c r="AZ10" s="104" t="n">
        <v>-0.1561675407</v>
      </c>
      <c r="BA10" s="104" t="n">
        <v>-0.24986806512</v>
      </c>
      <c r="BB10" s="104" t="n">
        <v>-0.34356858954</v>
      </c>
      <c r="BC10" s="104" t="n">
        <v>-0.43726911396</v>
      </c>
      <c r="BD10" s="104" t="n">
        <v>-0.53096963838</v>
      </c>
      <c r="BE10" s="104" t="n">
        <v>-0.6246701628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0.12</v>
      </c>
      <c r="D11" s="104" t="n">
        <v>0.24</v>
      </c>
      <c r="E11" s="104" t="n">
        <v>0.36</v>
      </c>
      <c r="F11" s="104" t="n">
        <v>0.48</v>
      </c>
      <c r="G11" s="104" t="n">
        <v>0.63</v>
      </c>
      <c r="H11" s="104" t="n">
        <v>0.78</v>
      </c>
      <c r="I11" s="104" t="n">
        <v>0.93</v>
      </c>
      <c r="J11" s="104" t="n">
        <v>1.08</v>
      </c>
      <c r="K11" s="104" t="n">
        <v>1.1205</v>
      </c>
      <c r="L11" s="104" t="n">
        <v>1.161</v>
      </c>
      <c r="M11" s="104" t="n">
        <v>1.2015</v>
      </c>
      <c r="N11" s="104" t="n">
        <v>1.242</v>
      </c>
      <c r="O11" s="104" t="n">
        <v>1.268712058</v>
      </c>
      <c r="P11" s="104" t="n">
        <v>1.295424116</v>
      </c>
      <c r="Q11" s="104" t="n">
        <v>1.322136174</v>
      </c>
      <c r="R11" s="104" t="n">
        <v>1.348848232</v>
      </c>
      <c r="S11" s="104" t="n">
        <v>1.3791973172</v>
      </c>
      <c r="T11" s="104" t="n">
        <v>1.4095464024</v>
      </c>
      <c r="U11" s="104" t="n">
        <v>1.4398954876</v>
      </c>
      <c r="V11" s="104" t="n">
        <v>1.4702445728</v>
      </c>
      <c r="W11" s="104" t="n">
        <v>1.48494701856</v>
      </c>
      <c r="X11" s="104" t="n">
        <v>1.49964946432</v>
      </c>
      <c r="Y11" s="104" t="n">
        <v>1.51435191008</v>
      </c>
      <c r="Z11" s="104" t="n">
        <v>1.52905435584</v>
      </c>
      <c r="AA11" s="104" t="n">
        <v>1.5437568016</v>
      </c>
      <c r="AB11" s="104" t="n">
        <v>1.55845924736</v>
      </c>
      <c r="AC11" s="104" t="n">
        <v>1.57316169312</v>
      </c>
      <c r="AD11" s="104" t="n">
        <v>1.58786413888</v>
      </c>
      <c r="AE11" s="104" t="n">
        <v>1.60256658464</v>
      </c>
      <c r="AF11" s="104" t="n">
        <v>1.6172690304</v>
      </c>
      <c r="AG11" s="104" t="n">
        <v>1.62697264448</v>
      </c>
      <c r="AH11" s="104" t="n">
        <v>1.63667625856</v>
      </c>
      <c r="AI11" s="104" t="n">
        <v>1.64637987264</v>
      </c>
      <c r="AJ11" s="104" t="n">
        <v>1.65608348672</v>
      </c>
      <c r="AK11" s="104" t="n">
        <v>1.6657871008</v>
      </c>
      <c r="AL11" s="104" t="n">
        <v>1.54085306824</v>
      </c>
      <c r="AM11" s="104" t="n">
        <v>1.41591903568</v>
      </c>
      <c r="AN11" s="104" t="n">
        <v>1.29098500312</v>
      </c>
      <c r="AO11" s="104" t="n">
        <v>1.16605097056</v>
      </c>
      <c r="AP11" s="104" t="n">
        <v>1.041116938</v>
      </c>
      <c r="AQ11" s="104" t="n">
        <v>0.91618290544</v>
      </c>
      <c r="AR11" s="104" t="n">
        <v>0.79124887288</v>
      </c>
      <c r="AS11" s="104" t="n">
        <v>0.66631484032</v>
      </c>
      <c r="AT11" s="104" t="n">
        <v>0.54138080776</v>
      </c>
      <c r="AU11" s="104" t="n">
        <v>0.4164467752</v>
      </c>
      <c r="AV11" s="104" t="n">
        <v>0.29151274264</v>
      </c>
      <c r="AW11" s="104" t="n">
        <v>0.16657871008</v>
      </c>
      <c r="AX11" s="104" t="n">
        <v>0.0416446775200001</v>
      </c>
      <c r="AY11" s="104" t="n">
        <v>-0.0832893550399999</v>
      </c>
      <c r="AZ11" s="104" t="n">
        <v>-0.2082233876</v>
      </c>
      <c r="BA11" s="104" t="n">
        <v>-0.33315742016</v>
      </c>
      <c r="BB11" s="104" t="n">
        <v>-0.45809145272</v>
      </c>
      <c r="BC11" s="104" t="n">
        <v>-0.58302548528</v>
      </c>
      <c r="BD11" s="104" t="n">
        <v>-0.70795951784</v>
      </c>
      <c r="BE11" s="104" t="n">
        <v>-0.8328935504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0.15</v>
      </c>
      <c r="D12" s="104" t="n">
        <v>0.3</v>
      </c>
      <c r="E12" s="104" t="n">
        <v>0.45</v>
      </c>
      <c r="F12" s="104" t="n">
        <v>0.6</v>
      </c>
      <c r="G12" s="104" t="n">
        <v>0.7875</v>
      </c>
      <c r="H12" s="104" t="n">
        <v>0.975</v>
      </c>
      <c r="I12" s="104" t="n">
        <v>1.1625</v>
      </c>
      <c r="J12" s="104" t="n">
        <v>1.35</v>
      </c>
      <c r="K12" s="104" t="n">
        <v>1.400625</v>
      </c>
      <c r="L12" s="104" t="n">
        <v>1.45125</v>
      </c>
      <c r="M12" s="104" t="n">
        <v>1.501875</v>
      </c>
      <c r="N12" s="104" t="n">
        <v>1.5525</v>
      </c>
      <c r="O12" s="104" t="n">
        <v>1.5858900725</v>
      </c>
      <c r="P12" s="104" t="n">
        <v>1.619280145</v>
      </c>
      <c r="Q12" s="104" t="n">
        <v>1.6526702175</v>
      </c>
      <c r="R12" s="104" t="n">
        <v>1.68606029</v>
      </c>
      <c r="S12" s="104" t="n">
        <v>1.7239966465</v>
      </c>
      <c r="T12" s="104" t="n">
        <v>1.761933003</v>
      </c>
      <c r="U12" s="104" t="n">
        <v>1.7998693595</v>
      </c>
      <c r="V12" s="104" t="n">
        <v>1.837805716</v>
      </c>
      <c r="W12" s="104" t="n">
        <v>1.8561837732</v>
      </c>
      <c r="X12" s="104" t="n">
        <v>1.8745618304</v>
      </c>
      <c r="Y12" s="104" t="n">
        <v>1.8929398876</v>
      </c>
      <c r="Z12" s="104" t="n">
        <v>1.9113179448</v>
      </c>
      <c r="AA12" s="104" t="n">
        <v>1.929696002</v>
      </c>
      <c r="AB12" s="104" t="n">
        <v>1.9480740592</v>
      </c>
      <c r="AC12" s="104" t="n">
        <v>1.9664521164</v>
      </c>
      <c r="AD12" s="104" t="n">
        <v>1.9848301736</v>
      </c>
      <c r="AE12" s="104" t="n">
        <v>2.0032082308</v>
      </c>
      <c r="AF12" s="104" t="n">
        <v>2.021586288</v>
      </c>
      <c r="AG12" s="104" t="n">
        <v>2.0337158056</v>
      </c>
      <c r="AH12" s="104" t="n">
        <v>2.0458453232</v>
      </c>
      <c r="AI12" s="104" t="n">
        <v>2.0579748408</v>
      </c>
      <c r="AJ12" s="104" t="n">
        <v>2.0701043584</v>
      </c>
      <c r="AK12" s="104" t="n">
        <v>2.082233876</v>
      </c>
      <c r="AL12" s="104" t="n">
        <v>1.9260663353</v>
      </c>
      <c r="AM12" s="104" t="n">
        <v>1.7698987946</v>
      </c>
      <c r="AN12" s="104" t="n">
        <v>1.6137312539</v>
      </c>
      <c r="AO12" s="104" t="n">
        <v>1.4575637132</v>
      </c>
      <c r="AP12" s="104" t="n">
        <v>1.3013961725</v>
      </c>
      <c r="AQ12" s="104" t="n">
        <v>1.1452286318</v>
      </c>
      <c r="AR12" s="104" t="n">
        <v>0.9890610911</v>
      </c>
      <c r="AS12" s="104" t="n">
        <v>0.8328935504</v>
      </c>
      <c r="AT12" s="104" t="n">
        <v>0.6767260097</v>
      </c>
      <c r="AU12" s="104" t="n">
        <v>0.520558469</v>
      </c>
      <c r="AV12" s="104" t="n">
        <v>0.3643909283</v>
      </c>
      <c r="AW12" s="104" t="n">
        <v>0.2082233876</v>
      </c>
      <c r="AX12" s="104" t="n">
        <v>0.0520558469</v>
      </c>
      <c r="AY12" s="104" t="n">
        <v>-0.1041116938</v>
      </c>
      <c r="AZ12" s="104" t="n">
        <v>-0.2602792345</v>
      </c>
      <c r="BA12" s="104" t="n">
        <v>-0.4164467752</v>
      </c>
      <c r="BB12" s="104" t="n">
        <v>-0.5726143159</v>
      </c>
      <c r="BC12" s="104" t="n">
        <v>-0.7287818566</v>
      </c>
      <c r="BD12" s="104" t="n">
        <v>-0.8849493973</v>
      </c>
      <c r="BE12" s="104" t="n">
        <v>-1.041116938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0.2</v>
      </c>
      <c r="D13" s="104" t="n">
        <v>0.4</v>
      </c>
      <c r="E13" s="104" t="n">
        <v>0.6</v>
      </c>
      <c r="F13" s="104" t="n">
        <v>0.8</v>
      </c>
      <c r="G13" s="104" t="n">
        <v>1.005</v>
      </c>
      <c r="H13" s="104" t="n">
        <v>1.21</v>
      </c>
      <c r="I13" s="104" t="n">
        <v>1.415</v>
      </c>
      <c r="J13" s="104" t="n">
        <v>1.62</v>
      </c>
      <c r="K13" s="104" t="n">
        <v>1.68075</v>
      </c>
      <c r="L13" s="104" t="n">
        <v>1.7415</v>
      </c>
      <c r="M13" s="104" t="n">
        <v>1.80225</v>
      </c>
      <c r="N13" s="104" t="n">
        <v>1.863</v>
      </c>
      <c r="O13" s="104" t="n">
        <v>1.903068087</v>
      </c>
      <c r="P13" s="104" t="n">
        <v>1.943136174</v>
      </c>
      <c r="Q13" s="104" t="n">
        <v>1.983204261</v>
      </c>
      <c r="R13" s="104" t="n">
        <v>2.023272348</v>
      </c>
      <c r="S13" s="104" t="n">
        <v>2.0687959758</v>
      </c>
      <c r="T13" s="104" t="n">
        <v>2.1143196036</v>
      </c>
      <c r="U13" s="104" t="n">
        <v>2.1598432314</v>
      </c>
      <c r="V13" s="104" t="n">
        <v>2.2053668592</v>
      </c>
      <c r="W13" s="104" t="n">
        <v>2.22742052784</v>
      </c>
      <c r="X13" s="104" t="n">
        <v>2.24947419648</v>
      </c>
      <c r="Y13" s="104" t="n">
        <v>2.27152786512</v>
      </c>
      <c r="Z13" s="104" t="n">
        <v>2.29358153376</v>
      </c>
      <c r="AA13" s="104" t="n">
        <v>2.3156352024</v>
      </c>
      <c r="AB13" s="104" t="n">
        <v>2.33768887104</v>
      </c>
      <c r="AC13" s="104" t="n">
        <v>2.35974253968</v>
      </c>
      <c r="AD13" s="104" t="n">
        <v>2.38179620832</v>
      </c>
      <c r="AE13" s="104" t="n">
        <v>2.40384987696</v>
      </c>
      <c r="AF13" s="104" t="n">
        <v>2.4259035456</v>
      </c>
      <c r="AG13" s="104" t="n">
        <v>2.44045896676</v>
      </c>
      <c r="AH13" s="104" t="n">
        <v>2.45501438792</v>
      </c>
      <c r="AI13" s="104" t="n">
        <v>2.46956980908</v>
      </c>
      <c r="AJ13" s="104" t="n">
        <v>2.48412523024</v>
      </c>
      <c r="AK13" s="104" t="n">
        <v>2.4986806514</v>
      </c>
      <c r="AL13" s="104" t="n">
        <v>2.31127960254</v>
      </c>
      <c r="AM13" s="104" t="n">
        <v>2.12387855368</v>
      </c>
      <c r="AN13" s="104" t="n">
        <v>1.93647750482</v>
      </c>
      <c r="AO13" s="104" t="n">
        <v>1.74907645596</v>
      </c>
      <c r="AP13" s="104" t="n">
        <v>1.5616754071</v>
      </c>
      <c r="AQ13" s="104" t="n">
        <v>1.37427435824</v>
      </c>
      <c r="AR13" s="104" t="n">
        <v>1.18687330938</v>
      </c>
      <c r="AS13" s="104" t="n">
        <v>0.99947226052</v>
      </c>
      <c r="AT13" s="104" t="n">
        <v>0.81207121166</v>
      </c>
      <c r="AU13" s="104" t="n">
        <v>0.6246701628</v>
      </c>
      <c r="AV13" s="104" t="n">
        <v>0.43726911394</v>
      </c>
      <c r="AW13" s="104" t="n">
        <v>0.24986806508</v>
      </c>
      <c r="AX13" s="104" t="n">
        <v>0.06246701622</v>
      </c>
      <c r="AY13" s="104" t="n">
        <v>-0.12493403264</v>
      </c>
      <c r="AZ13" s="104" t="n">
        <v>-0.3123350815</v>
      </c>
      <c r="BA13" s="104" t="n">
        <v>-0.49973613036</v>
      </c>
      <c r="BB13" s="104" t="n">
        <v>-0.68713717922</v>
      </c>
      <c r="BC13" s="104" t="n">
        <v>-0.87453822808</v>
      </c>
      <c r="BD13" s="104" t="n">
        <v>-1.06193927694</v>
      </c>
      <c r="BE13" s="104" t="n">
        <v>-1.2493403258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0.25</v>
      </c>
      <c r="D14" s="104" t="n">
        <v>0.5</v>
      </c>
      <c r="E14" s="104" t="n">
        <v>0.75</v>
      </c>
      <c r="F14" s="104" t="n">
        <v>1</v>
      </c>
      <c r="G14" s="104" t="n">
        <v>1.2225</v>
      </c>
      <c r="H14" s="104" t="n">
        <v>1.445</v>
      </c>
      <c r="I14" s="104" t="n">
        <v>1.6675</v>
      </c>
      <c r="J14" s="104" t="n">
        <v>1.89</v>
      </c>
      <c r="K14" s="104" t="n">
        <v>1.960875</v>
      </c>
      <c r="L14" s="104" t="n">
        <v>2.03175</v>
      </c>
      <c r="M14" s="104" t="n">
        <v>2.102625</v>
      </c>
      <c r="N14" s="104" t="n">
        <v>2.1735</v>
      </c>
      <c r="O14" s="104" t="n">
        <v>2.2202461015</v>
      </c>
      <c r="P14" s="104" t="n">
        <v>2.266992203</v>
      </c>
      <c r="Q14" s="104" t="n">
        <v>2.3137383045</v>
      </c>
      <c r="R14" s="104" t="n">
        <v>2.360484406</v>
      </c>
      <c r="S14" s="104" t="n">
        <v>2.4135953051</v>
      </c>
      <c r="T14" s="104" t="n">
        <v>2.4667062042</v>
      </c>
      <c r="U14" s="104" t="n">
        <v>2.5198171033</v>
      </c>
      <c r="V14" s="104" t="n">
        <v>2.5729280024</v>
      </c>
      <c r="W14" s="104" t="n">
        <v>2.59865728248</v>
      </c>
      <c r="X14" s="104" t="n">
        <v>2.62438656256</v>
      </c>
      <c r="Y14" s="104" t="n">
        <v>2.65011584264</v>
      </c>
      <c r="Z14" s="104" t="n">
        <v>2.67584512272</v>
      </c>
      <c r="AA14" s="104" t="n">
        <v>2.7015744028</v>
      </c>
      <c r="AB14" s="104" t="n">
        <v>2.72730368288</v>
      </c>
      <c r="AC14" s="104" t="n">
        <v>2.75303296296</v>
      </c>
      <c r="AD14" s="104" t="n">
        <v>2.77876224304</v>
      </c>
      <c r="AE14" s="104" t="n">
        <v>2.80449152312</v>
      </c>
      <c r="AF14" s="104" t="n">
        <v>2.8302208032</v>
      </c>
      <c r="AG14" s="104" t="n">
        <v>2.84720212792</v>
      </c>
      <c r="AH14" s="104" t="n">
        <v>2.86418345264</v>
      </c>
      <c r="AI14" s="104" t="n">
        <v>2.88116477736</v>
      </c>
      <c r="AJ14" s="104" t="n">
        <v>2.89814610208</v>
      </c>
      <c r="AK14" s="104" t="n">
        <v>2.9151274268</v>
      </c>
      <c r="AL14" s="104" t="n">
        <v>2.69649286978</v>
      </c>
      <c r="AM14" s="104" t="n">
        <v>2.47785831276</v>
      </c>
      <c r="AN14" s="104" t="n">
        <v>2.25922375574</v>
      </c>
      <c r="AO14" s="104" t="n">
        <v>2.04058919872</v>
      </c>
      <c r="AP14" s="104" t="n">
        <v>1.8219546417</v>
      </c>
      <c r="AQ14" s="104" t="n">
        <v>1.60332008468</v>
      </c>
      <c r="AR14" s="104" t="n">
        <v>1.38468552766</v>
      </c>
      <c r="AS14" s="104" t="n">
        <v>1.16605097064</v>
      </c>
      <c r="AT14" s="104" t="n">
        <v>0.94741641362</v>
      </c>
      <c r="AU14" s="104" t="n">
        <v>0.7287818566</v>
      </c>
      <c r="AV14" s="104" t="n">
        <v>0.51014729958</v>
      </c>
      <c r="AW14" s="104" t="n">
        <v>0.29151274256</v>
      </c>
      <c r="AX14" s="104" t="n">
        <v>0.0728781855400001</v>
      </c>
      <c r="AY14" s="104" t="n">
        <v>-0.14575637148</v>
      </c>
      <c r="AZ14" s="104" t="n">
        <v>-0.3643909285</v>
      </c>
      <c r="BA14" s="104" t="n">
        <v>-0.58302548552</v>
      </c>
      <c r="BB14" s="104" t="n">
        <v>-0.80166004254</v>
      </c>
      <c r="BC14" s="104" t="n">
        <v>-1.02029459956</v>
      </c>
      <c r="BD14" s="104" t="n">
        <v>-1.23892915658</v>
      </c>
      <c r="BE14" s="104" t="n">
        <v>-1.4575637136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0.3</v>
      </c>
      <c r="D15" s="104" t="n">
        <v>0.6</v>
      </c>
      <c r="E15" s="104" t="n">
        <v>0.9</v>
      </c>
      <c r="F15" s="104" t="n">
        <v>1.2</v>
      </c>
      <c r="G15" s="104" t="n">
        <v>1.44</v>
      </c>
      <c r="H15" s="104" t="n">
        <v>1.68</v>
      </c>
      <c r="I15" s="104" t="n">
        <v>1.92</v>
      </c>
      <c r="J15" s="104" t="n">
        <v>2.16</v>
      </c>
      <c r="K15" s="104" t="n">
        <v>2.241</v>
      </c>
      <c r="L15" s="104" t="n">
        <v>2.322</v>
      </c>
      <c r="M15" s="104" t="n">
        <v>2.403</v>
      </c>
      <c r="N15" s="104" t="n">
        <v>2.484</v>
      </c>
      <c r="O15" s="104" t="n">
        <v>2.537424116</v>
      </c>
      <c r="P15" s="104" t="n">
        <v>2.590848232</v>
      </c>
      <c r="Q15" s="104" t="n">
        <v>2.644272348</v>
      </c>
      <c r="R15" s="104" t="n">
        <v>2.697696464</v>
      </c>
      <c r="S15" s="104" t="n">
        <v>2.7583946344</v>
      </c>
      <c r="T15" s="104" t="n">
        <v>2.8190928048</v>
      </c>
      <c r="U15" s="104" t="n">
        <v>2.8797909752</v>
      </c>
      <c r="V15" s="104" t="n">
        <v>2.9404891456</v>
      </c>
      <c r="W15" s="104" t="n">
        <v>2.96989403712</v>
      </c>
      <c r="X15" s="104" t="n">
        <v>2.99929892864</v>
      </c>
      <c r="Y15" s="104" t="n">
        <v>3.02870382016</v>
      </c>
      <c r="Z15" s="104" t="n">
        <v>3.05810871168</v>
      </c>
      <c r="AA15" s="104" t="n">
        <v>3.0875136032</v>
      </c>
      <c r="AB15" s="104" t="n">
        <v>3.11691849472</v>
      </c>
      <c r="AC15" s="104" t="n">
        <v>3.14632338624</v>
      </c>
      <c r="AD15" s="104" t="n">
        <v>3.17572827776</v>
      </c>
      <c r="AE15" s="104" t="n">
        <v>3.20513316928</v>
      </c>
      <c r="AF15" s="104" t="n">
        <v>3.2345380608</v>
      </c>
      <c r="AG15" s="104" t="n">
        <v>3.25394528908</v>
      </c>
      <c r="AH15" s="104" t="n">
        <v>3.27335251736</v>
      </c>
      <c r="AI15" s="104" t="n">
        <v>3.29275974564</v>
      </c>
      <c r="AJ15" s="104" t="n">
        <v>3.31216697392</v>
      </c>
      <c r="AK15" s="104" t="n">
        <v>3.3315742022</v>
      </c>
      <c r="AL15" s="104" t="n">
        <v>3.08170613702</v>
      </c>
      <c r="AM15" s="104" t="n">
        <v>2.83183807184</v>
      </c>
      <c r="AN15" s="104" t="n">
        <v>2.58197000666</v>
      </c>
      <c r="AO15" s="104" t="n">
        <v>2.33210194148</v>
      </c>
      <c r="AP15" s="104" t="n">
        <v>2.0822338763</v>
      </c>
      <c r="AQ15" s="104" t="n">
        <v>1.83236581112</v>
      </c>
      <c r="AR15" s="104" t="n">
        <v>1.58249774594</v>
      </c>
      <c r="AS15" s="104" t="n">
        <v>1.33262968076</v>
      </c>
      <c r="AT15" s="104" t="n">
        <v>1.08276161558</v>
      </c>
      <c r="AU15" s="104" t="n">
        <v>0.8328935504</v>
      </c>
      <c r="AV15" s="104" t="n">
        <v>0.58302548522</v>
      </c>
      <c r="AW15" s="104" t="n">
        <v>0.33315742004</v>
      </c>
      <c r="AX15" s="104" t="n">
        <v>0.0832893548600001</v>
      </c>
      <c r="AY15" s="104" t="n">
        <v>-0.16657871032</v>
      </c>
      <c r="AZ15" s="104" t="n">
        <v>-0.4164467755</v>
      </c>
      <c r="BA15" s="104" t="n">
        <v>-0.66631484068</v>
      </c>
      <c r="BB15" s="104" t="n">
        <v>-0.91618290586</v>
      </c>
      <c r="BC15" s="104" t="n">
        <v>-1.16605097104</v>
      </c>
      <c r="BD15" s="104" t="n">
        <v>-1.41591903622</v>
      </c>
      <c r="BE15" s="104" t="n">
        <v>-1.6657871014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0.35</v>
      </c>
      <c r="D16" s="104" t="n">
        <v>0.7</v>
      </c>
      <c r="E16" s="104" t="n">
        <v>1.05</v>
      </c>
      <c r="F16" s="104" t="n">
        <v>1.4</v>
      </c>
      <c r="G16" s="104" t="n">
        <v>1.6575</v>
      </c>
      <c r="H16" s="104" t="n">
        <v>1.915</v>
      </c>
      <c r="I16" s="104" t="n">
        <v>2.1725</v>
      </c>
      <c r="J16" s="104" t="n">
        <v>2.43</v>
      </c>
      <c r="K16" s="104" t="n">
        <v>2.521125</v>
      </c>
      <c r="L16" s="104" t="n">
        <v>2.61225</v>
      </c>
      <c r="M16" s="104" t="n">
        <v>2.703375</v>
      </c>
      <c r="N16" s="104" t="n">
        <v>2.7945</v>
      </c>
      <c r="O16" s="104" t="n">
        <v>2.8546021305</v>
      </c>
      <c r="P16" s="104" t="n">
        <v>2.914704261</v>
      </c>
      <c r="Q16" s="104" t="n">
        <v>2.9748063915</v>
      </c>
      <c r="R16" s="104" t="n">
        <v>3.034908522</v>
      </c>
      <c r="S16" s="104" t="n">
        <v>3.1031939637</v>
      </c>
      <c r="T16" s="104" t="n">
        <v>3.1714794054</v>
      </c>
      <c r="U16" s="104" t="n">
        <v>3.2397648471</v>
      </c>
      <c r="V16" s="104" t="n">
        <v>3.3080502888</v>
      </c>
      <c r="W16" s="104" t="n">
        <v>3.34113079176</v>
      </c>
      <c r="X16" s="104" t="n">
        <v>3.37421129472</v>
      </c>
      <c r="Y16" s="104" t="n">
        <v>3.40729179768</v>
      </c>
      <c r="Z16" s="104" t="n">
        <v>3.44037230064</v>
      </c>
      <c r="AA16" s="104" t="n">
        <v>3.4734528036</v>
      </c>
      <c r="AB16" s="104" t="n">
        <v>3.50653330656</v>
      </c>
      <c r="AC16" s="104" t="n">
        <v>3.53961380952</v>
      </c>
      <c r="AD16" s="104" t="n">
        <v>3.57269431248</v>
      </c>
      <c r="AE16" s="104" t="n">
        <v>3.60577481544</v>
      </c>
      <c r="AF16" s="104" t="n">
        <v>3.6388553184</v>
      </c>
      <c r="AG16" s="104" t="n">
        <v>3.66068845024</v>
      </c>
      <c r="AH16" s="104" t="n">
        <v>3.68252158208</v>
      </c>
      <c r="AI16" s="104" t="n">
        <v>3.70435471392</v>
      </c>
      <c r="AJ16" s="104" t="n">
        <v>3.72618784576</v>
      </c>
      <c r="AK16" s="104" t="n">
        <v>3.7480209776</v>
      </c>
      <c r="AL16" s="104" t="n">
        <v>3.46691940426</v>
      </c>
      <c r="AM16" s="104" t="n">
        <v>3.18581783092</v>
      </c>
      <c r="AN16" s="104" t="n">
        <v>2.90471625758</v>
      </c>
      <c r="AO16" s="104" t="n">
        <v>2.62361468424</v>
      </c>
      <c r="AP16" s="104" t="n">
        <v>2.3425131109</v>
      </c>
      <c r="AQ16" s="104" t="n">
        <v>2.06141153756</v>
      </c>
      <c r="AR16" s="104" t="n">
        <v>1.78030996422</v>
      </c>
      <c r="AS16" s="104" t="n">
        <v>1.49920839088</v>
      </c>
      <c r="AT16" s="104" t="n">
        <v>1.21810681754</v>
      </c>
      <c r="AU16" s="104" t="n">
        <v>0.9370052442</v>
      </c>
      <c r="AV16" s="104" t="n">
        <v>0.65590367086</v>
      </c>
      <c r="AW16" s="104" t="n">
        <v>0.37480209752</v>
      </c>
      <c r="AX16" s="104" t="n">
        <v>0.0937005241800002</v>
      </c>
      <c r="AY16" s="104" t="n">
        <v>-0.18740104916</v>
      </c>
      <c r="AZ16" s="104" t="n">
        <v>-0.4685026225</v>
      </c>
      <c r="BA16" s="104" t="n">
        <v>-0.74960419584</v>
      </c>
      <c r="BB16" s="104" t="n">
        <v>-1.03070576918</v>
      </c>
      <c r="BC16" s="104" t="n">
        <v>-1.31180734252</v>
      </c>
      <c r="BD16" s="104" t="n">
        <v>-1.59290891586</v>
      </c>
      <c r="BE16" s="104" t="n">
        <v>-1.8740104892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0.4</v>
      </c>
      <c r="D17" s="104" t="n">
        <v>0.8</v>
      </c>
      <c r="E17" s="104" t="n">
        <v>1.2</v>
      </c>
      <c r="F17" s="104" t="n">
        <v>1.6</v>
      </c>
      <c r="G17" s="104" t="n">
        <v>1.875</v>
      </c>
      <c r="H17" s="104" t="n">
        <v>2.15</v>
      </c>
      <c r="I17" s="104" t="n">
        <v>2.425</v>
      </c>
      <c r="J17" s="104" t="n">
        <v>2.7</v>
      </c>
      <c r="K17" s="104" t="n">
        <v>2.80125</v>
      </c>
      <c r="L17" s="104" t="n">
        <v>2.9025</v>
      </c>
      <c r="M17" s="104" t="n">
        <v>3.00375</v>
      </c>
      <c r="N17" s="104" t="n">
        <v>3.105</v>
      </c>
      <c r="O17" s="104" t="n">
        <v>3.171780145</v>
      </c>
      <c r="P17" s="104" t="n">
        <v>3.23856029</v>
      </c>
      <c r="Q17" s="104" t="n">
        <v>3.305340435</v>
      </c>
      <c r="R17" s="104" t="n">
        <v>3.37212058</v>
      </c>
      <c r="S17" s="104" t="n">
        <v>3.447993293</v>
      </c>
      <c r="T17" s="104" t="n">
        <v>3.523866006</v>
      </c>
      <c r="U17" s="104" t="n">
        <v>3.599738719</v>
      </c>
      <c r="V17" s="104" t="n">
        <v>3.675611432</v>
      </c>
      <c r="W17" s="104" t="n">
        <v>3.7123675464</v>
      </c>
      <c r="X17" s="104" t="n">
        <v>3.7491236608</v>
      </c>
      <c r="Y17" s="104" t="n">
        <v>3.7858797752</v>
      </c>
      <c r="Z17" s="104" t="n">
        <v>3.8226358896</v>
      </c>
      <c r="AA17" s="104" t="n">
        <v>3.859392004</v>
      </c>
      <c r="AB17" s="104" t="n">
        <v>3.8961481184</v>
      </c>
      <c r="AC17" s="104" t="n">
        <v>3.9329042328</v>
      </c>
      <c r="AD17" s="104" t="n">
        <v>3.9696603472</v>
      </c>
      <c r="AE17" s="104" t="n">
        <v>4.0064164616</v>
      </c>
      <c r="AF17" s="104" t="n">
        <v>4.043172576</v>
      </c>
      <c r="AG17" s="104" t="n">
        <v>4.0674316114</v>
      </c>
      <c r="AH17" s="104" t="n">
        <v>4.0916906468</v>
      </c>
      <c r="AI17" s="104" t="n">
        <v>4.1159496822</v>
      </c>
      <c r="AJ17" s="104" t="n">
        <v>4.1402087176</v>
      </c>
      <c r="AK17" s="104" t="n">
        <v>4.164467753</v>
      </c>
      <c r="AL17" s="104" t="n">
        <v>3.8521326715</v>
      </c>
      <c r="AM17" s="104" t="n">
        <v>3.53979759</v>
      </c>
      <c r="AN17" s="104" t="n">
        <v>3.2274625085</v>
      </c>
      <c r="AO17" s="104" t="n">
        <v>2.915127427</v>
      </c>
      <c r="AP17" s="104" t="n">
        <v>2.6027923455</v>
      </c>
      <c r="AQ17" s="104" t="n">
        <v>2.290457264</v>
      </c>
      <c r="AR17" s="104" t="n">
        <v>1.9781221825</v>
      </c>
      <c r="AS17" s="104" t="n">
        <v>1.665787101</v>
      </c>
      <c r="AT17" s="104" t="n">
        <v>1.3534520195</v>
      </c>
      <c r="AU17" s="104" t="n">
        <v>1.041116938</v>
      </c>
      <c r="AV17" s="104" t="n">
        <v>0.7287818565</v>
      </c>
      <c r="AW17" s="104" t="n">
        <v>0.416446775</v>
      </c>
      <c r="AX17" s="104" t="n">
        <v>0.1041116935</v>
      </c>
      <c r="AY17" s="104" t="n">
        <v>-0.208223388</v>
      </c>
      <c r="AZ17" s="104" t="n">
        <v>-0.5205584695</v>
      </c>
      <c r="BA17" s="104" t="n">
        <v>-0.832893551</v>
      </c>
      <c r="BB17" s="104" t="n">
        <v>-1.1452286325</v>
      </c>
      <c r="BC17" s="104" t="n">
        <v>-1.457563714</v>
      </c>
      <c r="BD17" s="104" t="n">
        <v>-1.7698987955</v>
      </c>
      <c r="BE17" s="104" t="n">
        <v>-2.082233877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0.445</v>
      </c>
      <c r="D18" s="104" t="n">
        <v>0.89</v>
      </c>
      <c r="E18" s="104" t="n">
        <v>1.335</v>
      </c>
      <c r="F18" s="104" t="n">
        <v>1.78</v>
      </c>
      <c r="G18" s="104" t="n">
        <v>2.07075</v>
      </c>
      <c r="H18" s="104" t="n">
        <v>2.3615</v>
      </c>
      <c r="I18" s="104" t="n">
        <v>2.65225</v>
      </c>
      <c r="J18" s="104" t="n">
        <v>2.943</v>
      </c>
      <c r="K18" s="104" t="n">
        <v>3.0533625</v>
      </c>
      <c r="L18" s="104" t="n">
        <v>3.163725</v>
      </c>
      <c r="M18" s="104" t="n">
        <v>3.2740875</v>
      </c>
      <c r="N18" s="104" t="n">
        <v>3.38445</v>
      </c>
      <c r="O18" s="104" t="n">
        <v>3.45724035805</v>
      </c>
      <c r="P18" s="104" t="n">
        <v>3.5300307161</v>
      </c>
      <c r="Q18" s="104" t="n">
        <v>3.60282107415</v>
      </c>
      <c r="R18" s="104" t="n">
        <v>3.6756114322</v>
      </c>
      <c r="S18" s="104" t="n">
        <v>3.7583126894</v>
      </c>
      <c r="T18" s="104" t="n">
        <v>3.8410139466</v>
      </c>
      <c r="U18" s="104" t="n">
        <v>3.9237152038</v>
      </c>
      <c r="V18" s="104" t="n">
        <v>4.006416461</v>
      </c>
      <c r="W18" s="104" t="n">
        <v>4.04648062568</v>
      </c>
      <c r="X18" s="104" t="n">
        <v>4.08654479036</v>
      </c>
      <c r="Y18" s="104" t="n">
        <v>4.12660895504</v>
      </c>
      <c r="Z18" s="104" t="n">
        <v>4.16667311972</v>
      </c>
      <c r="AA18" s="104" t="n">
        <v>4.2067372844</v>
      </c>
      <c r="AB18" s="104" t="n">
        <v>4.24680144908</v>
      </c>
      <c r="AC18" s="104" t="n">
        <v>4.28686561376</v>
      </c>
      <c r="AD18" s="104" t="n">
        <v>4.32692977844</v>
      </c>
      <c r="AE18" s="104" t="n">
        <v>4.36699394312</v>
      </c>
      <c r="AF18" s="104" t="n">
        <v>4.4070581078</v>
      </c>
      <c r="AG18" s="104" t="n">
        <v>4.4335004564</v>
      </c>
      <c r="AH18" s="104" t="n">
        <v>4.459942805</v>
      </c>
      <c r="AI18" s="104" t="n">
        <v>4.4863851536</v>
      </c>
      <c r="AJ18" s="104" t="n">
        <v>4.5128275022</v>
      </c>
      <c r="AK18" s="104" t="n">
        <v>4.5392698508</v>
      </c>
      <c r="AL18" s="104" t="n">
        <v>4.19882461196</v>
      </c>
      <c r="AM18" s="104" t="n">
        <v>3.85837937312</v>
      </c>
      <c r="AN18" s="104" t="n">
        <v>3.51793413428</v>
      </c>
      <c r="AO18" s="104" t="n">
        <v>3.17748889544</v>
      </c>
      <c r="AP18" s="104" t="n">
        <v>2.8370436566</v>
      </c>
      <c r="AQ18" s="104" t="n">
        <v>2.49659841776</v>
      </c>
      <c r="AR18" s="104" t="n">
        <v>2.15615317892</v>
      </c>
      <c r="AS18" s="104" t="n">
        <v>1.81570794008</v>
      </c>
      <c r="AT18" s="104" t="n">
        <v>1.47526270124</v>
      </c>
      <c r="AU18" s="104" t="n">
        <v>1.1348174624</v>
      </c>
      <c r="AV18" s="104" t="n">
        <v>0.79437222356</v>
      </c>
      <c r="AW18" s="104" t="n">
        <v>0.45392698472</v>
      </c>
      <c r="AX18" s="104" t="n">
        <v>0.11348174588</v>
      </c>
      <c r="AY18" s="104" t="n">
        <v>-0.22696349296</v>
      </c>
      <c r="AZ18" s="104" t="n">
        <v>-0.5674087318</v>
      </c>
      <c r="BA18" s="104" t="n">
        <v>-0.90785397064</v>
      </c>
      <c r="BB18" s="104" t="n">
        <v>-1.24829920948</v>
      </c>
      <c r="BC18" s="104" t="n">
        <v>-1.58874444832</v>
      </c>
      <c r="BD18" s="104" t="n">
        <v>-1.92918968716</v>
      </c>
      <c r="BE18" s="104" t="n">
        <v>-2.269634926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0.49</v>
      </c>
      <c r="D19" s="104" t="n">
        <v>0.98</v>
      </c>
      <c r="E19" s="104" t="n">
        <v>1.47</v>
      </c>
      <c r="F19" s="104" t="n">
        <v>1.96</v>
      </c>
      <c r="G19" s="104" t="n">
        <v>2.2665</v>
      </c>
      <c r="H19" s="104" t="n">
        <v>2.573</v>
      </c>
      <c r="I19" s="104" t="n">
        <v>2.8795</v>
      </c>
      <c r="J19" s="104" t="n">
        <v>3.186</v>
      </c>
      <c r="K19" s="104" t="n">
        <v>3.305475</v>
      </c>
      <c r="L19" s="104" t="n">
        <v>3.42495</v>
      </c>
      <c r="M19" s="104" t="n">
        <v>3.544425</v>
      </c>
      <c r="N19" s="104" t="n">
        <v>3.6639</v>
      </c>
      <c r="O19" s="104" t="n">
        <v>3.7427005711</v>
      </c>
      <c r="P19" s="104" t="n">
        <v>3.8215011422</v>
      </c>
      <c r="Q19" s="104" t="n">
        <v>3.9003017133</v>
      </c>
      <c r="R19" s="104" t="n">
        <v>3.9791022844</v>
      </c>
      <c r="S19" s="104" t="n">
        <v>4.0686320858</v>
      </c>
      <c r="T19" s="104" t="n">
        <v>4.1581618872</v>
      </c>
      <c r="U19" s="104" t="n">
        <v>4.2476916886</v>
      </c>
      <c r="V19" s="104" t="n">
        <v>4.33722149</v>
      </c>
      <c r="W19" s="104" t="n">
        <v>4.38059370496</v>
      </c>
      <c r="X19" s="104" t="n">
        <v>4.42396591992</v>
      </c>
      <c r="Y19" s="104" t="n">
        <v>4.46733813488</v>
      </c>
      <c r="Z19" s="104" t="n">
        <v>4.51071034984</v>
      </c>
      <c r="AA19" s="104" t="n">
        <v>4.5540825648</v>
      </c>
      <c r="AB19" s="104" t="n">
        <v>4.59745477976</v>
      </c>
      <c r="AC19" s="104" t="n">
        <v>4.64082699472</v>
      </c>
      <c r="AD19" s="104" t="n">
        <v>4.68419920968</v>
      </c>
      <c r="AE19" s="104" t="n">
        <v>4.72757142464</v>
      </c>
      <c r="AF19" s="104" t="n">
        <v>4.7709436396</v>
      </c>
      <c r="AG19" s="104" t="n">
        <v>4.7995693014</v>
      </c>
      <c r="AH19" s="104" t="n">
        <v>4.8281949632</v>
      </c>
      <c r="AI19" s="104" t="n">
        <v>4.856820625</v>
      </c>
      <c r="AJ19" s="104" t="n">
        <v>4.8854462868</v>
      </c>
      <c r="AK19" s="104" t="n">
        <v>4.9140719486</v>
      </c>
      <c r="AL19" s="104" t="n">
        <v>4.54551655242</v>
      </c>
      <c r="AM19" s="104" t="n">
        <v>4.17696115624</v>
      </c>
      <c r="AN19" s="104" t="n">
        <v>3.80840576006</v>
      </c>
      <c r="AO19" s="104" t="n">
        <v>3.43985036388</v>
      </c>
      <c r="AP19" s="104" t="n">
        <v>3.0712949677</v>
      </c>
      <c r="AQ19" s="104" t="n">
        <v>2.70273957152</v>
      </c>
      <c r="AR19" s="104" t="n">
        <v>2.33418417534</v>
      </c>
      <c r="AS19" s="104" t="n">
        <v>1.96562877916</v>
      </c>
      <c r="AT19" s="104" t="n">
        <v>1.59707338298</v>
      </c>
      <c r="AU19" s="104" t="n">
        <v>1.2285179868</v>
      </c>
      <c r="AV19" s="104" t="n">
        <v>0.85996259062</v>
      </c>
      <c r="AW19" s="104" t="n">
        <v>0.49140719444</v>
      </c>
      <c r="AX19" s="104" t="n">
        <v>0.12285179826</v>
      </c>
      <c r="AY19" s="104" t="n">
        <v>-0.24570359792</v>
      </c>
      <c r="AZ19" s="104" t="n">
        <v>-0.6142589941</v>
      </c>
      <c r="BA19" s="104" t="n">
        <v>-0.98281439028</v>
      </c>
      <c r="BB19" s="104" t="n">
        <v>-1.35136978646</v>
      </c>
      <c r="BC19" s="104" t="n">
        <v>-1.71992518264</v>
      </c>
      <c r="BD19" s="104" t="n">
        <v>-2.08848057882</v>
      </c>
      <c r="BE19" s="104" t="n">
        <v>-2.457035975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0.535</v>
      </c>
      <c r="D20" s="104" t="n">
        <v>1.07</v>
      </c>
      <c r="E20" s="104" t="n">
        <v>1.605</v>
      </c>
      <c r="F20" s="104" t="n">
        <v>2.14</v>
      </c>
      <c r="G20" s="104" t="n">
        <v>2.46225</v>
      </c>
      <c r="H20" s="104" t="n">
        <v>2.7845</v>
      </c>
      <c r="I20" s="104" t="n">
        <v>3.10675</v>
      </c>
      <c r="J20" s="104" t="n">
        <v>3.429</v>
      </c>
      <c r="K20" s="104" t="n">
        <v>3.5575875</v>
      </c>
      <c r="L20" s="104" t="n">
        <v>3.686175</v>
      </c>
      <c r="M20" s="104" t="n">
        <v>3.8147625</v>
      </c>
      <c r="N20" s="104" t="n">
        <v>3.94335</v>
      </c>
      <c r="O20" s="104" t="n">
        <v>4.02816078415</v>
      </c>
      <c r="P20" s="104" t="n">
        <v>4.1129715683</v>
      </c>
      <c r="Q20" s="104" t="n">
        <v>4.19778235245</v>
      </c>
      <c r="R20" s="104" t="n">
        <v>4.2825931366</v>
      </c>
      <c r="S20" s="104" t="n">
        <v>4.3789514822</v>
      </c>
      <c r="T20" s="104" t="n">
        <v>4.4753098278</v>
      </c>
      <c r="U20" s="104" t="n">
        <v>4.5716681734</v>
      </c>
      <c r="V20" s="104" t="n">
        <v>4.668026519</v>
      </c>
      <c r="W20" s="104" t="n">
        <v>4.71470678424</v>
      </c>
      <c r="X20" s="104" t="n">
        <v>4.76138704948</v>
      </c>
      <c r="Y20" s="104" t="n">
        <v>4.80806731472</v>
      </c>
      <c r="Z20" s="104" t="n">
        <v>4.85474757996</v>
      </c>
      <c r="AA20" s="104" t="n">
        <v>4.9014278452</v>
      </c>
      <c r="AB20" s="104" t="n">
        <v>4.94810811044</v>
      </c>
      <c r="AC20" s="104" t="n">
        <v>4.99478837568</v>
      </c>
      <c r="AD20" s="104" t="n">
        <v>5.04146864092</v>
      </c>
      <c r="AE20" s="104" t="n">
        <v>5.08814890616</v>
      </c>
      <c r="AF20" s="104" t="n">
        <v>5.1348291714</v>
      </c>
      <c r="AG20" s="104" t="n">
        <v>5.1656381464</v>
      </c>
      <c r="AH20" s="104" t="n">
        <v>5.1964471214</v>
      </c>
      <c r="AI20" s="104" t="n">
        <v>5.2272560964</v>
      </c>
      <c r="AJ20" s="104" t="n">
        <v>5.2580650714</v>
      </c>
      <c r="AK20" s="104" t="n">
        <v>5.2888740464</v>
      </c>
      <c r="AL20" s="104" t="n">
        <v>4.89220849288</v>
      </c>
      <c r="AM20" s="104" t="n">
        <v>4.49554293936</v>
      </c>
      <c r="AN20" s="104" t="n">
        <v>4.09887738584</v>
      </c>
      <c r="AO20" s="104" t="n">
        <v>3.70221183232</v>
      </c>
      <c r="AP20" s="104" t="n">
        <v>3.3055462788</v>
      </c>
      <c r="AQ20" s="104" t="n">
        <v>2.90888072528</v>
      </c>
      <c r="AR20" s="104" t="n">
        <v>2.51221517176</v>
      </c>
      <c r="AS20" s="104" t="n">
        <v>2.11554961824</v>
      </c>
      <c r="AT20" s="104" t="n">
        <v>1.71888406472</v>
      </c>
      <c r="AU20" s="104" t="n">
        <v>1.3222185112</v>
      </c>
      <c r="AV20" s="104" t="n">
        <v>0.92555295768</v>
      </c>
      <c r="AW20" s="104" t="n">
        <v>0.52888740416</v>
      </c>
      <c r="AX20" s="104" t="n">
        <v>0.13222185064</v>
      </c>
      <c r="AY20" s="104" t="n">
        <v>-0.26444370288</v>
      </c>
      <c r="AZ20" s="104" t="n">
        <v>-0.6611092564</v>
      </c>
      <c r="BA20" s="104" t="n">
        <v>-1.05777480992</v>
      </c>
      <c r="BB20" s="104" t="n">
        <v>-1.45444036344</v>
      </c>
      <c r="BC20" s="104" t="n">
        <v>-1.85110591696</v>
      </c>
      <c r="BD20" s="104" t="n">
        <v>-2.24777147048</v>
      </c>
      <c r="BE20" s="104" t="n">
        <v>-2.644437024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0.58</v>
      </c>
      <c r="D21" s="104" t="n">
        <v>1.16</v>
      </c>
      <c r="E21" s="104" t="n">
        <v>1.74</v>
      </c>
      <c r="F21" s="104" t="n">
        <v>2.32</v>
      </c>
      <c r="G21" s="104" t="n">
        <v>2.658</v>
      </c>
      <c r="H21" s="104" t="n">
        <v>2.996</v>
      </c>
      <c r="I21" s="104" t="n">
        <v>3.334</v>
      </c>
      <c r="J21" s="104" t="n">
        <v>3.672</v>
      </c>
      <c r="K21" s="104" t="n">
        <v>3.8097</v>
      </c>
      <c r="L21" s="104" t="n">
        <v>3.9474</v>
      </c>
      <c r="M21" s="104" t="n">
        <v>4.0851</v>
      </c>
      <c r="N21" s="104" t="n">
        <v>4.2228</v>
      </c>
      <c r="O21" s="104" t="n">
        <v>4.3136209972</v>
      </c>
      <c r="P21" s="104" t="n">
        <v>4.4044419944</v>
      </c>
      <c r="Q21" s="104" t="n">
        <v>4.4952629916</v>
      </c>
      <c r="R21" s="104" t="n">
        <v>4.5860839888</v>
      </c>
      <c r="S21" s="104" t="n">
        <v>4.6892708786</v>
      </c>
      <c r="T21" s="104" t="n">
        <v>4.7924577684</v>
      </c>
      <c r="U21" s="104" t="n">
        <v>4.8956446582</v>
      </c>
      <c r="V21" s="104" t="n">
        <v>4.998831548</v>
      </c>
      <c r="W21" s="104" t="n">
        <v>5.04881986352</v>
      </c>
      <c r="X21" s="104" t="n">
        <v>5.09880817904</v>
      </c>
      <c r="Y21" s="104" t="n">
        <v>5.14879649456</v>
      </c>
      <c r="Z21" s="104" t="n">
        <v>5.19878481008</v>
      </c>
      <c r="AA21" s="104" t="n">
        <v>5.2487731256</v>
      </c>
      <c r="AB21" s="104" t="n">
        <v>5.29876144112</v>
      </c>
      <c r="AC21" s="104" t="n">
        <v>5.34874975664</v>
      </c>
      <c r="AD21" s="104" t="n">
        <v>5.39873807216</v>
      </c>
      <c r="AE21" s="104" t="n">
        <v>5.44872638768</v>
      </c>
      <c r="AF21" s="104" t="n">
        <v>5.4987147032</v>
      </c>
      <c r="AG21" s="104" t="n">
        <v>5.5317069914</v>
      </c>
      <c r="AH21" s="104" t="n">
        <v>5.5646992796</v>
      </c>
      <c r="AI21" s="104" t="n">
        <v>5.5976915678</v>
      </c>
      <c r="AJ21" s="104" t="n">
        <v>5.630683856</v>
      </c>
      <c r="AK21" s="104" t="n">
        <v>5.6636761442</v>
      </c>
      <c r="AL21" s="104" t="n">
        <v>5.23890043334</v>
      </c>
      <c r="AM21" s="104" t="n">
        <v>4.81412472248</v>
      </c>
      <c r="AN21" s="104" t="n">
        <v>4.38934901162</v>
      </c>
      <c r="AO21" s="104" t="n">
        <v>3.96457330076</v>
      </c>
      <c r="AP21" s="104" t="n">
        <v>3.5397975899</v>
      </c>
      <c r="AQ21" s="104" t="n">
        <v>3.11502187904</v>
      </c>
      <c r="AR21" s="104" t="n">
        <v>2.69024616818</v>
      </c>
      <c r="AS21" s="104" t="n">
        <v>2.26547045732</v>
      </c>
      <c r="AT21" s="104" t="n">
        <v>1.84069474646</v>
      </c>
      <c r="AU21" s="104" t="n">
        <v>1.4159190356</v>
      </c>
      <c r="AV21" s="104" t="n">
        <v>0.99114332474</v>
      </c>
      <c r="AW21" s="104" t="n">
        <v>0.56636761388</v>
      </c>
      <c r="AX21" s="104" t="n">
        <v>0.14159190302</v>
      </c>
      <c r="AY21" s="104" t="n">
        <v>-0.28318380784</v>
      </c>
      <c r="AZ21" s="104" t="n">
        <v>-0.7079595187</v>
      </c>
      <c r="BA21" s="104" t="n">
        <v>-1.13273522956</v>
      </c>
      <c r="BB21" s="104" t="n">
        <v>-1.55751094042</v>
      </c>
      <c r="BC21" s="104" t="n">
        <v>-1.98228665128</v>
      </c>
      <c r="BD21" s="104" t="n">
        <v>-2.40706236214</v>
      </c>
      <c r="BE21" s="104" t="n">
        <v>-2.831838073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0.625</v>
      </c>
      <c r="D22" s="104" t="n">
        <v>1.25</v>
      </c>
      <c r="E22" s="104" t="n">
        <v>1.875</v>
      </c>
      <c r="F22" s="104" t="n">
        <v>2.5</v>
      </c>
      <c r="G22" s="104" t="n">
        <v>2.85375</v>
      </c>
      <c r="H22" s="104" t="n">
        <v>3.2075</v>
      </c>
      <c r="I22" s="104" t="n">
        <v>3.56125</v>
      </c>
      <c r="J22" s="104" t="n">
        <v>3.915</v>
      </c>
      <c r="K22" s="104" t="n">
        <v>4.0618125</v>
      </c>
      <c r="L22" s="104" t="n">
        <v>4.208625</v>
      </c>
      <c r="M22" s="104" t="n">
        <v>4.3554375</v>
      </c>
      <c r="N22" s="104" t="n">
        <v>4.50225</v>
      </c>
      <c r="O22" s="104" t="n">
        <v>4.59908121025</v>
      </c>
      <c r="P22" s="104" t="n">
        <v>4.6959124205</v>
      </c>
      <c r="Q22" s="104" t="n">
        <v>4.79274363075</v>
      </c>
      <c r="R22" s="104" t="n">
        <v>4.889574841</v>
      </c>
      <c r="S22" s="104" t="n">
        <v>4.999590275</v>
      </c>
      <c r="T22" s="104" t="n">
        <v>5.109605709</v>
      </c>
      <c r="U22" s="104" t="n">
        <v>5.219621143</v>
      </c>
      <c r="V22" s="104" t="n">
        <v>5.329636577</v>
      </c>
      <c r="W22" s="104" t="n">
        <v>5.3829329428</v>
      </c>
      <c r="X22" s="104" t="n">
        <v>5.4362293086</v>
      </c>
      <c r="Y22" s="104" t="n">
        <v>5.4895256744</v>
      </c>
      <c r="Z22" s="104" t="n">
        <v>5.5428220402</v>
      </c>
      <c r="AA22" s="104" t="n">
        <v>5.596118406</v>
      </c>
      <c r="AB22" s="104" t="n">
        <v>5.6494147718</v>
      </c>
      <c r="AC22" s="104" t="n">
        <v>5.7027111376</v>
      </c>
      <c r="AD22" s="104" t="n">
        <v>5.7560075034</v>
      </c>
      <c r="AE22" s="104" t="n">
        <v>5.8093038692</v>
      </c>
      <c r="AF22" s="104" t="n">
        <v>5.862600235</v>
      </c>
      <c r="AG22" s="104" t="n">
        <v>5.8977758364</v>
      </c>
      <c r="AH22" s="104" t="n">
        <v>5.9329514378</v>
      </c>
      <c r="AI22" s="104" t="n">
        <v>5.9681270392</v>
      </c>
      <c r="AJ22" s="104" t="n">
        <v>6.0033026406</v>
      </c>
      <c r="AK22" s="104" t="n">
        <v>6.038478242</v>
      </c>
      <c r="AL22" s="104" t="n">
        <v>5.5855923738</v>
      </c>
      <c r="AM22" s="104" t="n">
        <v>5.1327065056</v>
      </c>
      <c r="AN22" s="104" t="n">
        <v>4.6798206374</v>
      </c>
      <c r="AO22" s="104" t="n">
        <v>4.2269347692</v>
      </c>
      <c r="AP22" s="104" t="n">
        <v>3.774048901</v>
      </c>
      <c r="AQ22" s="104" t="n">
        <v>3.3211630328</v>
      </c>
      <c r="AR22" s="104" t="n">
        <v>2.8682771646</v>
      </c>
      <c r="AS22" s="104" t="n">
        <v>2.4153912964</v>
      </c>
      <c r="AT22" s="104" t="n">
        <v>1.9625054282</v>
      </c>
      <c r="AU22" s="104" t="n">
        <v>1.50961956</v>
      </c>
      <c r="AV22" s="104" t="n">
        <v>1.0567336918</v>
      </c>
      <c r="AW22" s="104" t="n">
        <v>0.6038478236</v>
      </c>
      <c r="AX22" s="104" t="n">
        <v>0.1509619554</v>
      </c>
      <c r="AY22" s="104" t="n">
        <v>-0.3019239128</v>
      </c>
      <c r="AZ22" s="104" t="n">
        <v>-0.754809781</v>
      </c>
      <c r="BA22" s="104" t="n">
        <v>-1.2076956492</v>
      </c>
      <c r="BB22" s="104" t="n">
        <v>-1.6605815174</v>
      </c>
      <c r="BC22" s="104" t="n">
        <v>-2.1134673856</v>
      </c>
      <c r="BD22" s="104" t="n">
        <v>-2.5663532538</v>
      </c>
      <c r="BE22" s="104" t="n">
        <v>-3.019239122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0.655</v>
      </c>
      <c r="D23" s="104" t="n">
        <v>1.31</v>
      </c>
      <c r="E23" s="104" t="n">
        <v>1.965</v>
      </c>
      <c r="F23" s="104" t="n">
        <v>2.62</v>
      </c>
      <c r="G23" s="104" t="n">
        <v>2.98425</v>
      </c>
      <c r="H23" s="104" t="n">
        <v>3.3485</v>
      </c>
      <c r="I23" s="104" t="n">
        <v>3.71275</v>
      </c>
      <c r="J23" s="104" t="n">
        <v>4.077</v>
      </c>
      <c r="K23" s="104" t="n">
        <v>4.2298875</v>
      </c>
      <c r="L23" s="104" t="n">
        <v>4.382775</v>
      </c>
      <c r="M23" s="104" t="n">
        <v>4.5356625</v>
      </c>
      <c r="N23" s="104" t="n">
        <v>4.68855</v>
      </c>
      <c r="O23" s="104" t="n">
        <v>4.78938801895</v>
      </c>
      <c r="P23" s="104" t="n">
        <v>4.8902260379</v>
      </c>
      <c r="Q23" s="104" t="n">
        <v>4.99106405685</v>
      </c>
      <c r="R23" s="104" t="n">
        <v>5.0919020758</v>
      </c>
      <c r="S23" s="104" t="n">
        <v>5.2064698726</v>
      </c>
      <c r="T23" s="104" t="n">
        <v>5.3210376694</v>
      </c>
      <c r="U23" s="104" t="n">
        <v>5.4356054662</v>
      </c>
      <c r="V23" s="104" t="n">
        <v>5.550173263</v>
      </c>
      <c r="W23" s="104" t="n">
        <v>5.60567499564</v>
      </c>
      <c r="X23" s="104" t="n">
        <v>5.66117672828</v>
      </c>
      <c r="Y23" s="104" t="n">
        <v>5.71667846092</v>
      </c>
      <c r="Z23" s="104" t="n">
        <v>5.77218019356</v>
      </c>
      <c r="AA23" s="104" t="n">
        <v>5.8276819262</v>
      </c>
      <c r="AB23" s="104" t="n">
        <v>5.88318365884</v>
      </c>
      <c r="AC23" s="104" t="n">
        <v>5.93868539148</v>
      </c>
      <c r="AD23" s="104" t="n">
        <v>5.99418712412</v>
      </c>
      <c r="AE23" s="104" t="n">
        <v>6.04968885676</v>
      </c>
      <c r="AF23" s="104" t="n">
        <v>6.1051905894</v>
      </c>
      <c r="AG23" s="104" t="n">
        <v>6.14182173296</v>
      </c>
      <c r="AH23" s="104" t="n">
        <v>6.17845287652</v>
      </c>
      <c r="AI23" s="104" t="n">
        <v>6.21508402008</v>
      </c>
      <c r="AJ23" s="104" t="n">
        <v>6.25171516364</v>
      </c>
      <c r="AK23" s="104" t="n">
        <v>6.2883463072</v>
      </c>
      <c r="AL23" s="104" t="n">
        <v>5.81672033412</v>
      </c>
      <c r="AM23" s="104" t="n">
        <v>5.34509436104</v>
      </c>
      <c r="AN23" s="104" t="n">
        <v>4.87346838796</v>
      </c>
      <c r="AO23" s="104" t="n">
        <v>4.40184241488</v>
      </c>
      <c r="AP23" s="104" t="n">
        <v>3.9302164418</v>
      </c>
      <c r="AQ23" s="104" t="n">
        <v>3.45859046872</v>
      </c>
      <c r="AR23" s="104" t="n">
        <v>2.98696449564</v>
      </c>
      <c r="AS23" s="104" t="n">
        <v>2.51533852256</v>
      </c>
      <c r="AT23" s="104" t="n">
        <v>2.04371254948</v>
      </c>
      <c r="AU23" s="104" t="n">
        <v>1.5720865764</v>
      </c>
      <c r="AV23" s="104" t="n">
        <v>1.10046060332</v>
      </c>
      <c r="AW23" s="104" t="n">
        <v>0.62883463024</v>
      </c>
      <c r="AX23" s="104" t="n">
        <v>0.15720865716</v>
      </c>
      <c r="AY23" s="104" t="n">
        <v>-0.31441731592</v>
      </c>
      <c r="AZ23" s="104" t="n">
        <v>-0.786043289</v>
      </c>
      <c r="BA23" s="104" t="n">
        <v>-1.25766926208</v>
      </c>
      <c r="BB23" s="104" t="n">
        <v>-1.72929523516</v>
      </c>
      <c r="BC23" s="104" t="n">
        <v>-2.20092120824</v>
      </c>
      <c r="BD23" s="104" t="n">
        <v>-2.67254718132</v>
      </c>
      <c r="BE23" s="104" t="n">
        <v>-3.1441731544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0.685</v>
      </c>
      <c r="D24" s="104" t="n">
        <v>1.37</v>
      </c>
      <c r="E24" s="104" t="n">
        <v>2.055</v>
      </c>
      <c r="F24" s="104" t="n">
        <v>2.74</v>
      </c>
      <c r="G24" s="104" t="n">
        <v>3.11475</v>
      </c>
      <c r="H24" s="104" t="n">
        <v>3.4895</v>
      </c>
      <c r="I24" s="104" t="n">
        <v>3.86425</v>
      </c>
      <c r="J24" s="104" t="n">
        <v>4.239</v>
      </c>
      <c r="K24" s="104" t="n">
        <v>4.3979625</v>
      </c>
      <c r="L24" s="104" t="n">
        <v>4.556925</v>
      </c>
      <c r="M24" s="104" t="n">
        <v>4.7158875</v>
      </c>
      <c r="N24" s="104" t="n">
        <v>4.87485</v>
      </c>
      <c r="O24" s="104" t="n">
        <v>4.97969482765</v>
      </c>
      <c r="P24" s="104" t="n">
        <v>5.0845396553</v>
      </c>
      <c r="Q24" s="104" t="n">
        <v>5.18938448295</v>
      </c>
      <c r="R24" s="104" t="n">
        <v>5.2942293106</v>
      </c>
      <c r="S24" s="104" t="n">
        <v>5.4133494702</v>
      </c>
      <c r="T24" s="104" t="n">
        <v>5.5324696298</v>
      </c>
      <c r="U24" s="104" t="n">
        <v>5.6515897894</v>
      </c>
      <c r="V24" s="104" t="n">
        <v>5.770709949</v>
      </c>
      <c r="W24" s="104" t="n">
        <v>5.82841704848</v>
      </c>
      <c r="X24" s="104" t="n">
        <v>5.88612414796</v>
      </c>
      <c r="Y24" s="104" t="n">
        <v>5.94383124744</v>
      </c>
      <c r="Z24" s="104" t="n">
        <v>6.00153834692</v>
      </c>
      <c r="AA24" s="104" t="n">
        <v>6.0592454464</v>
      </c>
      <c r="AB24" s="104" t="n">
        <v>6.11695254588</v>
      </c>
      <c r="AC24" s="104" t="n">
        <v>6.17465964536</v>
      </c>
      <c r="AD24" s="104" t="n">
        <v>6.23236674484</v>
      </c>
      <c r="AE24" s="104" t="n">
        <v>6.29007384432</v>
      </c>
      <c r="AF24" s="104" t="n">
        <v>6.3477809438</v>
      </c>
      <c r="AG24" s="104" t="n">
        <v>6.38586762952</v>
      </c>
      <c r="AH24" s="104" t="n">
        <v>6.42395431524</v>
      </c>
      <c r="AI24" s="104" t="n">
        <v>6.46204100096</v>
      </c>
      <c r="AJ24" s="104" t="n">
        <v>6.50012768668</v>
      </c>
      <c r="AK24" s="104" t="n">
        <v>6.5382143724</v>
      </c>
      <c r="AL24" s="104" t="n">
        <v>6.04784829444</v>
      </c>
      <c r="AM24" s="104" t="n">
        <v>5.55748221648</v>
      </c>
      <c r="AN24" s="104" t="n">
        <v>5.06711613852</v>
      </c>
      <c r="AO24" s="104" t="n">
        <v>4.57675006056</v>
      </c>
      <c r="AP24" s="104" t="n">
        <v>4.0863839826</v>
      </c>
      <c r="AQ24" s="104" t="n">
        <v>3.59601790464</v>
      </c>
      <c r="AR24" s="104" t="n">
        <v>3.10565182668</v>
      </c>
      <c r="AS24" s="104" t="n">
        <v>2.61528574872</v>
      </c>
      <c r="AT24" s="104" t="n">
        <v>2.12491967076</v>
      </c>
      <c r="AU24" s="104" t="n">
        <v>1.6345535928</v>
      </c>
      <c r="AV24" s="104" t="n">
        <v>1.14418751484</v>
      </c>
      <c r="AW24" s="104" t="n">
        <v>0.65382143688</v>
      </c>
      <c r="AX24" s="104" t="n">
        <v>0.16345535892</v>
      </c>
      <c r="AY24" s="104" t="n">
        <v>-0.326910719039999</v>
      </c>
      <c r="AZ24" s="104" t="n">
        <v>-0.817276796999999</v>
      </c>
      <c r="BA24" s="104" t="n">
        <v>-1.30764287496</v>
      </c>
      <c r="BB24" s="104" t="n">
        <v>-1.79800895292</v>
      </c>
      <c r="BC24" s="104" t="n">
        <v>-2.28837503088</v>
      </c>
      <c r="BD24" s="104" t="n">
        <v>-2.77874110884</v>
      </c>
      <c r="BE24" s="104" t="n">
        <v>-3.2691071868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0.715</v>
      </c>
      <c r="D25" s="104" t="n">
        <v>1.43</v>
      </c>
      <c r="E25" s="104" t="n">
        <v>2.145</v>
      </c>
      <c r="F25" s="104" t="n">
        <v>2.86</v>
      </c>
      <c r="G25" s="104" t="n">
        <v>3.24525</v>
      </c>
      <c r="H25" s="104" t="n">
        <v>3.6305</v>
      </c>
      <c r="I25" s="104" t="n">
        <v>4.01575</v>
      </c>
      <c r="J25" s="104" t="n">
        <v>4.401</v>
      </c>
      <c r="K25" s="104" t="n">
        <v>4.5660375</v>
      </c>
      <c r="L25" s="104" t="n">
        <v>4.731075</v>
      </c>
      <c r="M25" s="104" t="n">
        <v>4.8961125</v>
      </c>
      <c r="N25" s="104" t="n">
        <v>5.06115</v>
      </c>
      <c r="O25" s="104" t="n">
        <v>5.17000163635</v>
      </c>
      <c r="P25" s="104" t="n">
        <v>5.2788532727</v>
      </c>
      <c r="Q25" s="104" t="n">
        <v>5.38770490905</v>
      </c>
      <c r="R25" s="104" t="n">
        <v>5.4965565454</v>
      </c>
      <c r="S25" s="104" t="n">
        <v>5.6202290678</v>
      </c>
      <c r="T25" s="104" t="n">
        <v>5.7439015902</v>
      </c>
      <c r="U25" s="104" t="n">
        <v>5.8675741126</v>
      </c>
      <c r="V25" s="104" t="n">
        <v>5.991246635</v>
      </c>
      <c r="W25" s="104" t="n">
        <v>6.05115910132</v>
      </c>
      <c r="X25" s="104" t="n">
        <v>6.11107156764</v>
      </c>
      <c r="Y25" s="104" t="n">
        <v>6.17098403396</v>
      </c>
      <c r="Z25" s="104" t="n">
        <v>6.23089650028</v>
      </c>
      <c r="AA25" s="104" t="n">
        <v>6.2908089666</v>
      </c>
      <c r="AB25" s="104" t="n">
        <v>6.35072143292</v>
      </c>
      <c r="AC25" s="104" t="n">
        <v>6.41063389924</v>
      </c>
      <c r="AD25" s="104" t="n">
        <v>6.47054636556</v>
      </c>
      <c r="AE25" s="104" t="n">
        <v>6.53045883188</v>
      </c>
      <c r="AF25" s="104" t="n">
        <v>6.5903712982</v>
      </c>
      <c r="AG25" s="104" t="n">
        <v>6.62991352608</v>
      </c>
      <c r="AH25" s="104" t="n">
        <v>6.66945575396</v>
      </c>
      <c r="AI25" s="104" t="n">
        <v>6.70899798184</v>
      </c>
      <c r="AJ25" s="104" t="n">
        <v>6.74854020972</v>
      </c>
      <c r="AK25" s="104" t="n">
        <v>6.7880824376</v>
      </c>
      <c r="AL25" s="104" t="n">
        <v>6.27897625476</v>
      </c>
      <c r="AM25" s="104" t="n">
        <v>5.76987007192</v>
      </c>
      <c r="AN25" s="104" t="n">
        <v>5.26076388908</v>
      </c>
      <c r="AO25" s="104" t="n">
        <v>4.75165770624</v>
      </c>
      <c r="AP25" s="104" t="n">
        <v>4.2425515234</v>
      </c>
      <c r="AQ25" s="104" t="n">
        <v>3.73344534056</v>
      </c>
      <c r="AR25" s="104" t="n">
        <v>3.22433915772</v>
      </c>
      <c r="AS25" s="104" t="n">
        <v>2.71523297488</v>
      </c>
      <c r="AT25" s="104" t="n">
        <v>2.20612679204</v>
      </c>
      <c r="AU25" s="104" t="n">
        <v>1.6970206092</v>
      </c>
      <c r="AV25" s="104" t="n">
        <v>1.18791442636</v>
      </c>
      <c r="AW25" s="104" t="n">
        <v>0.67880824352</v>
      </c>
      <c r="AX25" s="104" t="n">
        <v>0.16970206068</v>
      </c>
      <c r="AY25" s="104" t="n">
        <v>-0.33940412216</v>
      </c>
      <c r="AZ25" s="104" t="n">
        <v>-0.848510305</v>
      </c>
      <c r="BA25" s="104" t="n">
        <v>-1.35761648784</v>
      </c>
      <c r="BB25" s="104" t="n">
        <v>-1.86672267068</v>
      </c>
      <c r="BC25" s="104" t="n">
        <v>-2.37582885352</v>
      </c>
      <c r="BD25" s="104" t="n">
        <v>-2.88493503636</v>
      </c>
      <c r="BE25" s="104" t="n">
        <v>-3.3940412192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0.745</v>
      </c>
      <c r="D26" s="104" t="n">
        <v>1.49</v>
      </c>
      <c r="E26" s="104" t="n">
        <v>2.235</v>
      </c>
      <c r="F26" s="104" t="n">
        <v>2.98</v>
      </c>
      <c r="G26" s="104" t="n">
        <v>3.37575</v>
      </c>
      <c r="H26" s="104" t="n">
        <v>3.7715</v>
      </c>
      <c r="I26" s="104" t="n">
        <v>4.16725</v>
      </c>
      <c r="J26" s="104" t="n">
        <v>4.563</v>
      </c>
      <c r="K26" s="104" t="n">
        <v>4.7341125</v>
      </c>
      <c r="L26" s="104" t="n">
        <v>4.905225</v>
      </c>
      <c r="M26" s="104" t="n">
        <v>5.0763375</v>
      </c>
      <c r="N26" s="104" t="n">
        <v>5.24745</v>
      </c>
      <c r="O26" s="104" t="n">
        <v>5.36030844505</v>
      </c>
      <c r="P26" s="104" t="n">
        <v>5.4731668901</v>
      </c>
      <c r="Q26" s="104" t="n">
        <v>5.58602533515</v>
      </c>
      <c r="R26" s="104" t="n">
        <v>5.6988837802</v>
      </c>
      <c r="S26" s="104" t="n">
        <v>5.8271086654</v>
      </c>
      <c r="T26" s="104" t="n">
        <v>5.9553335506</v>
      </c>
      <c r="U26" s="104" t="n">
        <v>6.0835584358</v>
      </c>
      <c r="V26" s="104" t="n">
        <v>6.211783321</v>
      </c>
      <c r="W26" s="104" t="n">
        <v>6.27390115416</v>
      </c>
      <c r="X26" s="104" t="n">
        <v>6.33601898732</v>
      </c>
      <c r="Y26" s="104" t="n">
        <v>6.39813682048</v>
      </c>
      <c r="Z26" s="104" t="n">
        <v>6.46025465364</v>
      </c>
      <c r="AA26" s="104" t="n">
        <v>6.5223724868</v>
      </c>
      <c r="AB26" s="104" t="n">
        <v>6.58449031996</v>
      </c>
      <c r="AC26" s="104" t="n">
        <v>6.64660815312</v>
      </c>
      <c r="AD26" s="104" t="n">
        <v>6.70872598628</v>
      </c>
      <c r="AE26" s="104" t="n">
        <v>6.77084381944</v>
      </c>
      <c r="AF26" s="104" t="n">
        <v>6.8329616526</v>
      </c>
      <c r="AG26" s="104" t="n">
        <v>6.87395942264</v>
      </c>
      <c r="AH26" s="104" t="n">
        <v>6.91495719268</v>
      </c>
      <c r="AI26" s="104" t="n">
        <v>6.95595496272</v>
      </c>
      <c r="AJ26" s="104" t="n">
        <v>6.99695273276</v>
      </c>
      <c r="AK26" s="104" t="n">
        <v>7.0379505028</v>
      </c>
      <c r="AL26" s="104" t="n">
        <v>6.51010421508</v>
      </c>
      <c r="AM26" s="104" t="n">
        <v>5.98225792736</v>
      </c>
      <c r="AN26" s="104" t="n">
        <v>5.45441163964</v>
      </c>
      <c r="AO26" s="104" t="n">
        <v>4.92656535192</v>
      </c>
      <c r="AP26" s="104" t="n">
        <v>4.3987190642</v>
      </c>
      <c r="AQ26" s="104" t="n">
        <v>3.87087277648</v>
      </c>
      <c r="AR26" s="104" t="n">
        <v>3.34302648876</v>
      </c>
      <c r="AS26" s="104" t="n">
        <v>2.81518020104</v>
      </c>
      <c r="AT26" s="104" t="n">
        <v>2.28733391332</v>
      </c>
      <c r="AU26" s="104" t="n">
        <v>1.7594876256</v>
      </c>
      <c r="AV26" s="104" t="n">
        <v>1.23164133788</v>
      </c>
      <c r="AW26" s="104" t="n">
        <v>0.70379505016</v>
      </c>
      <c r="AX26" s="104" t="n">
        <v>0.17594876244</v>
      </c>
      <c r="AY26" s="104" t="n">
        <v>-0.35189752528</v>
      </c>
      <c r="AZ26" s="104" t="n">
        <v>-0.879743813</v>
      </c>
      <c r="BA26" s="104" t="n">
        <v>-1.40759010072</v>
      </c>
      <c r="BB26" s="104" t="n">
        <v>-1.93543638844</v>
      </c>
      <c r="BC26" s="104" t="n">
        <v>-2.46328267616</v>
      </c>
      <c r="BD26" s="104" t="n">
        <v>-2.99112896388</v>
      </c>
      <c r="BE26" s="104" t="n">
        <v>-3.5189752516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0.775</v>
      </c>
      <c r="D27" s="104" t="n">
        <v>1.55</v>
      </c>
      <c r="E27" s="104" t="n">
        <v>2.325</v>
      </c>
      <c r="F27" s="104" t="n">
        <v>3.1</v>
      </c>
      <c r="G27" s="104" t="n">
        <v>3.50625</v>
      </c>
      <c r="H27" s="104" t="n">
        <v>3.9125</v>
      </c>
      <c r="I27" s="104" t="n">
        <v>4.31875</v>
      </c>
      <c r="J27" s="104" t="n">
        <v>4.725</v>
      </c>
      <c r="K27" s="104" t="n">
        <v>4.9021875</v>
      </c>
      <c r="L27" s="104" t="n">
        <v>5.079375</v>
      </c>
      <c r="M27" s="104" t="n">
        <v>5.2565625</v>
      </c>
      <c r="N27" s="104" t="n">
        <v>5.43375</v>
      </c>
      <c r="O27" s="104" t="n">
        <v>5.55061525375</v>
      </c>
      <c r="P27" s="104" t="n">
        <v>5.6674805075</v>
      </c>
      <c r="Q27" s="104" t="n">
        <v>5.78434576125</v>
      </c>
      <c r="R27" s="104" t="n">
        <v>5.901211015</v>
      </c>
      <c r="S27" s="104" t="n">
        <v>6.033988263</v>
      </c>
      <c r="T27" s="104" t="n">
        <v>6.166765511</v>
      </c>
      <c r="U27" s="104" t="n">
        <v>6.299542759</v>
      </c>
      <c r="V27" s="104" t="n">
        <v>6.432320007</v>
      </c>
      <c r="W27" s="104" t="n">
        <v>6.496643207</v>
      </c>
      <c r="X27" s="104" t="n">
        <v>6.560966407</v>
      </c>
      <c r="Y27" s="104" t="n">
        <v>6.625289607</v>
      </c>
      <c r="Z27" s="104" t="n">
        <v>6.689612807</v>
      </c>
      <c r="AA27" s="104" t="n">
        <v>6.753936007</v>
      </c>
      <c r="AB27" s="104" t="n">
        <v>6.818259207</v>
      </c>
      <c r="AC27" s="104" t="n">
        <v>6.882582407</v>
      </c>
      <c r="AD27" s="104" t="n">
        <v>6.946905607</v>
      </c>
      <c r="AE27" s="104" t="n">
        <v>7.011228807</v>
      </c>
      <c r="AF27" s="104" t="n">
        <v>7.075552007</v>
      </c>
      <c r="AG27" s="104" t="n">
        <v>7.1180053192</v>
      </c>
      <c r="AH27" s="104" t="n">
        <v>7.1604586314</v>
      </c>
      <c r="AI27" s="104" t="n">
        <v>7.2029119436</v>
      </c>
      <c r="AJ27" s="104" t="n">
        <v>7.2453652558</v>
      </c>
      <c r="AK27" s="104" t="n">
        <v>7.287818568</v>
      </c>
      <c r="AL27" s="104" t="n">
        <v>6.7412321754</v>
      </c>
      <c r="AM27" s="104" t="n">
        <v>6.1946457828</v>
      </c>
      <c r="AN27" s="104" t="n">
        <v>5.6480593902</v>
      </c>
      <c r="AO27" s="104" t="n">
        <v>5.1014729976</v>
      </c>
      <c r="AP27" s="104" t="n">
        <v>4.554886605</v>
      </c>
      <c r="AQ27" s="104" t="n">
        <v>4.0083002124</v>
      </c>
      <c r="AR27" s="104" t="n">
        <v>3.4617138198</v>
      </c>
      <c r="AS27" s="104" t="n">
        <v>2.9151274272</v>
      </c>
      <c r="AT27" s="104" t="n">
        <v>2.3685410346</v>
      </c>
      <c r="AU27" s="104" t="n">
        <v>1.821954642</v>
      </c>
      <c r="AV27" s="104" t="n">
        <v>1.2753682494</v>
      </c>
      <c r="AW27" s="104" t="n">
        <v>0.7287818568</v>
      </c>
      <c r="AX27" s="104" t="n">
        <v>0.182195464200001</v>
      </c>
      <c r="AY27" s="104" t="n">
        <v>-0.364390928399999</v>
      </c>
      <c r="AZ27" s="104" t="n">
        <v>-0.910977320999999</v>
      </c>
      <c r="BA27" s="104" t="n">
        <v>-1.4575637136</v>
      </c>
      <c r="BB27" s="104" t="n">
        <v>-2.0041501062</v>
      </c>
      <c r="BC27" s="104" t="n">
        <v>-2.5507364988</v>
      </c>
      <c r="BD27" s="104" t="n">
        <v>-3.0973228914</v>
      </c>
      <c r="BE27" s="104" t="n">
        <v>-3.643909284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0.8</v>
      </c>
      <c r="D28" s="104" t="n">
        <v>1.6</v>
      </c>
      <c r="E28" s="104" t="n">
        <v>2.4</v>
      </c>
      <c r="F28" s="104" t="n">
        <v>3.2</v>
      </c>
      <c r="G28" s="104" t="n">
        <v>3.615</v>
      </c>
      <c r="H28" s="104" t="n">
        <v>4.03</v>
      </c>
      <c r="I28" s="104" t="n">
        <v>4.445</v>
      </c>
      <c r="J28" s="104" t="n">
        <v>4.86</v>
      </c>
      <c r="K28" s="104" t="n">
        <v>5.04225</v>
      </c>
      <c r="L28" s="104" t="n">
        <v>5.2245</v>
      </c>
      <c r="M28" s="104" t="n">
        <v>5.40675</v>
      </c>
      <c r="N28" s="104" t="n">
        <v>5.589</v>
      </c>
      <c r="O28" s="104" t="n">
        <v>5.709204261</v>
      </c>
      <c r="P28" s="104" t="n">
        <v>5.829408522</v>
      </c>
      <c r="Q28" s="104" t="n">
        <v>5.949612783</v>
      </c>
      <c r="R28" s="104" t="n">
        <v>6.069817044</v>
      </c>
      <c r="S28" s="104" t="n">
        <v>6.20638792765</v>
      </c>
      <c r="T28" s="104" t="n">
        <v>6.3429588113</v>
      </c>
      <c r="U28" s="104" t="n">
        <v>6.47952969495</v>
      </c>
      <c r="V28" s="104" t="n">
        <v>6.6161005786</v>
      </c>
      <c r="W28" s="104" t="n">
        <v>6.68226158432</v>
      </c>
      <c r="X28" s="104" t="n">
        <v>6.74842259004</v>
      </c>
      <c r="Y28" s="104" t="n">
        <v>6.81458359576</v>
      </c>
      <c r="Z28" s="104" t="n">
        <v>6.88074460148</v>
      </c>
      <c r="AA28" s="104" t="n">
        <v>6.9469056072</v>
      </c>
      <c r="AB28" s="104" t="n">
        <v>7.01306661292</v>
      </c>
      <c r="AC28" s="104" t="n">
        <v>7.07922761864</v>
      </c>
      <c r="AD28" s="104" t="n">
        <v>7.14538862436</v>
      </c>
      <c r="AE28" s="104" t="n">
        <v>7.21154963008</v>
      </c>
      <c r="AF28" s="104" t="n">
        <v>7.2777106358</v>
      </c>
      <c r="AG28" s="104" t="n">
        <v>7.32137689976</v>
      </c>
      <c r="AH28" s="104" t="n">
        <v>7.36504316372</v>
      </c>
      <c r="AI28" s="104" t="n">
        <v>7.40870942768</v>
      </c>
      <c r="AJ28" s="104" t="n">
        <v>7.45237569164</v>
      </c>
      <c r="AK28" s="104" t="n">
        <v>7.4960419556</v>
      </c>
      <c r="AL28" s="104" t="n">
        <v>6.93383880892</v>
      </c>
      <c r="AM28" s="104" t="n">
        <v>6.37163566224</v>
      </c>
      <c r="AN28" s="104" t="n">
        <v>5.80943251556</v>
      </c>
      <c r="AO28" s="104" t="n">
        <v>5.24722936888</v>
      </c>
      <c r="AP28" s="104" t="n">
        <v>4.6850262222</v>
      </c>
      <c r="AQ28" s="104" t="n">
        <v>4.12282307552</v>
      </c>
      <c r="AR28" s="104" t="n">
        <v>3.56061992884</v>
      </c>
      <c r="AS28" s="104" t="n">
        <v>2.99841678216</v>
      </c>
      <c r="AT28" s="104" t="n">
        <v>2.43621363548</v>
      </c>
      <c r="AU28" s="104" t="n">
        <v>1.8740104888</v>
      </c>
      <c r="AV28" s="104" t="n">
        <v>1.31180734212</v>
      </c>
      <c r="AW28" s="104" t="n">
        <v>0.74960419544</v>
      </c>
      <c r="AX28" s="104" t="n">
        <v>0.18740104876</v>
      </c>
      <c r="AY28" s="104" t="n">
        <v>-0.37480209792</v>
      </c>
      <c r="AZ28" s="104" t="n">
        <v>-0.9370052446</v>
      </c>
      <c r="BA28" s="104" t="n">
        <v>-1.49920839128</v>
      </c>
      <c r="BB28" s="104" t="n">
        <v>-2.06141153796</v>
      </c>
      <c r="BC28" s="104" t="n">
        <v>-2.62361468464</v>
      </c>
      <c r="BD28" s="104" t="n">
        <v>-3.18581783132</v>
      </c>
      <c r="BE28" s="104" t="n">
        <v>-3.748020978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0.825</v>
      </c>
      <c r="D29" s="104" t="n">
        <v>1.65</v>
      </c>
      <c r="E29" s="104" t="n">
        <v>2.475</v>
      </c>
      <c r="F29" s="104" t="n">
        <v>3.3</v>
      </c>
      <c r="G29" s="104" t="n">
        <v>3.72375</v>
      </c>
      <c r="H29" s="104" t="n">
        <v>4.1475</v>
      </c>
      <c r="I29" s="104" t="n">
        <v>4.57125</v>
      </c>
      <c r="J29" s="104" t="n">
        <v>4.995</v>
      </c>
      <c r="K29" s="104" t="n">
        <v>5.1823125</v>
      </c>
      <c r="L29" s="104" t="n">
        <v>5.369625</v>
      </c>
      <c r="M29" s="104" t="n">
        <v>5.5569375</v>
      </c>
      <c r="N29" s="104" t="n">
        <v>5.74425</v>
      </c>
      <c r="O29" s="104" t="n">
        <v>5.86779326825</v>
      </c>
      <c r="P29" s="104" t="n">
        <v>5.9913365365</v>
      </c>
      <c r="Q29" s="104" t="n">
        <v>6.11487980475</v>
      </c>
      <c r="R29" s="104" t="n">
        <v>6.238423073</v>
      </c>
      <c r="S29" s="104" t="n">
        <v>6.3787875923</v>
      </c>
      <c r="T29" s="104" t="n">
        <v>6.5191521116</v>
      </c>
      <c r="U29" s="104" t="n">
        <v>6.6595166309</v>
      </c>
      <c r="V29" s="104" t="n">
        <v>6.7998811502</v>
      </c>
      <c r="W29" s="104" t="n">
        <v>6.86787996164</v>
      </c>
      <c r="X29" s="104" t="n">
        <v>6.93587877308</v>
      </c>
      <c r="Y29" s="104" t="n">
        <v>7.00387758452</v>
      </c>
      <c r="Z29" s="104" t="n">
        <v>7.07187639596</v>
      </c>
      <c r="AA29" s="104" t="n">
        <v>7.1398752074</v>
      </c>
      <c r="AB29" s="104" t="n">
        <v>7.20787401884</v>
      </c>
      <c r="AC29" s="104" t="n">
        <v>7.27587283028</v>
      </c>
      <c r="AD29" s="104" t="n">
        <v>7.34387164172</v>
      </c>
      <c r="AE29" s="104" t="n">
        <v>7.41187045316</v>
      </c>
      <c r="AF29" s="104" t="n">
        <v>7.4798692646</v>
      </c>
      <c r="AG29" s="104" t="n">
        <v>7.52474848032</v>
      </c>
      <c r="AH29" s="104" t="n">
        <v>7.56962769604</v>
      </c>
      <c r="AI29" s="104" t="n">
        <v>7.61450691176</v>
      </c>
      <c r="AJ29" s="104" t="n">
        <v>7.65938612748</v>
      </c>
      <c r="AK29" s="104" t="n">
        <v>7.7042653432</v>
      </c>
      <c r="AL29" s="104" t="n">
        <v>7.12644544244</v>
      </c>
      <c r="AM29" s="104" t="n">
        <v>6.54862554168</v>
      </c>
      <c r="AN29" s="104" t="n">
        <v>5.97080564092</v>
      </c>
      <c r="AO29" s="104" t="n">
        <v>5.39298574016</v>
      </c>
      <c r="AP29" s="104" t="n">
        <v>4.8151658394</v>
      </c>
      <c r="AQ29" s="104" t="n">
        <v>4.23734593864</v>
      </c>
      <c r="AR29" s="104" t="n">
        <v>3.65952603788</v>
      </c>
      <c r="AS29" s="104" t="n">
        <v>3.08170613712</v>
      </c>
      <c r="AT29" s="104" t="n">
        <v>2.50388623636</v>
      </c>
      <c r="AU29" s="104" t="n">
        <v>1.9260663356</v>
      </c>
      <c r="AV29" s="104" t="n">
        <v>1.34824643484</v>
      </c>
      <c r="AW29" s="104" t="n">
        <v>0.77042653408</v>
      </c>
      <c r="AX29" s="104" t="n">
        <v>0.19260663332</v>
      </c>
      <c r="AY29" s="104" t="n">
        <v>-0.38521326744</v>
      </c>
      <c r="AZ29" s="104" t="n">
        <v>-0.9630331682</v>
      </c>
      <c r="BA29" s="104" t="n">
        <v>-1.54085306896</v>
      </c>
      <c r="BB29" s="104" t="n">
        <v>-2.11867296972</v>
      </c>
      <c r="BC29" s="104" t="n">
        <v>-2.69649287048</v>
      </c>
      <c r="BD29" s="104" t="n">
        <v>-3.27431277124</v>
      </c>
      <c r="BE29" s="104" t="n">
        <v>-3.852132672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0.85</v>
      </c>
      <c r="D30" s="104" t="n">
        <v>1.7</v>
      </c>
      <c r="E30" s="104" t="n">
        <v>2.55</v>
      </c>
      <c r="F30" s="104" t="n">
        <v>3.4</v>
      </c>
      <c r="G30" s="104" t="n">
        <v>3.8325</v>
      </c>
      <c r="H30" s="104" t="n">
        <v>4.265</v>
      </c>
      <c r="I30" s="104" t="n">
        <v>4.6975</v>
      </c>
      <c r="J30" s="104" t="n">
        <v>5.13</v>
      </c>
      <c r="K30" s="104" t="n">
        <v>5.322375</v>
      </c>
      <c r="L30" s="104" t="n">
        <v>5.51475</v>
      </c>
      <c r="M30" s="104" t="n">
        <v>5.707125</v>
      </c>
      <c r="N30" s="104" t="n">
        <v>5.8995</v>
      </c>
      <c r="O30" s="104" t="n">
        <v>6.0263822755</v>
      </c>
      <c r="P30" s="104" t="n">
        <v>6.153264551</v>
      </c>
      <c r="Q30" s="104" t="n">
        <v>6.2801468265</v>
      </c>
      <c r="R30" s="104" t="n">
        <v>6.407029102</v>
      </c>
      <c r="S30" s="104" t="n">
        <v>6.55118725695</v>
      </c>
      <c r="T30" s="104" t="n">
        <v>6.6953454119</v>
      </c>
      <c r="U30" s="104" t="n">
        <v>6.83950356685</v>
      </c>
      <c r="V30" s="104" t="n">
        <v>6.9836617218</v>
      </c>
      <c r="W30" s="104" t="n">
        <v>7.05349833896</v>
      </c>
      <c r="X30" s="104" t="n">
        <v>7.12333495612</v>
      </c>
      <c r="Y30" s="104" t="n">
        <v>7.19317157328</v>
      </c>
      <c r="Z30" s="104" t="n">
        <v>7.26300819044</v>
      </c>
      <c r="AA30" s="104" t="n">
        <v>7.3328448076</v>
      </c>
      <c r="AB30" s="104" t="n">
        <v>7.40268142476</v>
      </c>
      <c r="AC30" s="104" t="n">
        <v>7.47251804192</v>
      </c>
      <c r="AD30" s="104" t="n">
        <v>7.54235465908</v>
      </c>
      <c r="AE30" s="104" t="n">
        <v>7.61219127624</v>
      </c>
      <c r="AF30" s="104" t="n">
        <v>7.6820278934</v>
      </c>
      <c r="AG30" s="104" t="n">
        <v>7.72812006088</v>
      </c>
      <c r="AH30" s="104" t="n">
        <v>7.77421222836</v>
      </c>
      <c r="AI30" s="104" t="n">
        <v>7.82030439584</v>
      </c>
      <c r="AJ30" s="104" t="n">
        <v>7.86639656332</v>
      </c>
      <c r="AK30" s="104" t="n">
        <v>7.9124887308</v>
      </c>
      <c r="AL30" s="104" t="n">
        <v>7.31905207596</v>
      </c>
      <c r="AM30" s="104" t="n">
        <v>6.72561542112</v>
      </c>
      <c r="AN30" s="104" t="n">
        <v>6.13217876628</v>
      </c>
      <c r="AO30" s="104" t="n">
        <v>5.53874211144</v>
      </c>
      <c r="AP30" s="104" t="n">
        <v>4.9453054566</v>
      </c>
      <c r="AQ30" s="104" t="n">
        <v>4.35186880176</v>
      </c>
      <c r="AR30" s="104" t="n">
        <v>3.75843214692</v>
      </c>
      <c r="AS30" s="104" t="n">
        <v>3.16499549208</v>
      </c>
      <c r="AT30" s="104" t="n">
        <v>2.57155883724</v>
      </c>
      <c r="AU30" s="104" t="n">
        <v>1.9781221824</v>
      </c>
      <c r="AV30" s="104" t="n">
        <v>1.38468552756</v>
      </c>
      <c r="AW30" s="104" t="n">
        <v>0.79124887272</v>
      </c>
      <c r="AX30" s="104" t="n">
        <v>0.19781221788</v>
      </c>
      <c r="AY30" s="104" t="n">
        <v>-0.39562443696</v>
      </c>
      <c r="AZ30" s="104" t="n">
        <v>-0.9890610918</v>
      </c>
      <c r="BA30" s="104" t="n">
        <v>-1.58249774664</v>
      </c>
      <c r="BB30" s="104" t="n">
        <v>-2.17593440148</v>
      </c>
      <c r="BC30" s="104" t="n">
        <v>-2.76937105632</v>
      </c>
      <c r="BD30" s="104" t="n">
        <v>-3.36280771116</v>
      </c>
      <c r="BE30" s="104" t="n">
        <v>-3.956244366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0.875</v>
      </c>
      <c r="D31" s="104" t="n">
        <v>1.75</v>
      </c>
      <c r="E31" s="104" t="n">
        <v>2.625</v>
      </c>
      <c r="F31" s="104" t="n">
        <v>3.5</v>
      </c>
      <c r="G31" s="104" t="n">
        <v>3.94125</v>
      </c>
      <c r="H31" s="104" t="n">
        <v>4.3825</v>
      </c>
      <c r="I31" s="104" t="n">
        <v>4.82375</v>
      </c>
      <c r="J31" s="104" t="n">
        <v>5.265</v>
      </c>
      <c r="K31" s="104" t="n">
        <v>5.4624375</v>
      </c>
      <c r="L31" s="104" t="n">
        <v>5.659875</v>
      </c>
      <c r="M31" s="104" t="n">
        <v>5.8573125</v>
      </c>
      <c r="N31" s="104" t="n">
        <v>6.05475</v>
      </c>
      <c r="O31" s="104" t="n">
        <v>6.18497128275</v>
      </c>
      <c r="P31" s="104" t="n">
        <v>6.3151925655</v>
      </c>
      <c r="Q31" s="104" t="n">
        <v>6.44541384825</v>
      </c>
      <c r="R31" s="104" t="n">
        <v>6.575635131</v>
      </c>
      <c r="S31" s="104" t="n">
        <v>6.7235869216</v>
      </c>
      <c r="T31" s="104" t="n">
        <v>6.8715387122</v>
      </c>
      <c r="U31" s="104" t="n">
        <v>7.0194905028</v>
      </c>
      <c r="V31" s="104" t="n">
        <v>7.1674422934</v>
      </c>
      <c r="W31" s="104" t="n">
        <v>7.23911671628</v>
      </c>
      <c r="X31" s="104" t="n">
        <v>7.31079113916</v>
      </c>
      <c r="Y31" s="104" t="n">
        <v>7.38246556204</v>
      </c>
      <c r="Z31" s="104" t="n">
        <v>7.45413998492</v>
      </c>
      <c r="AA31" s="104" t="n">
        <v>7.5258144078</v>
      </c>
      <c r="AB31" s="104" t="n">
        <v>7.59748883068</v>
      </c>
      <c r="AC31" s="104" t="n">
        <v>7.66916325356</v>
      </c>
      <c r="AD31" s="104" t="n">
        <v>7.74083767644</v>
      </c>
      <c r="AE31" s="104" t="n">
        <v>7.81251209932</v>
      </c>
      <c r="AF31" s="104" t="n">
        <v>7.8841865222</v>
      </c>
      <c r="AG31" s="104" t="n">
        <v>7.93149164144</v>
      </c>
      <c r="AH31" s="104" t="n">
        <v>7.97879676068</v>
      </c>
      <c r="AI31" s="104" t="n">
        <v>8.02610187992</v>
      </c>
      <c r="AJ31" s="104" t="n">
        <v>8.07340699916</v>
      </c>
      <c r="AK31" s="104" t="n">
        <v>8.1207121184</v>
      </c>
      <c r="AL31" s="104" t="n">
        <v>7.51165870948</v>
      </c>
      <c r="AM31" s="104" t="n">
        <v>6.90260530056</v>
      </c>
      <c r="AN31" s="104" t="n">
        <v>6.29355189164</v>
      </c>
      <c r="AO31" s="104" t="n">
        <v>5.68449848272</v>
      </c>
      <c r="AP31" s="104" t="n">
        <v>5.0754450738</v>
      </c>
      <c r="AQ31" s="104" t="n">
        <v>4.46639166488</v>
      </c>
      <c r="AR31" s="104" t="n">
        <v>3.85733825596</v>
      </c>
      <c r="AS31" s="104" t="n">
        <v>3.24828484704</v>
      </c>
      <c r="AT31" s="104" t="n">
        <v>2.63923143812</v>
      </c>
      <c r="AU31" s="104" t="n">
        <v>2.0301780292</v>
      </c>
      <c r="AV31" s="104" t="n">
        <v>1.42112462028</v>
      </c>
      <c r="AW31" s="104" t="n">
        <v>0.81207121136</v>
      </c>
      <c r="AX31" s="104" t="n">
        <v>0.20301780244</v>
      </c>
      <c r="AY31" s="104" t="n">
        <v>-0.40603560648</v>
      </c>
      <c r="AZ31" s="104" t="n">
        <v>-1.0150890154</v>
      </c>
      <c r="BA31" s="104" t="n">
        <v>-1.62414242432</v>
      </c>
      <c r="BB31" s="104" t="n">
        <v>-2.23319583324</v>
      </c>
      <c r="BC31" s="104" t="n">
        <v>-2.84224924216</v>
      </c>
      <c r="BD31" s="104" t="n">
        <v>-3.45130265108</v>
      </c>
      <c r="BE31" s="104" t="n">
        <v>-4.06035606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0.9</v>
      </c>
      <c r="D32" s="104" t="n">
        <v>1.8</v>
      </c>
      <c r="E32" s="104" t="n">
        <v>2.7</v>
      </c>
      <c r="F32" s="104" t="n">
        <v>3.6</v>
      </c>
      <c r="G32" s="104" t="n">
        <v>4.05</v>
      </c>
      <c r="H32" s="104" t="n">
        <v>4.5</v>
      </c>
      <c r="I32" s="104" t="n">
        <v>4.95</v>
      </c>
      <c r="J32" s="104" t="n">
        <v>5.4</v>
      </c>
      <c r="K32" s="104" t="n">
        <v>5.6025</v>
      </c>
      <c r="L32" s="104" t="n">
        <v>5.805</v>
      </c>
      <c r="M32" s="104" t="n">
        <v>6.0075</v>
      </c>
      <c r="N32" s="104" t="n">
        <v>6.21</v>
      </c>
      <c r="O32" s="104" t="n">
        <v>6.34356029</v>
      </c>
      <c r="P32" s="104" t="n">
        <v>6.47712058</v>
      </c>
      <c r="Q32" s="104" t="n">
        <v>6.61068087</v>
      </c>
      <c r="R32" s="104" t="n">
        <v>6.74424116</v>
      </c>
      <c r="S32" s="104" t="n">
        <v>6.89598658625</v>
      </c>
      <c r="T32" s="104" t="n">
        <v>7.0477320125</v>
      </c>
      <c r="U32" s="104" t="n">
        <v>7.19947743875</v>
      </c>
      <c r="V32" s="104" t="n">
        <v>7.351222865</v>
      </c>
      <c r="W32" s="104" t="n">
        <v>7.4247350936</v>
      </c>
      <c r="X32" s="104" t="n">
        <v>7.4982473222</v>
      </c>
      <c r="Y32" s="104" t="n">
        <v>7.5717595508</v>
      </c>
      <c r="Z32" s="104" t="n">
        <v>7.6452717794</v>
      </c>
      <c r="AA32" s="104" t="n">
        <v>7.718784008</v>
      </c>
      <c r="AB32" s="104" t="n">
        <v>7.7922962366</v>
      </c>
      <c r="AC32" s="104" t="n">
        <v>7.8658084652</v>
      </c>
      <c r="AD32" s="104" t="n">
        <v>7.9393206938</v>
      </c>
      <c r="AE32" s="104" t="n">
        <v>8.0128329224</v>
      </c>
      <c r="AF32" s="104" t="n">
        <v>8.086345151</v>
      </c>
      <c r="AG32" s="104" t="n">
        <v>8.134863222</v>
      </c>
      <c r="AH32" s="104" t="n">
        <v>8.183381293</v>
      </c>
      <c r="AI32" s="104" t="n">
        <v>8.231899364</v>
      </c>
      <c r="AJ32" s="104" t="n">
        <v>8.280417435</v>
      </c>
      <c r="AK32" s="104" t="n">
        <v>8.328935506</v>
      </c>
      <c r="AL32" s="104" t="n">
        <v>7.704265343</v>
      </c>
      <c r="AM32" s="104" t="n">
        <v>7.07959518</v>
      </c>
      <c r="AN32" s="104" t="n">
        <v>6.454925017</v>
      </c>
      <c r="AO32" s="104" t="n">
        <v>5.830254854</v>
      </c>
      <c r="AP32" s="104" t="n">
        <v>5.205584691</v>
      </c>
      <c r="AQ32" s="104" t="n">
        <v>4.580914528</v>
      </c>
      <c r="AR32" s="104" t="n">
        <v>3.956244365</v>
      </c>
      <c r="AS32" s="104" t="n">
        <v>3.331574202</v>
      </c>
      <c r="AT32" s="104" t="n">
        <v>2.706904039</v>
      </c>
      <c r="AU32" s="104" t="n">
        <v>2.082233876</v>
      </c>
      <c r="AV32" s="104" t="n">
        <v>1.457563713</v>
      </c>
      <c r="AW32" s="104" t="n">
        <v>0.83289355</v>
      </c>
      <c r="AX32" s="104" t="n">
        <v>0.208223387</v>
      </c>
      <c r="AY32" s="104" t="n">
        <v>-0.416446776</v>
      </c>
      <c r="AZ32" s="104" t="n">
        <v>-1.041116939</v>
      </c>
      <c r="BA32" s="104" t="n">
        <v>-1.665787102</v>
      </c>
      <c r="BB32" s="104" t="n">
        <v>-2.290457265</v>
      </c>
      <c r="BC32" s="104" t="n">
        <v>-2.915127428</v>
      </c>
      <c r="BD32" s="104" t="n">
        <v>-3.539797591</v>
      </c>
      <c r="BE32" s="104" t="n">
        <v>-4.164467754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0.925</v>
      </c>
      <c r="D33" s="104" t="n">
        <v>1.85</v>
      </c>
      <c r="E33" s="104" t="n">
        <v>2.775</v>
      </c>
      <c r="F33" s="104" t="n">
        <v>3.7</v>
      </c>
      <c r="G33" s="104" t="n">
        <v>4.15875</v>
      </c>
      <c r="H33" s="104" t="n">
        <v>4.6175</v>
      </c>
      <c r="I33" s="104" t="n">
        <v>5.07625</v>
      </c>
      <c r="J33" s="104" t="n">
        <v>5.535</v>
      </c>
      <c r="K33" s="104" t="n">
        <v>5.7425625</v>
      </c>
      <c r="L33" s="104" t="n">
        <v>5.950125</v>
      </c>
      <c r="M33" s="104" t="n">
        <v>6.1576875</v>
      </c>
      <c r="N33" s="104" t="n">
        <v>6.36525</v>
      </c>
      <c r="O33" s="104" t="n">
        <v>6.50214929725</v>
      </c>
      <c r="P33" s="104" t="n">
        <v>6.6390485945</v>
      </c>
      <c r="Q33" s="104" t="n">
        <v>6.77594789175</v>
      </c>
      <c r="R33" s="104" t="n">
        <v>6.912847189</v>
      </c>
      <c r="S33" s="104" t="n">
        <v>7.0683862509</v>
      </c>
      <c r="T33" s="104" t="n">
        <v>7.2239253128</v>
      </c>
      <c r="U33" s="104" t="n">
        <v>7.3794643747</v>
      </c>
      <c r="V33" s="104" t="n">
        <v>7.5350034366</v>
      </c>
      <c r="W33" s="104" t="n">
        <v>7.61035347092</v>
      </c>
      <c r="X33" s="104" t="n">
        <v>7.68570350524</v>
      </c>
      <c r="Y33" s="104" t="n">
        <v>7.76105353956</v>
      </c>
      <c r="Z33" s="104" t="n">
        <v>7.83640357388</v>
      </c>
      <c r="AA33" s="104" t="n">
        <v>7.9117536082</v>
      </c>
      <c r="AB33" s="104" t="n">
        <v>7.98710364252</v>
      </c>
      <c r="AC33" s="104" t="n">
        <v>8.06245367684</v>
      </c>
      <c r="AD33" s="104" t="n">
        <v>8.13780371116</v>
      </c>
      <c r="AE33" s="104" t="n">
        <v>8.21315374548</v>
      </c>
      <c r="AF33" s="104" t="n">
        <v>8.2885037798</v>
      </c>
      <c r="AG33" s="104" t="n">
        <v>8.33823480256</v>
      </c>
      <c r="AH33" s="104" t="n">
        <v>8.38796582532</v>
      </c>
      <c r="AI33" s="104" t="n">
        <v>8.43769684808</v>
      </c>
      <c r="AJ33" s="104" t="n">
        <v>8.48742787084</v>
      </c>
      <c r="AK33" s="104" t="n">
        <v>8.5371588936</v>
      </c>
      <c r="AL33" s="104" t="n">
        <v>7.89687197654</v>
      </c>
      <c r="AM33" s="104" t="n">
        <v>7.25658505948</v>
      </c>
      <c r="AN33" s="104" t="n">
        <v>6.61629814242</v>
      </c>
      <c r="AO33" s="104" t="n">
        <v>5.97601122536</v>
      </c>
      <c r="AP33" s="104" t="n">
        <v>5.3357243083</v>
      </c>
      <c r="AQ33" s="104" t="n">
        <v>4.69543739124</v>
      </c>
      <c r="AR33" s="104" t="n">
        <v>4.05515047418</v>
      </c>
      <c r="AS33" s="104" t="n">
        <v>3.41486355712</v>
      </c>
      <c r="AT33" s="104" t="n">
        <v>2.77457664006</v>
      </c>
      <c r="AU33" s="104" t="n">
        <v>2.134289723</v>
      </c>
      <c r="AV33" s="104" t="n">
        <v>1.49400280594</v>
      </c>
      <c r="AW33" s="104" t="n">
        <v>0.85371588888</v>
      </c>
      <c r="AX33" s="104" t="n">
        <v>0.21342897182</v>
      </c>
      <c r="AY33" s="104" t="n">
        <v>-0.42685794524</v>
      </c>
      <c r="AZ33" s="104" t="n">
        <v>-1.0671448623</v>
      </c>
      <c r="BA33" s="104" t="n">
        <v>-1.70743177936</v>
      </c>
      <c r="BB33" s="104" t="n">
        <v>-2.34771869642</v>
      </c>
      <c r="BC33" s="104" t="n">
        <v>-2.98800561348</v>
      </c>
      <c r="BD33" s="104" t="n">
        <v>-3.62829253054</v>
      </c>
      <c r="BE33" s="104" t="n">
        <v>-4.2685794476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0.95</v>
      </c>
      <c r="D34" s="104" t="n">
        <v>1.9</v>
      </c>
      <c r="E34" s="104" t="n">
        <v>2.85</v>
      </c>
      <c r="F34" s="104" t="n">
        <v>3.8</v>
      </c>
      <c r="G34" s="104" t="n">
        <v>4.2675</v>
      </c>
      <c r="H34" s="104" t="n">
        <v>4.735</v>
      </c>
      <c r="I34" s="104" t="n">
        <v>5.2025</v>
      </c>
      <c r="J34" s="104" t="n">
        <v>5.67</v>
      </c>
      <c r="K34" s="104" t="n">
        <v>5.882625</v>
      </c>
      <c r="L34" s="104" t="n">
        <v>6.09525</v>
      </c>
      <c r="M34" s="104" t="n">
        <v>6.307875</v>
      </c>
      <c r="N34" s="104" t="n">
        <v>6.5205</v>
      </c>
      <c r="O34" s="104" t="n">
        <v>6.6607383045</v>
      </c>
      <c r="P34" s="104" t="n">
        <v>6.800976609</v>
      </c>
      <c r="Q34" s="104" t="n">
        <v>6.9412149135</v>
      </c>
      <c r="R34" s="104" t="n">
        <v>7.081453218</v>
      </c>
      <c r="S34" s="104" t="n">
        <v>7.24078591555</v>
      </c>
      <c r="T34" s="104" t="n">
        <v>7.4001186131</v>
      </c>
      <c r="U34" s="104" t="n">
        <v>7.55945131065</v>
      </c>
      <c r="V34" s="104" t="n">
        <v>7.7187840082</v>
      </c>
      <c r="W34" s="104" t="n">
        <v>7.79597184824</v>
      </c>
      <c r="X34" s="104" t="n">
        <v>7.87315968828</v>
      </c>
      <c r="Y34" s="104" t="n">
        <v>7.95034752832</v>
      </c>
      <c r="Z34" s="104" t="n">
        <v>8.02753536836</v>
      </c>
      <c r="AA34" s="104" t="n">
        <v>8.1047232084</v>
      </c>
      <c r="AB34" s="104" t="n">
        <v>8.18191104844</v>
      </c>
      <c r="AC34" s="104" t="n">
        <v>8.25909888848</v>
      </c>
      <c r="AD34" s="104" t="n">
        <v>8.33628672852</v>
      </c>
      <c r="AE34" s="104" t="n">
        <v>8.41347456856</v>
      </c>
      <c r="AF34" s="104" t="n">
        <v>8.4906624086</v>
      </c>
      <c r="AG34" s="104" t="n">
        <v>8.54160638312</v>
      </c>
      <c r="AH34" s="104" t="n">
        <v>8.59255035764</v>
      </c>
      <c r="AI34" s="104" t="n">
        <v>8.64349433216</v>
      </c>
      <c r="AJ34" s="104" t="n">
        <v>8.69443830668</v>
      </c>
      <c r="AK34" s="104" t="n">
        <v>8.7453822812</v>
      </c>
      <c r="AL34" s="104" t="n">
        <v>8.08947861008</v>
      </c>
      <c r="AM34" s="104" t="n">
        <v>7.43357493896</v>
      </c>
      <c r="AN34" s="104" t="n">
        <v>6.77767126784</v>
      </c>
      <c r="AO34" s="104" t="n">
        <v>6.12176759672</v>
      </c>
      <c r="AP34" s="104" t="n">
        <v>5.4658639256</v>
      </c>
      <c r="AQ34" s="104" t="n">
        <v>4.80996025448</v>
      </c>
      <c r="AR34" s="104" t="n">
        <v>4.15405658336</v>
      </c>
      <c r="AS34" s="104" t="n">
        <v>3.49815291224</v>
      </c>
      <c r="AT34" s="104" t="n">
        <v>2.84224924112</v>
      </c>
      <c r="AU34" s="104" t="n">
        <v>2.18634557</v>
      </c>
      <c r="AV34" s="104" t="n">
        <v>1.53044189888</v>
      </c>
      <c r="AW34" s="104" t="n">
        <v>0.87453822776</v>
      </c>
      <c r="AX34" s="104" t="n">
        <v>0.21863455664</v>
      </c>
      <c r="AY34" s="104" t="n">
        <v>-0.43726911448</v>
      </c>
      <c r="AZ34" s="104" t="n">
        <v>-1.0931727856</v>
      </c>
      <c r="BA34" s="104" t="n">
        <v>-1.74907645672</v>
      </c>
      <c r="BB34" s="104" t="n">
        <v>-2.40498012784</v>
      </c>
      <c r="BC34" s="104" t="n">
        <v>-3.06088379896</v>
      </c>
      <c r="BD34" s="104" t="n">
        <v>-3.71678747008</v>
      </c>
      <c r="BE34" s="104" t="n">
        <v>-4.3726911412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0.975</v>
      </c>
      <c r="D35" s="104" t="n">
        <v>1.95</v>
      </c>
      <c r="E35" s="104" t="n">
        <v>2.925</v>
      </c>
      <c r="F35" s="104" t="n">
        <v>3.9</v>
      </c>
      <c r="G35" s="104" t="n">
        <v>4.37625</v>
      </c>
      <c r="H35" s="104" t="n">
        <v>4.8525</v>
      </c>
      <c r="I35" s="104" t="n">
        <v>5.32875</v>
      </c>
      <c r="J35" s="104" t="n">
        <v>5.805</v>
      </c>
      <c r="K35" s="104" t="n">
        <v>6.0226875</v>
      </c>
      <c r="L35" s="104" t="n">
        <v>6.240375</v>
      </c>
      <c r="M35" s="104" t="n">
        <v>6.4580625</v>
      </c>
      <c r="N35" s="104" t="n">
        <v>6.67575</v>
      </c>
      <c r="O35" s="104" t="n">
        <v>6.81932731175</v>
      </c>
      <c r="P35" s="104" t="n">
        <v>6.9629046235</v>
      </c>
      <c r="Q35" s="104" t="n">
        <v>7.10648193525</v>
      </c>
      <c r="R35" s="104" t="n">
        <v>7.250059247</v>
      </c>
      <c r="S35" s="104" t="n">
        <v>7.4131855802</v>
      </c>
      <c r="T35" s="104" t="n">
        <v>7.5763119134</v>
      </c>
      <c r="U35" s="104" t="n">
        <v>7.7394382466</v>
      </c>
      <c r="V35" s="104" t="n">
        <v>7.9025645798</v>
      </c>
      <c r="W35" s="104" t="n">
        <v>7.98159022556</v>
      </c>
      <c r="X35" s="104" t="n">
        <v>8.06061587132</v>
      </c>
      <c r="Y35" s="104" t="n">
        <v>8.13964151708</v>
      </c>
      <c r="Z35" s="104" t="n">
        <v>8.21866716284</v>
      </c>
      <c r="AA35" s="104" t="n">
        <v>8.2976928086</v>
      </c>
      <c r="AB35" s="104" t="n">
        <v>8.37671845436</v>
      </c>
      <c r="AC35" s="104" t="n">
        <v>8.45574410012</v>
      </c>
      <c r="AD35" s="104" t="n">
        <v>8.53476974588</v>
      </c>
      <c r="AE35" s="104" t="n">
        <v>8.61379539164</v>
      </c>
      <c r="AF35" s="104" t="n">
        <v>8.6928210374</v>
      </c>
      <c r="AG35" s="104" t="n">
        <v>8.74497796368</v>
      </c>
      <c r="AH35" s="104" t="n">
        <v>8.79713488996</v>
      </c>
      <c r="AI35" s="104" t="n">
        <v>8.84929181624</v>
      </c>
      <c r="AJ35" s="104" t="n">
        <v>8.90144874252</v>
      </c>
      <c r="AK35" s="104" t="n">
        <v>8.9536056688</v>
      </c>
      <c r="AL35" s="104" t="n">
        <v>8.28208524362</v>
      </c>
      <c r="AM35" s="104" t="n">
        <v>7.61056481844</v>
      </c>
      <c r="AN35" s="104" t="n">
        <v>6.93904439326</v>
      </c>
      <c r="AO35" s="104" t="n">
        <v>6.26752396808</v>
      </c>
      <c r="AP35" s="104" t="n">
        <v>5.5960035429</v>
      </c>
      <c r="AQ35" s="104" t="n">
        <v>4.92448311772</v>
      </c>
      <c r="AR35" s="104" t="n">
        <v>4.25296269254</v>
      </c>
      <c r="AS35" s="104" t="n">
        <v>3.58144226736</v>
      </c>
      <c r="AT35" s="104" t="n">
        <v>2.90992184218</v>
      </c>
      <c r="AU35" s="104" t="n">
        <v>2.238401417</v>
      </c>
      <c r="AV35" s="104" t="n">
        <v>1.56688099182</v>
      </c>
      <c r="AW35" s="104" t="n">
        <v>0.89536056664</v>
      </c>
      <c r="AX35" s="104" t="n">
        <v>0.22384014146</v>
      </c>
      <c r="AY35" s="104" t="n">
        <v>-0.44768028372</v>
      </c>
      <c r="AZ35" s="104" t="n">
        <v>-1.1192007089</v>
      </c>
      <c r="BA35" s="104" t="n">
        <v>-1.79072113408</v>
      </c>
      <c r="BB35" s="104" t="n">
        <v>-2.46224155926</v>
      </c>
      <c r="BC35" s="104" t="n">
        <v>-3.13376198444</v>
      </c>
      <c r="BD35" s="104" t="n">
        <v>-3.80528240962</v>
      </c>
      <c r="BE35" s="104" t="n">
        <v>-4.4768028348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1</v>
      </c>
      <c r="D36" s="104" t="n">
        <v>2</v>
      </c>
      <c r="E36" s="104" t="n">
        <v>3</v>
      </c>
      <c r="F36" s="104" t="n">
        <v>4</v>
      </c>
      <c r="G36" s="104" t="n">
        <v>4.485</v>
      </c>
      <c r="H36" s="104" t="n">
        <v>4.97</v>
      </c>
      <c r="I36" s="104" t="n">
        <v>5.455</v>
      </c>
      <c r="J36" s="104" t="n">
        <v>5.94</v>
      </c>
      <c r="K36" s="104" t="n">
        <v>6.16275</v>
      </c>
      <c r="L36" s="104" t="n">
        <v>6.3855</v>
      </c>
      <c r="M36" s="104" t="n">
        <v>6.60825</v>
      </c>
      <c r="N36" s="104" t="n">
        <v>6.831</v>
      </c>
      <c r="O36" s="104" t="n">
        <v>6.977916319</v>
      </c>
      <c r="P36" s="104" t="n">
        <v>7.124832638</v>
      </c>
      <c r="Q36" s="104" t="n">
        <v>7.271748957</v>
      </c>
      <c r="R36" s="104" t="n">
        <v>7.418665276</v>
      </c>
      <c r="S36" s="104" t="n">
        <v>7.58558524485</v>
      </c>
      <c r="T36" s="104" t="n">
        <v>7.7525052137</v>
      </c>
      <c r="U36" s="104" t="n">
        <v>7.91942518255</v>
      </c>
      <c r="V36" s="104" t="n">
        <v>8.0863451514</v>
      </c>
      <c r="W36" s="104" t="n">
        <v>8.16720860288</v>
      </c>
      <c r="X36" s="104" t="n">
        <v>8.24807205436</v>
      </c>
      <c r="Y36" s="104" t="n">
        <v>8.32893550584</v>
      </c>
      <c r="Z36" s="104" t="n">
        <v>8.40979895732</v>
      </c>
      <c r="AA36" s="104" t="n">
        <v>8.4906624088</v>
      </c>
      <c r="AB36" s="104" t="n">
        <v>8.57152586027999</v>
      </c>
      <c r="AC36" s="104" t="n">
        <v>8.65238931175999</v>
      </c>
      <c r="AD36" s="104" t="n">
        <v>8.73325276323999</v>
      </c>
      <c r="AE36" s="104" t="n">
        <v>8.81411621471999</v>
      </c>
      <c r="AF36" s="104" t="n">
        <v>8.8949796662</v>
      </c>
      <c r="AG36" s="104" t="n">
        <v>8.94834954424</v>
      </c>
      <c r="AH36" s="104" t="n">
        <v>9.00171942228</v>
      </c>
      <c r="AI36" s="104" t="n">
        <v>9.05508930032</v>
      </c>
      <c r="AJ36" s="104" t="n">
        <v>9.10845917836</v>
      </c>
      <c r="AK36" s="104" t="n">
        <v>9.1618290564</v>
      </c>
      <c r="AL36" s="104" t="n">
        <v>8.47469187716</v>
      </c>
      <c r="AM36" s="104" t="n">
        <v>7.78755469792</v>
      </c>
      <c r="AN36" s="104" t="n">
        <v>7.10041751868</v>
      </c>
      <c r="AO36" s="104" t="n">
        <v>6.41328033944</v>
      </c>
      <c r="AP36" s="104" t="n">
        <v>5.7261431602</v>
      </c>
      <c r="AQ36" s="104" t="n">
        <v>5.03900598096</v>
      </c>
      <c r="AR36" s="104" t="n">
        <v>4.35186880172</v>
      </c>
      <c r="AS36" s="104" t="n">
        <v>3.66473162248</v>
      </c>
      <c r="AT36" s="104" t="n">
        <v>2.97759444324</v>
      </c>
      <c r="AU36" s="104" t="n">
        <v>2.290457264</v>
      </c>
      <c r="AV36" s="104" t="n">
        <v>1.60332008476</v>
      </c>
      <c r="AW36" s="104" t="n">
        <v>0.91618290552</v>
      </c>
      <c r="AX36" s="104" t="n">
        <v>0.22904572628</v>
      </c>
      <c r="AY36" s="104" t="n">
        <v>-0.45809145296</v>
      </c>
      <c r="AZ36" s="104" t="n">
        <v>-1.1452286322</v>
      </c>
      <c r="BA36" s="104" t="n">
        <v>-1.83236581144</v>
      </c>
      <c r="BB36" s="104" t="n">
        <v>-2.51950299068</v>
      </c>
      <c r="BC36" s="104" t="n">
        <v>-3.20664016992</v>
      </c>
      <c r="BD36" s="104" t="n">
        <v>-3.89377734916</v>
      </c>
      <c r="BE36" s="104" t="n">
        <v>-4.5809145284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1.025</v>
      </c>
      <c r="D37" s="104" t="n">
        <v>2.05</v>
      </c>
      <c r="E37" s="104" t="n">
        <v>3.075</v>
      </c>
      <c r="F37" s="104" t="n">
        <v>4.1</v>
      </c>
      <c r="G37" s="104" t="n">
        <v>4.59375</v>
      </c>
      <c r="H37" s="104" t="n">
        <v>5.0875</v>
      </c>
      <c r="I37" s="104" t="n">
        <v>5.58125</v>
      </c>
      <c r="J37" s="104" t="n">
        <v>6.075</v>
      </c>
      <c r="K37" s="104" t="n">
        <v>6.3028125</v>
      </c>
      <c r="L37" s="104" t="n">
        <v>6.530625</v>
      </c>
      <c r="M37" s="104" t="n">
        <v>6.7584375</v>
      </c>
      <c r="N37" s="104" t="n">
        <v>6.98625</v>
      </c>
      <c r="O37" s="104" t="n">
        <v>7.13650532625</v>
      </c>
      <c r="P37" s="104" t="n">
        <v>7.2867606525</v>
      </c>
      <c r="Q37" s="104" t="n">
        <v>7.43701597875</v>
      </c>
      <c r="R37" s="104" t="n">
        <v>7.587271305</v>
      </c>
      <c r="S37" s="104" t="n">
        <v>7.7579849095</v>
      </c>
      <c r="T37" s="104" t="n">
        <v>7.928698514</v>
      </c>
      <c r="U37" s="104" t="n">
        <v>8.0994121185</v>
      </c>
      <c r="V37" s="104" t="n">
        <v>8.270125723</v>
      </c>
      <c r="W37" s="104" t="n">
        <v>8.3528269802</v>
      </c>
      <c r="X37" s="104" t="n">
        <v>8.4355282374</v>
      </c>
      <c r="Y37" s="104" t="n">
        <v>8.5182294946</v>
      </c>
      <c r="Z37" s="104" t="n">
        <v>8.6009307518</v>
      </c>
      <c r="AA37" s="104" t="n">
        <v>8.683632009</v>
      </c>
      <c r="AB37" s="104" t="n">
        <v>8.7663332662</v>
      </c>
      <c r="AC37" s="104" t="n">
        <v>8.8490345234</v>
      </c>
      <c r="AD37" s="104" t="n">
        <v>8.9317357806</v>
      </c>
      <c r="AE37" s="104" t="n">
        <v>9.0144370378</v>
      </c>
      <c r="AF37" s="104" t="n">
        <v>9.097138295</v>
      </c>
      <c r="AG37" s="104" t="n">
        <v>9.1517211248</v>
      </c>
      <c r="AH37" s="104" t="n">
        <v>9.2063039546</v>
      </c>
      <c r="AI37" s="104" t="n">
        <v>9.2608867844</v>
      </c>
      <c r="AJ37" s="104" t="n">
        <v>9.3154696142</v>
      </c>
      <c r="AK37" s="104" t="n">
        <v>9.370052444</v>
      </c>
      <c r="AL37" s="104" t="n">
        <v>8.6672985107</v>
      </c>
      <c r="AM37" s="104" t="n">
        <v>7.9645445774</v>
      </c>
      <c r="AN37" s="104" t="n">
        <v>7.2617906441</v>
      </c>
      <c r="AO37" s="104" t="n">
        <v>6.5590367108</v>
      </c>
      <c r="AP37" s="104" t="n">
        <v>5.8562827775</v>
      </c>
      <c r="AQ37" s="104" t="n">
        <v>5.1535288442</v>
      </c>
      <c r="AR37" s="104" t="n">
        <v>4.4507749109</v>
      </c>
      <c r="AS37" s="104" t="n">
        <v>3.7480209776</v>
      </c>
      <c r="AT37" s="104" t="n">
        <v>3.0452670443</v>
      </c>
      <c r="AU37" s="104" t="n">
        <v>2.342513111</v>
      </c>
      <c r="AV37" s="104" t="n">
        <v>1.6397591777</v>
      </c>
      <c r="AW37" s="104" t="n">
        <v>0.9370052444</v>
      </c>
      <c r="AX37" s="104" t="n">
        <v>0.2342513111</v>
      </c>
      <c r="AY37" s="104" t="n">
        <v>-0.4685026222</v>
      </c>
      <c r="AZ37" s="104" t="n">
        <v>-1.1712565555</v>
      </c>
      <c r="BA37" s="104" t="n">
        <v>-1.8740104888</v>
      </c>
      <c r="BB37" s="104" t="n">
        <v>-2.5767644221</v>
      </c>
      <c r="BC37" s="104" t="n">
        <v>-3.2795183554</v>
      </c>
      <c r="BD37" s="104" t="n">
        <v>-3.9822722887</v>
      </c>
      <c r="BE37" s="104" t="n">
        <v>-4.685026222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1.045</v>
      </c>
      <c r="D38" s="104" t="n">
        <v>2.09</v>
      </c>
      <c r="E38" s="104" t="n">
        <v>3.135</v>
      </c>
      <c r="F38" s="104" t="n">
        <v>4.18</v>
      </c>
      <c r="G38" s="104" t="n">
        <v>4.68075</v>
      </c>
      <c r="H38" s="104" t="n">
        <v>5.1815</v>
      </c>
      <c r="I38" s="104" t="n">
        <v>5.68225</v>
      </c>
      <c r="J38" s="104" t="n">
        <v>6.183</v>
      </c>
      <c r="K38" s="104" t="n">
        <v>6.4148625</v>
      </c>
      <c r="L38" s="104" t="n">
        <v>6.646725</v>
      </c>
      <c r="M38" s="104" t="n">
        <v>6.8785875</v>
      </c>
      <c r="N38" s="104" t="n">
        <v>7.11045</v>
      </c>
      <c r="O38" s="104" t="n">
        <v>7.26337653205</v>
      </c>
      <c r="P38" s="104" t="n">
        <v>7.4163030641</v>
      </c>
      <c r="Q38" s="104" t="n">
        <v>7.56922959615</v>
      </c>
      <c r="R38" s="104" t="n">
        <v>7.7221561282</v>
      </c>
      <c r="S38" s="104" t="n">
        <v>7.8959046412</v>
      </c>
      <c r="T38" s="104" t="n">
        <v>8.0696531542</v>
      </c>
      <c r="U38" s="104" t="n">
        <v>8.2434016672</v>
      </c>
      <c r="V38" s="104" t="n">
        <v>8.4171501802</v>
      </c>
      <c r="W38" s="104" t="n">
        <v>8.50132168198</v>
      </c>
      <c r="X38" s="104" t="n">
        <v>8.58549318376</v>
      </c>
      <c r="Y38" s="104" t="n">
        <v>8.66966468554</v>
      </c>
      <c r="Z38" s="104" t="n">
        <v>8.75383618732</v>
      </c>
      <c r="AA38" s="104" t="n">
        <v>8.8380076891</v>
      </c>
      <c r="AB38" s="104" t="n">
        <v>8.92217919088</v>
      </c>
      <c r="AC38" s="104" t="n">
        <v>9.00635069266</v>
      </c>
      <c r="AD38" s="104" t="n">
        <v>9.09052219444</v>
      </c>
      <c r="AE38" s="104" t="n">
        <v>9.17469369622</v>
      </c>
      <c r="AF38" s="104" t="n">
        <v>9.258865198</v>
      </c>
      <c r="AG38" s="104" t="n">
        <v>9.31441838904</v>
      </c>
      <c r="AH38" s="104" t="n">
        <v>9.36997158008</v>
      </c>
      <c r="AI38" s="104" t="n">
        <v>9.42552477112</v>
      </c>
      <c r="AJ38" s="104" t="n">
        <v>9.48107796216</v>
      </c>
      <c r="AK38" s="104" t="n">
        <v>9.5366311532</v>
      </c>
      <c r="AL38" s="104" t="n">
        <v>8.82138381674</v>
      </c>
      <c r="AM38" s="104" t="n">
        <v>8.10613648028</v>
      </c>
      <c r="AN38" s="104" t="n">
        <v>7.39088914382</v>
      </c>
      <c r="AO38" s="104" t="n">
        <v>6.67564180736</v>
      </c>
      <c r="AP38" s="104" t="n">
        <v>5.9603944709</v>
      </c>
      <c r="AQ38" s="104" t="n">
        <v>5.24514713444</v>
      </c>
      <c r="AR38" s="104" t="n">
        <v>4.52989979798</v>
      </c>
      <c r="AS38" s="104" t="n">
        <v>3.81465246152</v>
      </c>
      <c r="AT38" s="104" t="n">
        <v>3.09940512506</v>
      </c>
      <c r="AU38" s="104" t="n">
        <v>2.3841577886</v>
      </c>
      <c r="AV38" s="104" t="n">
        <v>1.66891045214</v>
      </c>
      <c r="AW38" s="104" t="n">
        <v>0.95366311568</v>
      </c>
      <c r="AX38" s="104" t="n">
        <v>0.23841577922</v>
      </c>
      <c r="AY38" s="104" t="n">
        <v>-0.47683155724</v>
      </c>
      <c r="AZ38" s="104" t="n">
        <v>-1.1920788937</v>
      </c>
      <c r="BA38" s="104" t="n">
        <v>-1.90732623016</v>
      </c>
      <c r="BB38" s="104" t="n">
        <v>-2.62257356662</v>
      </c>
      <c r="BC38" s="104" t="n">
        <v>-3.33782090308</v>
      </c>
      <c r="BD38" s="104" t="n">
        <v>-4.05306823954</v>
      </c>
      <c r="BE38" s="104" t="n">
        <v>-4.768315576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1.065</v>
      </c>
      <c r="D39" s="104" t="n">
        <v>2.13</v>
      </c>
      <c r="E39" s="104" t="n">
        <v>3.195</v>
      </c>
      <c r="F39" s="104" t="n">
        <v>4.26</v>
      </c>
      <c r="G39" s="104" t="n">
        <v>4.76775</v>
      </c>
      <c r="H39" s="104" t="n">
        <v>5.2755</v>
      </c>
      <c r="I39" s="104" t="n">
        <v>5.78325</v>
      </c>
      <c r="J39" s="104" t="n">
        <v>6.291</v>
      </c>
      <c r="K39" s="104" t="n">
        <v>6.5269125</v>
      </c>
      <c r="L39" s="104" t="n">
        <v>6.762825</v>
      </c>
      <c r="M39" s="104" t="n">
        <v>6.9987375</v>
      </c>
      <c r="N39" s="104" t="n">
        <v>7.23465</v>
      </c>
      <c r="O39" s="104" t="n">
        <v>7.39024773785</v>
      </c>
      <c r="P39" s="104" t="n">
        <v>7.5458454757</v>
      </c>
      <c r="Q39" s="104" t="n">
        <v>7.70144321355</v>
      </c>
      <c r="R39" s="104" t="n">
        <v>7.8570409514</v>
      </c>
      <c r="S39" s="104" t="n">
        <v>8.0338243729</v>
      </c>
      <c r="T39" s="104" t="n">
        <v>8.2106077944</v>
      </c>
      <c r="U39" s="104" t="n">
        <v>8.3873912159</v>
      </c>
      <c r="V39" s="104" t="n">
        <v>8.5641746374</v>
      </c>
      <c r="W39" s="104" t="n">
        <v>8.64981638376</v>
      </c>
      <c r="X39" s="104" t="n">
        <v>8.73545813012</v>
      </c>
      <c r="Y39" s="104" t="n">
        <v>8.82109987648</v>
      </c>
      <c r="Z39" s="104" t="n">
        <v>8.90674162284</v>
      </c>
      <c r="AA39" s="104" t="n">
        <v>8.9923833692</v>
      </c>
      <c r="AB39" s="104" t="n">
        <v>9.07802511556</v>
      </c>
      <c r="AC39" s="104" t="n">
        <v>9.16366686192</v>
      </c>
      <c r="AD39" s="104" t="n">
        <v>9.24930860828</v>
      </c>
      <c r="AE39" s="104" t="n">
        <v>9.33495035464</v>
      </c>
      <c r="AF39" s="104" t="n">
        <v>9.420592101</v>
      </c>
      <c r="AG39" s="104" t="n">
        <v>9.47711565328</v>
      </c>
      <c r="AH39" s="104" t="n">
        <v>9.53363920556</v>
      </c>
      <c r="AI39" s="104" t="n">
        <v>9.59016275784</v>
      </c>
      <c r="AJ39" s="104" t="n">
        <v>9.64668631012</v>
      </c>
      <c r="AK39" s="104" t="n">
        <v>9.7032098624</v>
      </c>
      <c r="AL39" s="104" t="n">
        <v>8.97546912278</v>
      </c>
      <c r="AM39" s="104" t="n">
        <v>8.24772838316</v>
      </c>
      <c r="AN39" s="104" t="n">
        <v>7.51998764354</v>
      </c>
      <c r="AO39" s="104" t="n">
        <v>6.79224690392</v>
      </c>
      <c r="AP39" s="104" t="n">
        <v>6.0645061643</v>
      </c>
      <c r="AQ39" s="104" t="n">
        <v>5.33676542468</v>
      </c>
      <c r="AR39" s="104" t="n">
        <v>4.60902468506</v>
      </c>
      <c r="AS39" s="104" t="n">
        <v>3.88128394544</v>
      </c>
      <c r="AT39" s="104" t="n">
        <v>3.15354320582</v>
      </c>
      <c r="AU39" s="104" t="n">
        <v>2.4258024662</v>
      </c>
      <c r="AV39" s="104" t="n">
        <v>1.69806172658</v>
      </c>
      <c r="AW39" s="104" t="n">
        <v>0.97032098696</v>
      </c>
      <c r="AX39" s="104" t="n">
        <v>0.24258024734</v>
      </c>
      <c r="AY39" s="104" t="n">
        <v>-0.48516049228</v>
      </c>
      <c r="AZ39" s="104" t="n">
        <v>-1.2129012319</v>
      </c>
      <c r="BA39" s="104" t="n">
        <v>-1.94064197152</v>
      </c>
      <c r="BB39" s="104" t="n">
        <v>-2.66838271114</v>
      </c>
      <c r="BC39" s="104" t="n">
        <v>-3.39612345076</v>
      </c>
      <c r="BD39" s="104" t="n">
        <v>-4.12386419038</v>
      </c>
      <c r="BE39" s="104" t="n">
        <v>-4.85160493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1.085</v>
      </c>
      <c r="D40" s="104" t="n">
        <v>2.17</v>
      </c>
      <c r="E40" s="104" t="n">
        <v>3.255</v>
      </c>
      <c r="F40" s="104" t="n">
        <v>4.34</v>
      </c>
      <c r="G40" s="104" t="n">
        <v>4.85475</v>
      </c>
      <c r="H40" s="104" t="n">
        <v>5.3695</v>
      </c>
      <c r="I40" s="104" t="n">
        <v>5.88425</v>
      </c>
      <c r="J40" s="104" t="n">
        <v>6.399</v>
      </c>
      <c r="K40" s="104" t="n">
        <v>6.6389625</v>
      </c>
      <c r="L40" s="104" t="n">
        <v>6.878925</v>
      </c>
      <c r="M40" s="104" t="n">
        <v>7.1188875</v>
      </c>
      <c r="N40" s="104" t="n">
        <v>7.35885</v>
      </c>
      <c r="O40" s="104" t="n">
        <v>7.51711894365</v>
      </c>
      <c r="P40" s="104" t="n">
        <v>7.6753878873</v>
      </c>
      <c r="Q40" s="104" t="n">
        <v>7.83365683095</v>
      </c>
      <c r="R40" s="104" t="n">
        <v>7.9919257746</v>
      </c>
      <c r="S40" s="104" t="n">
        <v>8.1717441046</v>
      </c>
      <c r="T40" s="104" t="n">
        <v>8.3515624346</v>
      </c>
      <c r="U40" s="104" t="n">
        <v>8.5313807646</v>
      </c>
      <c r="V40" s="104" t="n">
        <v>8.7111990946</v>
      </c>
      <c r="W40" s="104" t="n">
        <v>8.79831108554</v>
      </c>
      <c r="X40" s="104" t="n">
        <v>8.88542307648</v>
      </c>
      <c r="Y40" s="104" t="n">
        <v>8.97253506742</v>
      </c>
      <c r="Z40" s="104" t="n">
        <v>9.05964705836</v>
      </c>
      <c r="AA40" s="104" t="n">
        <v>9.1467590493</v>
      </c>
      <c r="AB40" s="104" t="n">
        <v>9.23387104024</v>
      </c>
      <c r="AC40" s="104" t="n">
        <v>9.32098303118</v>
      </c>
      <c r="AD40" s="104" t="n">
        <v>9.40809502212001</v>
      </c>
      <c r="AE40" s="104" t="n">
        <v>9.49520701306001</v>
      </c>
      <c r="AF40" s="104" t="n">
        <v>9.582319004</v>
      </c>
      <c r="AG40" s="104" t="n">
        <v>9.63981291752</v>
      </c>
      <c r="AH40" s="104" t="n">
        <v>9.69730683104</v>
      </c>
      <c r="AI40" s="104" t="n">
        <v>9.75480074456</v>
      </c>
      <c r="AJ40" s="104" t="n">
        <v>9.81229465808</v>
      </c>
      <c r="AK40" s="104" t="n">
        <v>9.8697885716</v>
      </c>
      <c r="AL40" s="104" t="n">
        <v>9.12955442882</v>
      </c>
      <c r="AM40" s="104" t="n">
        <v>8.38932028604</v>
      </c>
      <c r="AN40" s="104" t="n">
        <v>7.64908614326</v>
      </c>
      <c r="AO40" s="104" t="n">
        <v>6.90885200048</v>
      </c>
      <c r="AP40" s="104" t="n">
        <v>6.1686178577</v>
      </c>
      <c r="AQ40" s="104" t="n">
        <v>5.42838371492</v>
      </c>
      <c r="AR40" s="104" t="n">
        <v>4.68814957214</v>
      </c>
      <c r="AS40" s="104" t="n">
        <v>3.94791542936</v>
      </c>
      <c r="AT40" s="104" t="n">
        <v>3.20768128658</v>
      </c>
      <c r="AU40" s="104" t="n">
        <v>2.4674471438</v>
      </c>
      <c r="AV40" s="104" t="n">
        <v>1.72721300102</v>
      </c>
      <c r="AW40" s="104" t="n">
        <v>0.98697885824</v>
      </c>
      <c r="AX40" s="104" t="n">
        <v>0.24674471546</v>
      </c>
      <c r="AY40" s="104" t="n">
        <v>-0.493489427320001</v>
      </c>
      <c r="AZ40" s="104" t="n">
        <v>-1.2337235701</v>
      </c>
      <c r="BA40" s="104" t="n">
        <v>-1.97395771288</v>
      </c>
      <c r="BB40" s="104" t="n">
        <v>-2.71419185566</v>
      </c>
      <c r="BC40" s="104" t="n">
        <v>-3.45442599844</v>
      </c>
      <c r="BD40" s="104" t="n">
        <v>-4.19466014122</v>
      </c>
      <c r="BE40" s="104" t="n">
        <v>-4.934894284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1.105</v>
      </c>
      <c r="D41" s="104" t="n">
        <v>2.21</v>
      </c>
      <c r="E41" s="104" t="n">
        <v>3.315</v>
      </c>
      <c r="F41" s="104" t="n">
        <v>4.42</v>
      </c>
      <c r="G41" s="104" t="n">
        <v>4.94175</v>
      </c>
      <c r="H41" s="104" t="n">
        <v>5.4635</v>
      </c>
      <c r="I41" s="104" t="n">
        <v>5.98525</v>
      </c>
      <c r="J41" s="104" t="n">
        <v>6.507</v>
      </c>
      <c r="K41" s="104" t="n">
        <v>6.7510125</v>
      </c>
      <c r="L41" s="104" t="n">
        <v>6.995025</v>
      </c>
      <c r="M41" s="104" t="n">
        <v>7.2390375</v>
      </c>
      <c r="N41" s="104" t="n">
        <v>7.48305</v>
      </c>
      <c r="O41" s="104" t="n">
        <v>7.64399014945</v>
      </c>
      <c r="P41" s="104" t="n">
        <v>7.8049302989</v>
      </c>
      <c r="Q41" s="104" t="n">
        <v>7.96587044835</v>
      </c>
      <c r="R41" s="104" t="n">
        <v>8.1268105978</v>
      </c>
      <c r="S41" s="104" t="n">
        <v>8.3096638363</v>
      </c>
      <c r="T41" s="104" t="n">
        <v>8.4925170748</v>
      </c>
      <c r="U41" s="104" t="n">
        <v>8.6753703133</v>
      </c>
      <c r="V41" s="104" t="n">
        <v>8.8582235518</v>
      </c>
      <c r="W41" s="104" t="n">
        <v>8.94680578732</v>
      </c>
      <c r="X41" s="104" t="n">
        <v>9.03538802284</v>
      </c>
      <c r="Y41" s="104" t="n">
        <v>9.12397025836</v>
      </c>
      <c r="Z41" s="104" t="n">
        <v>9.21255249388</v>
      </c>
      <c r="AA41" s="104" t="n">
        <v>9.3011347294</v>
      </c>
      <c r="AB41" s="104" t="n">
        <v>9.38971696492001</v>
      </c>
      <c r="AC41" s="104" t="n">
        <v>9.47829920044001</v>
      </c>
      <c r="AD41" s="104" t="n">
        <v>9.56688143596001</v>
      </c>
      <c r="AE41" s="104" t="n">
        <v>9.65546367148001</v>
      </c>
      <c r="AF41" s="104" t="n">
        <v>9.744045907</v>
      </c>
      <c r="AG41" s="104" t="n">
        <v>9.80251018176</v>
      </c>
      <c r="AH41" s="104" t="n">
        <v>9.86097445652</v>
      </c>
      <c r="AI41" s="104" t="n">
        <v>9.91943873128</v>
      </c>
      <c r="AJ41" s="104" t="n">
        <v>9.97790300604</v>
      </c>
      <c r="AK41" s="104" t="n">
        <v>10.0363672808</v>
      </c>
      <c r="AL41" s="104" t="n">
        <v>9.28363973486</v>
      </c>
      <c r="AM41" s="104" t="n">
        <v>8.53091218892</v>
      </c>
      <c r="AN41" s="104" t="n">
        <v>7.77818464298</v>
      </c>
      <c r="AO41" s="104" t="n">
        <v>7.02545709704</v>
      </c>
      <c r="AP41" s="104" t="n">
        <v>6.2727295511</v>
      </c>
      <c r="AQ41" s="104" t="n">
        <v>5.52000200516</v>
      </c>
      <c r="AR41" s="104" t="n">
        <v>4.76727445922</v>
      </c>
      <c r="AS41" s="104" t="n">
        <v>4.01454691328</v>
      </c>
      <c r="AT41" s="104" t="n">
        <v>3.26181936734</v>
      </c>
      <c r="AU41" s="104" t="n">
        <v>2.5090918214</v>
      </c>
      <c r="AV41" s="104" t="n">
        <v>1.75636427546</v>
      </c>
      <c r="AW41" s="104" t="n">
        <v>1.00363672952</v>
      </c>
      <c r="AX41" s="104" t="n">
        <v>0.25090918358</v>
      </c>
      <c r="AY41" s="104" t="n">
        <v>-0.50181836236</v>
      </c>
      <c r="AZ41" s="104" t="n">
        <v>-1.2545459083</v>
      </c>
      <c r="BA41" s="104" t="n">
        <v>-2.00727345424</v>
      </c>
      <c r="BB41" s="104" t="n">
        <v>-2.76000100018</v>
      </c>
      <c r="BC41" s="104" t="n">
        <v>-3.51272854612</v>
      </c>
      <c r="BD41" s="104" t="n">
        <v>-4.26545609206</v>
      </c>
      <c r="BE41" s="104" t="n">
        <v>-5.018183638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1.125</v>
      </c>
      <c r="D42" s="104" t="n">
        <v>2.25</v>
      </c>
      <c r="E42" s="104" t="n">
        <v>3.375</v>
      </c>
      <c r="F42" s="104" t="n">
        <v>4.5</v>
      </c>
      <c r="G42" s="104" t="n">
        <v>5.02875</v>
      </c>
      <c r="H42" s="104" t="n">
        <v>5.5575</v>
      </c>
      <c r="I42" s="104" t="n">
        <v>6.08625</v>
      </c>
      <c r="J42" s="104" t="n">
        <v>6.615</v>
      </c>
      <c r="K42" s="104" t="n">
        <v>6.8630625</v>
      </c>
      <c r="L42" s="104" t="n">
        <v>7.111125</v>
      </c>
      <c r="M42" s="104" t="n">
        <v>7.3591875</v>
      </c>
      <c r="N42" s="104" t="n">
        <v>7.60725</v>
      </c>
      <c r="O42" s="104" t="n">
        <v>7.77086135525</v>
      </c>
      <c r="P42" s="104" t="n">
        <v>7.9344727105</v>
      </c>
      <c r="Q42" s="104" t="n">
        <v>8.09808406575</v>
      </c>
      <c r="R42" s="104" t="n">
        <v>8.261695421</v>
      </c>
      <c r="S42" s="104" t="n">
        <v>8.447583568</v>
      </c>
      <c r="T42" s="104" t="n">
        <v>8.633471715</v>
      </c>
      <c r="U42" s="104" t="n">
        <v>8.819359862</v>
      </c>
      <c r="V42" s="104" t="n">
        <v>9.005248009</v>
      </c>
      <c r="W42" s="104" t="n">
        <v>9.0953004891</v>
      </c>
      <c r="X42" s="104" t="n">
        <v>9.1853529692</v>
      </c>
      <c r="Y42" s="104" t="n">
        <v>9.2754054493</v>
      </c>
      <c r="Z42" s="104" t="n">
        <v>9.3654579294</v>
      </c>
      <c r="AA42" s="104" t="n">
        <v>9.4555104095</v>
      </c>
      <c r="AB42" s="104" t="n">
        <v>9.5455628896</v>
      </c>
      <c r="AC42" s="104" t="n">
        <v>9.63561536970001</v>
      </c>
      <c r="AD42" s="104" t="n">
        <v>9.72566784980001</v>
      </c>
      <c r="AE42" s="104" t="n">
        <v>9.81572032990001</v>
      </c>
      <c r="AF42" s="104" t="n">
        <v>9.90577281</v>
      </c>
      <c r="AG42" s="104" t="n">
        <v>9.965207446</v>
      </c>
      <c r="AH42" s="104" t="n">
        <v>10.024642082</v>
      </c>
      <c r="AI42" s="104" t="n">
        <v>10.084076718</v>
      </c>
      <c r="AJ42" s="104" t="n">
        <v>10.143511354</v>
      </c>
      <c r="AK42" s="104" t="n">
        <v>10.20294599</v>
      </c>
      <c r="AL42" s="104" t="n">
        <v>9.4377250409</v>
      </c>
      <c r="AM42" s="104" t="n">
        <v>8.6725040918</v>
      </c>
      <c r="AN42" s="104" t="n">
        <v>7.9072831427</v>
      </c>
      <c r="AO42" s="104" t="n">
        <v>7.1420621936</v>
      </c>
      <c r="AP42" s="104" t="n">
        <v>6.3768412445</v>
      </c>
      <c r="AQ42" s="104" t="n">
        <v>5.6116202954</v>
      </c>
      <c r="AR42" s="104" t="n">
        <v>4.8463993463</v>
      </c>
      <c r="AS42" s="104" t="n">
        <v>4.0811783972</v>
      </c>
      <c r="AT42" s="104" t="n">
        <v>3.3159574481</v>
      </c>
      <c r="AU42" s="104" t="n">
        <v>2.550736499</v>
      </c>
      <c r="AV42" s="104" t="n">
        <v>1.7855155499</v>
      </c>
      <c r="AW42" s="104" t="n">
        <v>1.0202946008</v>
      </c>
      <c r="AX42" s="104" t="n">
        <v>0.2550736517</v>
      </c>
      <c r="AY42" s="104" t="n">
        <v>-0.5101472974</v>
      </c>
      <c r="AZ42" s="104" t="n">
        <v>-1.2753682465</v>
      </c>
      <c r="BA42" s="104" t="n">
        <v>-2.0405891956</v>
      </c>
      <c r="BB42" s="104" t="n">
        <v>-2.8058101447</v>
      </c>
      <c r="BC42" s="104" t="n">
        <v>-3.5710310938</v>
      </c>
      <c r="BD42" s="104" t="n">
        <v>-4.3362520429</v>
      </c>
      <c r="BE42" s="104" t="n">
        <v>-5.101472992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1.14</v>
      </c>
      <c r="D43" s="104" t="n">
        <v>2.28</v>
      </c>
      <c r="E43" s="104" t="n">
        <v>3.42</v>
      </c>
      <c r="F43" s="104" t="n">
        <v>4.56</v>
      </c>
      <c r="G43" s="104" t="n">
        <v>5.094</v>
      </c>
      <c r="H43" s="104" t="n">
        <v>5.628</v>
      </c>
      <c r="I43" s="104" t="n">
        <v>6.162</v>
      </c>
      <c r="J43" s="104" t="n">
        <v>6.696</v>
      </c>
      <c r="K43" s="104" t="n">
        <v>6.9471</v>
      </c>
      <c r="L43" s="104" t="n">
        <v>7.1982</v>
      </c>
      <c r="M43" s="104" t="n">
        <v>7.4493</v>
      </c>
      <c r="N43" s="104" t="n">
        <v>7.7004</v>
      </c>
      <c r="O43" s="104" t="n">
        <v>7.8660147596</v>
      </c>
      <c r="P43" s="104" t="n">
        <v>8.0316295192</v>
      </c>
      <c r="Q43" s="104" t="n">
        <v>8.1972442788</v>
      </c>
      <c r="R43" s="104" t="n">
        <v>8.3628590384</v>
      </c>
      <c r="S43" s="104" t="n">
        <v>8.5510233668</v>
      </c>
      <c r="T43" s="104" t="n">
        <v>8.7391876952</v>
      </c>
      <c r="U43" s="104" t="n">
        <v>8.9273520236</v>
      </c>
      <c r="V43" s="104" t="n">
        <v>9.115516352</v>
      </c>
      <c r="W43" s="104" t="n">
        <v>9.2066715156</v>
      </c>
      <c r="X43" s="104" t="n">
        <v>9.2978266792</v>
      </c>
      <c r="Y43" s="104" t="n">
        <v>9.3889818428</v>
      </c>
      <c r="Z43" s="104" t="n">
        <v>9.4801370064</v>
      </c>
      <c r="AA43" s="104" t="n">
        <v>9.57129217</v>
      </c>
      <c r="AB43" s="104" t="n">
        <v>9.6624473336</v>
      </c>
      <c r="AC43" s="104" t="n">
        <v>9.7536024972</v>
      </c>
      <c r="AD43" s="104" t="n">
        <v>9.8447576608</v>
      </c>
      <c r="AE43" s="104" t="n">
        <v>9.9359128244</v>
      </c>
      <c r="AF43" s="104" t="n">
        <v>10.027067988</v>
      </c>
      <c r="AG43" s="104" t="n">
        <v>10.0872303952</v>
      </c>
      <c r="AH43" s="104" t="n">
        <v>10.1473928024</v>
      </c>
      <c r="AI43" s="104" t="n">
        <v>10.2075552096</v>
      </c>
      <c r="AJ43" s="104" t="n">
        <v>10.2677176168</v>
      </c>
      <c r="AK43" s="104" t="n">
        <v>10.327880024</v>
      </c>
      <c r="AL43" s="104" t="n">
        <v>9.5532890223</v>
      </c>
      <c r="AM43" s="104" t="n">
        <v>8.7786980206</v>
      </c>
      <c r="AN43" s="104" t="n">
        <v>8.0041070189</v>
      </c>
      <c r="AO43" s="104" t="n">
        <v>7.2295160172</v>
      </c>
      <c r="AP43" s="104" t="n">
        <v>6.4549250155</v>
      </c>
      <c r="AQ43" s="104" t="n">
        <v>5.6803340138</v>
      </c>
      <c r="AR43" s="104" t="n">
        <v>4.9057430121</v>
      </c>
      <c r="AS43" s="104" t="n">
        <v>4.1311520104</v>
      </c>
      <c r="AT43" s="104" t="n">
        <v>3.3565610087</v>
      </c>
      <c r="AU43" s="104" t="n">
        <v>2.581970007</v>
      </c>
      <c r="AV43" s="104" t="n">
        <v>1.8073790053</v>
      </c>
      <c r="AW43" s="104" t="n">
        <v>1.0327880036</v>
      </c>
      <c r="AX43" s="104" t="n">
        <v>0.258197001899999</v>
      </c>
      <c r="AY43" s="104" t="n">
        <v>-0.516393999800001</v>
      </c>
      <c r="AZ43" s="104" t="n">
        <v>-1.2909850015</v>
      </c>
      <c r="BA43" s="104" t="n">
        <v>-2.0655760032</v>
      </c>
      <c r="BB43" s="104" t="n">
        <v>-2.8401670049</v>
      </c>
      <c r="BC43" s="104" t="n">
        <v>-3.6147580066</v>
      </c>
      <c r="BD43" s="104" t="n">
        <v>-4.3893490083</v>
      </c>
      <c r="BE43" s="104" t="n">
        <v>-5.16394001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1.155</v>
      </c>
      <c r="D44" s="104" t="n">
        <v>2.31</v>
      </c>
      <c r="E44" s="104" t="n">
        <v>3.465</v>
      </c>
      <c r="F44" s="104" t="n">
        <v>4.62</v>
      </c>
      <c r="G44" s="104" t="n">
        <v>5.15925</v>
      </c>
      <c r="H44" s="104" t="n">
        <v>5.6985</v>
      </c>
      <c r="I44" s="104" t="n">
        <v>6.23775</v>
      </c>
      <c r="J44" s="104" t="n">
        <v>6.777</v>
      </c>
      <c r="K44" s="104" t="n">
        <v>7.0311375</v>
      </c>
      <c r="L44" s="104" t="n">
        <v>7.285275</v>
      </c>
      <c r="M44" s="104" t="n">
        <v>7.5394125</v>
      </c>
      <c r="N44" s="104" t="n">
        <v>7.79355</v>
      </c>
      <c r="O44" s="104" t="n">
        <v>7.96116816395</v>
      </c>
      <c r="P44" s="104" t="n">
        <v>8.1287863279</v>
      </c>
      <c r="Q44" s="104" t="n">
        <v>8.29640449185</v>
      </c>
      <c r="R44" s="104" t="n">
        <v>8.4640226558</v>
      </c>
      <c r="S44" s="104" t="n">
        <v>8.6544631656</v>
      </c>
      <c r="T44" s="104" t="n">
        <v>8.8449036754</v>
      </c>
      <c r="U44" s="104" t="n">
        <v>9.0353441852</v>
      </c>
      <c r="V44" s="104" t="n">
        <v>9.225784695</v>
      </c>
      <c r="W44" s="104" t="n">
        <v>9.3180425421</v>
      </c>
      <c r="X44" s="104" t="n">
        <v>9.4103003892</v>
      </c>
      <c r="Y44" s="104" t="n">
        <v>9.5025582363</v>
      </c>
      <c r="Z44" s="104" t="n">
        <v>9.5948160834</v>
      </c>
      <c r="AA44" s="104" t="n">
        <v>9.6870739305</v>
      </c>
      <c r="AB44" s="104" t="n">
        <v>9.77933177760001</v>
      </c>
      <c r="AC44" s="104" t="n">
        <v>9.87158962470001</v>
      </c>
      <c r="AD44" s="104" t="n">
        <v>9.96384747180001</v>
      </c>
      <c r="AE44" s="104" t="n">
        <v>10.0561053189</v>
      </c>
      <c r="AF44" s="104" t="n">
        <v>10.148363166</v>
      </c>
      <c r="AG44" s="104" t="n">
        <v>10.2092533444</v>
      </c>
      <c r="AH44" s="104" t="n">
        <v>10.2701435228</v>
      </c>
      <c r="AI44" s="104" t="n">
        <v>10.3310337012</v>
      </c>
      <c r="AJ44" s="104" t="n">
        <v>10.3919238796</v>
      </c>
      <c r="AK44" s="104" t="n">
        <v>10.452814058</v>
      </c>
      <c r="AL44" s="104" t="n">
        <v>9.6688530037</v>
      </c>
      <c r="AM44" s="104" t="n">
        <v>8.8848919494</v>
      </c>
      <c r="AN44" s="104" t="n">
        <v>8.1009308951</v>
      </c>
      <c r="AO44" s="104" t="n">
        <v>7.3169698408</v>
      </c>
      <c r="AP44" s="104" t="n">
        <v>6.5330087865</v>
      </c>
      <c r="AQ44" s="104" t="n">
        <v>5.7490477322</v>
      </c>
      <c r="AR44" s="104" t="n">
        <v>4.9650866779</v>
      </c>
      <c r="AS44" s="104" t="n">
        <v>4.1811256236</v>
      </c>
      <c r="AT44" s="104" t="n">
        <v>3.3971645693</v>
      </c>
      <c r="AU44" s="104" t="n">
        <v>2.613203515</v>
      </c>
      <c r="AV44" s="104" t="n">
        <v>1.8292424607</v>
      </c>
      <c r="AW44" s="104" t="n">
        <v>1.0452814064</v>
      </c>
      <c r="AX44" s="104" t="n">
        <v>0.2613203521</v>
      </c>
      <c r="AY44" s="104" t="n">
        <v>-0.5226407022</v>
      </c>
      <c r="AZ44" s="104" t="n">
        <v>-1.3066017565</v>
      </c>
      <c r="BA44" s="104" t="n">
        <v>-2.0905628108</v>
      </c>
      <c r="BB44" s="104" t="n">
        <v>-2.8745238651</v>
      </c>
      <c r="BC44" s="104" t="n">
        <v>-3.6584849194</v>
      </c>
      <c r="BD44" s="104" t="n">
        <v>-4.4424459737</v>
      </c>
      <c r="BE44" s="104" t="n">
        <v>-5.226407028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1.17</v>
      </c>
      <c r="D45" s="104" t="n">
        <v>2.34</v>
      </c>
      <c r="E45" s="104" t="n">
        <v>3.51</v>
      </c>
      <c r="F45" s="104" t="n">
        <v>4.68</v>
      </c>
      <c r="G45" s="104" t="n">
        <v>5.2245</v>
      </c>
      <c r="H45" s="104" t="n">
        <v>5.769</v>
      </c>
      <c r="I45" s="104" t="n">
        <v>6.3135</v>
      </c>
      <c r="J45" s="104" t="n">
        <v>6.858</v>
      </c>
      <c r="K45" s="104" t="n">
        <v>7.115175</v>
      </c>
      <c r="L45" s="104" t="n">
        <v>7.37235</v>
      </c>
      <c r="M45" s="104" t="n">
        <v>7.629525</v>
      </c>
      <c r="N45" s="104" t="n">
        <v>7.8867</v>
      </c>
      <c r="O45" s="104" t="n">
        <v>8.0563215683</v>
      </c>
      <c r="P45" s="104" t="n">
        <v>8.2259431366</v>
      </c>
      <c r="Q45" s="104" t="n">
        <v>8.3955647049</v>
      </c>
      <c r="R45" s="104" t="n">
        <v>8.5651862732</v>
      </c>
      <c r="S45" s="104" t="n">
        <v>8.7579029644</v>
      </c>
      <c r="T45" s="104" t="n">
        <v>8.9506196556</v>
      </c>
      <c r="U45" s="104" t="n">
        <v>9.1433363468</v>
      </c>
      <c r="V45" s="104" t="n">
        <v>9.336053038</v>
      </c>
      <c r="W45" s="104" t="n">
        <v>9.4294135686</v>
      </c>
      <c r="X45" s="104" t="n">
        <v>9.5227740992</v>
      </c>
      <c r="Y45" s="104" t="n">
        <v>9.6161346298</v>
      </c>
      <c r="Z45" s="104" t="n">
        <v>9.7094951604</v>
      </c>
      <c r="AA45" s="104" t="n">
        <v>9.802855691</v>
      </c>
      <c r="AB45" s="104" t="n">
        <v>9.8962162216</v>
      </c>
      <c r="AC45" s="104" t="n">
        <v>9.9895767522</v>
      </c>
      <c r="AD45" s="104" t="n">
        <v>10.0829372828</v>
      </c>
      <c r="AE45" s="104" t="n">
        <v>10.1762978134</v>
      </c>
      <c r="AF45" s="104" t="n">
        <v>10.269658344</v>
      </c>
      <c r="AG45" s="104" t="n">
        <v>10.3312762936</v>
      </c>
      <c r="AH45" s="104" t="n">
        <v>10.3928942432</v>
      </c>
      <c r="AI45" s="104" t="n">
        <v>10.4545121928</v>
      </c>
      <c r="AJ45" s="104" t="n">
        <v>10.5161301424</v>
      </c>
      <c r="AK45" s="104" t="n">
        <v>10.577748092</v>
      </c>
      <c r="AL45" s="104" t="n">
        <v>9.7844169851</v>
      </c>
      <c r="AM45" s="104" t="n">
        <v>8.9910858782</v>
      </c>
      <c r="AN45" s="104" t="n">
        <v>8.1977547713</v>
      </c>
      <c r="AO45" s="104" t="n">
        <v>7.4044236644</v>
      </c>
      <c r="AP45" s="104" t="n">
        <v>6.6110925575</v>
      </c>
      <c r="AQ45" s="104" t="n">
        <v>5.8177614506</v>
      </c>
      <c r="AR45" s="104" t="n">
        <v>5.0244303437</v>
      </c>
      <c r="AS45" s="104" t="n">
        <v>4.2310992368</v>
      </c>
      <c r="AT45" s="104" t="n">
        <v>3.4377681299</v>
      </c>
      <c r="AU45" s="104" t="n">
        <v>2.644437023</v>
      </c>
      <c r="AV45" s="104" t="n">
        <v>1.8511059161</v>
      </c>
      <c r="AW45" s="104" t="n">
        <v>1.0577748092</v>
      </c>
      <c r="AX45" s="104" t="n">
        <v>0.2644437023</v>
      </c>
      <c r="AY45" s="104" t="n">
        <v>-0.5288874046</v>
      </c>
      <c r="AZ45" s="104" t="n">
        <v>-1.3222185115</v>
      </c>
      <c r="BA45" s="104" t="n">
        <v>-2.1155496184</v>
      </c>
      <c r="BB45" s="104" t="n">
        <v>-2.9088807253</v>
      </c>
      <c r="BC45" s="104" t="n">
        <v>-3.7022118322</v>
      </c>
      <c r="BD45" s="104" t="n">
        <v>-4.4955429391</v>
      </c>
      <c r="BE45" s="104" t="n">
        <v>-5.288874046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1.185</v>
      </c>
      <c r="D46" s="104" t="n">
        <v>2.37</v>
      </c>
      <c r="E46" s="104" t="n">
        <v>3.555</v>
      </c>
      <c r="F46" s="104" t="n">
        <v>4.74</v>
      </c>
      <c r="G46" s="104" t="n">
        <v>5.28975</v>
      </c>
      <c r="H46" s="104" t="n">
        <v>5.8395</v>
      </c>
      <c r="I46" s="104" t="n">
        <v>6.38925</v>
      </c>
      <c r="J46" s="104" t="n">
        <v>6.939</v>
      </c>
      <c r="K46" s="104" t="n">
        <v>7.1992125</v>
      </c>
      <c r="L46" s="104" t="n">
        <v>7.459425</v>
      </c>
      <c r="M46" s="104" t="n">
        <v>7.7196375</v>
      </c>
      <c r="N46" s="104" t="n">
        <v>7.97985</v>
      </c>
      <c r="O46" s="104" t="n">
        <v>8.15147497265</v>
      </c>
      <c r="P46" s="104" t="n">
        <v>8.3230999453</v>
      </c>
      <c r="Q46" s="104" t="n">
        <v>8.49472491795</v>
      </c>
      <c r="R46" s="104" t="n">
        <v>8.6663498906</v>
      </c>
      <c r="S46" s="104" t="n">
        <v>8.8613427632</v>
      </c>
      <c r="T46" s="104" t="n">
        <v>9.0563356358</v>
      </c>
      <c r="U46" s="104" t="n">
        <v>9.2513285084</v>
      </c>
      <c r="V46" s="104" t="n">
        <v>9.446321381</v>
      </c>
      <c r="W46" s="104" t="n">
        <v>9.5407845951</v>
      </c>
      <c r="X46" s="104" t="n">
        <v>9.6352478092</v>
      </c>
      <c r="Y46" s="104" t="n">
        <v>9.7297110233</v>
      </c>
      <c r="Z46" s="104" t="n">
        <v>9.8241742374</v>
      </c>
      <c r="AA46" s="104" t="n">
        <v>9.9186374515</v>
      </c>
      <c r="AB46" s="104" t="n">
        <v>10.0131006656</v>
      </c>
      <c r="AC46" s="104" t="n">
        <v>10.1075638797</v>
      </c>
      <c r="AD46" s="104" t="n">
        <v>10.2020270938</v>
      </c>
      <c r="AE46" s="104" t="n">
        <v>10.2964903079</v>
      </c>
      <c r="AF46" s="104" t="n">
        <v>10.390953522</v>
      </c>
      <c r="AG46" s="104" t="n">
        <v>10.4532992428</v>
      </c>
      <c r="AH46" s="104" t="n">
        <v>10.5156449636</v>
      </c>
      <c r="AI46" s="104" t="n">
        <v>10.5779906844</v>
      </c>
      <c r="AJ46" s="104" t="n">
        <v>10.6403364052</v>
      </c>
      <c r="AK46" s="104" t="n">
        <v>10.702682126</v>
      </c>
      <c r="AL46" s="104" t="n">
        <v>9.8999809665</v>
      </c>
      <c r="AM46" s="104" t="n">
        <v>9.097279807</v>
      </c>
      <c r="AN46" s="104" t="n">
        <v>8.2945786475</v>
      </c>
      <c r="AO46" s="104" t="n">
        <v>7.491877488</v>
      </c>
      <c r="AP46" s="104" t="n">
        <v>6.6891763285</v>
      </c>
      <c r="AQ46" s="104" t="n">
        <v>5.886475169</v>
      </c>
      <c r="AR46" s="104" t="n">
        <v>5.0837740095</v>
      </c>
      <c r="AS46" s="104" t="n">
        <v>4.28107285</v>
      </c>
      <c r="AT46" s="104" t="n">
        <v>3.4783716905</v>
      </c>
      <c r="AU46" s="104" t="n">
        <v>2.675670531</v>
      </c>
      <c r="AV46" s="104" t="n">
        <v>1.8729693715</v>
      </c>
      <c r="AW46" s="104" t="n">
        <v>1.070268212</v>
      </c>
      <c r="AX46" s="104" t="n">
        <v>0.2675670525</v>
      </c>
      <c r="AY46" s="104" t="n">
        <v>-0.535134107</v>
      </c>
      <c r="AZ46" s="104" t="n">
        <v>-1.3378352665</v>
      </c>
      <c r="BA46" s="104" t="n">
        <v>-2.140536426</v>
      </c>
      <c r="BB46" s="104" t="n">
        <v>-2.9432375855</v>
      </c>
      <c r="BC46" s="104" t="n">
        <v>-3.745938745</v>
      </c>
      <c r="BD46" s="104" t="n">
        <v>-4.5486399045</v>
      </c>
      <c r="BE46" s="104" t="n">
        <v>-5.351341064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1.2</v>
      </c>
      <c r="D47" s="104" t="n">
        <v>2.4</v>
      </c>
      <c r="E47" s="104" t="n">
        <v>3.6</v>
      </c>
      <c r="F47" s="104" t="n">
        <v>4.8</v>
      </c>
      <c r="G47" s="104" t="n">
        <v>5.355</v>
      </c>
      <c r="H47" s="104" t="n">
        <v>5.91</v>
      </c>
      <c r="I47" s="104" t="n">
        <v>6.465</v>
      </c>
      <c r="J47" s="104" t="n">
        <v>7.02</v>
      </c>
      <c r="K47" s="104" t="n">
        <v>7.28325</v>
      </c>
      <c r="L47" s="104" t="n">
        <v>7.5465</v>
      </c>
      <c r="M47" s="104" t="n">
        <v>7.80975</v>
      </c>
      <c r="N47" s="104" t="n">
        <v>8.073</v>
      </c>
      <c r="O47" s="104" t="n">
        <v>8.246628377</v>
      </c>
      <c r="P47" s="104" t="n">
        <v>8.420256754</v>
      </c>
      <c r="Q47" s="104" t="n">
        <v>8.593885131</v>
      </c>
      <c r="R47" s="104" t="n">
        <v>8.767513508</v>
      </c>
      <c r="S47" s="104" t="n">
        <v>8.964782562</v>
      </c>
      <c r="T47" s="104" t="n">
        <v>9.162051616</v>
      </c>
      <c r="U47" s="104" t="n">
        <v>9.35932067</v>
      </c>
      <c r="V47" s="104" t="n">
        <v>9.556589724</v>
      </c>
      <c r="W47" s="104" t="n">
        <v>9.6521556216</v>
      </c>
      <c r="X47" s="104" t="n">
        <v>9.7477215192</v>
      </c>
      <c r="Y47" s="104" t="n">
        <v>9.8432874168</v>
      </c>
      <c r="Z47" s="104" t="n">
        <v>9.9388533144</v>
      </c>
      <c r="AA47" s="104" t="n">
        <v>10.034419212</v>
      </c>
      <c r="AB47" s="104" t="n">
        <v>10.1299851096</v>
      </c>
      <c r="AC47" s="104" t="n">
        <v>10.2255510072</v>
      </c>
      <c r="AD47" s="104" t="n">
        <v>10.3211169048</v>
      </c>
      <c r="AE47" s="104" t="n">
        <v>10.4166828024</v>
      </c>
      <c r="AF47" s="104" t="n">
        <v>10.5122487</v>
      </c>
      <c r="AG47" s="104" t="n">
        <v>10.575322192</v>
      </c>
      <c r="AH47" s="104" t="n">
        <v>10.638395684</v>
      </c>
      <c r="AI47" s="104" t="n">
        <v>10.701469176</v>
      </c>
      <c r="AJ47" s="104" t="n">
        <v>10.764542668</v>
      </c>
      <c r="AK47" s="104" t="n">
        <v>10.82761616</v>
      </c>
      <c r="AL47" s="104" t="n">
        <v>10.0155449479</v>
      </c>
      <c r="AM47" s="104" t="n">
        <v>9.2034737358</v>
      </c>
      <c r="AN47" s="104" t="n">
        <v>8.3914025237</v>
      </c>
      <c r="AO47" s="104" t="n">
        <v>7.5793313116</v>
      </c>
      <c r="AP47" s="104" t="n">
        <v>6.7672600995</v>
      </c>
      <c r="AQ47" s="104" t="n">
        <v>5.9551888874</v>
      </c>
      <c r="AR47" s="104" t="n">
        <v>5.1431176753</v>
      </c>
      <c r="AS47" s="104" t="n">
        <v>4.3310464632</v>
      </c>
      <c r="AT47" s="104" t="n">
        <v>3.5189752511</v>
      </c>
      <c r="AU47" s="104" t="n">
        <v>2.706904039</v>
      </c>
      <c r="AV47" s="104" t="n">
        <v>1.8948328269</v>
      </c>
      <c r="AW47" s="104" t="n">
        <v>1.0827616148</v>
      </c>
      <c r="AX47" s="104" t="n">
        <v>0.2706904027</v>
      </c>
      <c r="AY47" s="104" t="n">
        <v>-0.5413808094</v>
      </c>
      <c r="AZ47" s="104" t="n">
        <v>-1.3534520215</v>
      </c>
      <c r="BA47" s="104" t="n">
        <v>-2.1655232336</v>
      </c>
      <c r="BB47" s="104" t="n">
        <v>-2.9775944457</v>
      </c>
      <c r="BC47" s="104" t="n">
        <v>-3.7896656578</v>
      </c>
      <c r="BD47" s="104" t="n">
        <v>-4.6017368699</v>
      </c>
      <c r="BE47" s="104" t="n">
        <v>-5.413808082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1.21</v>
      </c>
      <c r="D48" s="104" t="n">
        <v>2.42</v>
      </c>
      <c r="E48" s="104" t="n">
        <v>3.63</v>
      </c>
      <c r="F48" s="104" t="n">
        <v>4.84</v>
      </c>
      <c r="G48" s="104" t="n">
        <v>5.403</v>
      </c>
      <c r="H48" s="104" t="n">
        <v>5.966</v>
      </c>
      <c r="I48" s="104" t="n">
        <v>6.529</v>
      </c>
      <c r="J48" s="104" t="n">
        <v>7.092</v>
      </c>
      <c r="K48" s="104" t="n">
        <v>7.35795</v>
      </c>
      <c r="L48" s="104" t="n">
        <v>7.6239</v>
      </c>
      <c r="M48" s="104" t="n">
        <v>7.88985</v>
      </c>
      <c r="N48" s="104" t="n">
        <v>8.1558</v>
      </c>
      <c r="O48" s="104" t="n">
        <v>8.3312091809</v>
      </c>
      <c r="P48" s="104" t="n">
        <v>8.5066183618</v>
      </c>
      <c r="Q48" s="104" t="n">
        <v>8.6820275427</v>
      </c>
      <c r="R48" s="104" t="n">
        <v>8.8574367236</v>
      </c>
      <c r="S48" s="104" t="n">
        <v>9.05672905</v>
      </c>
      <c r="T48" s="104" t="n">
        <v>9.2560213764</v>
      </c>
      <c r="U48" s="104" t="n">
        <v>9.4553137028</v>
      </c>
      <c r="V48" s="104" t="n">
        <v>9.6546060292</v>
      </c>
      <c r="W48" s="104" t="n">
        <v>9.75115208968</v>
      </c>
      <c r="X48" s="104" t="n">
        <v>9.84769815016</v>
      </c>
      <c r="Y48" s="104" t="n">
        <v>9.94424421064</v>
      </c>
      <c r="Z48" s="104" t="n">
        <v>10.04079027112</v>
      </c>
      <c r="AA48" s="104" t="n">
        <v>10.1373363316</v>
      </c>
      <c r="AB48" s="104" t="n">
        <v>10.23388239208</v>
      </c>
      <c r="AC48" s="104" t="n">
        <v>10.33042845256</v>
      </c>
      <c r="AD48" s="104" t="n">
        <v>10.42697451304</v>
      </c>
      <c r="AE48" s="104" t="n">
        <v>10.52352057352</v>
      </c>
      <c r="AF48" s="104" t="n">
        <v>10.620066634</v>
      </c>
      <c r="AG48" s="104" t="n">
        <v>10.6837870336</v>
      </c>
      <c r="AH48" s="104" t="n">
        <v>10.7475074332</v>
      </c>
      <c r="AI48" s="104" t="n">
        <v>10.8112278328</v>
      </c>
      <c r="AJ48" s="104" t="n">
        <v>10.8749482324</v>
      </c>
      <c r="AK48" s="104" t="n">
        <v>10.938668632</v>
      </c>
      <c r="AL48" s="104" t="n">
        <v>10.11826848454</v>
      </c>
      <c r="AM48" s="104" t="n">
        <v>9.29786833708</v>
      </c>
      <c r="AN48" s="104" t="n">
        <v>8.47746818962</v>
      </c>
      <c r="AO48" s="104" t="n">
        <v>7.65706804216</v>
      </c>
      <c r="AP48" s="104" t="n">
        <v>6.8366678947</v>
      </c>
      <c r="AQ48" s="104" t="n">
        <v>6.01626774724</v>
      </c>
      <c r="AR48" s="104" t="n">
        <v>5.19586759978</v>
      </c>
      <c r="AS48" s="104" t="n">
        <v>4.37546745232</v>
      </c>
      <c r="AT48" s="104" t="n">
        <v>3.55506730486</v>
      </c>
      <c r="AU48" s="104" t="n">
        <v>2.7346671574</v>
      </c>
      <c r="AV48" s="104" t="n">
        <v>1.91426700994</v>
      </c>
      <c r="AW48" s="104" t="n">
        <v>1.09386686248</v>
      </c>
      <c r="AX48" s="104" t="n">
        <v>0.27346671502</v>
      </c>
      <c r="AY48" s="104" t="n">
        <v>-0.54693343244</v>
      </c>
      <c r="AZ48" s="104" t="n">
        <v>-1.3673335799</v>
      </c>
      <c r="BA48" s="104" t="n">
        <v>-2.18773372736</v>
      </c>
      <c r="BB48" s="104" t="n">
        <v>-3.00813387482</v>
      </c>
      <c r="BC48" s="104" t="n">
        <v>-3.82853402228</v>
      </c>
      <c r="BD48" s="104" t="n">
        <v>-4.64893416974</v>
      </c>
      <c r="BE48" s="104" t="n">
        <v>-5.4693343172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1.22</v>
      </c>
      <c r="D49" s="104" t="n">
        <v>2.44</v>
      </c>
      <c r="E49" s="104" t="n">
        <v>3.66</v>
      </c>
      <c r="F49" s="104" t="n">
        <v>4.88</v>
      </c>
      <c r="G49" s="104" t="n">
        <v>5.451</v>
      </c>
      <c r="H49" s="104" t="n">
        <v>6.022</v>
      </c>
      <c r="I49" s="104" t="n">
        <v>6.593</v>
      </c>
      <c r="J49" s="104" t="n">
        <v>7.164</v>
      </c>
      <c r="K49" s="104" t="n">
        <v>7.43265</v>
      </c>
      <c r="L49" s="104" t="n">
        <v>7.7013</v>
      </c>
      <c r="M49" s="104" t="n">
        <v>7.96995</v>
      </c>
      <c r="N49" s="104" t="n">
        <v>8.2386</v>
      </c>
      <c r="O49" s="104" t="n">
        <v>8.4157899848</v>
      </c>
      <c r="P49" s="104" t="n">
        <v>8.5929799696</v>
      </c>
      <c r="Q49" s="104" t="n">
        <v>8.7701699544</v>
      </c>
      <c r="R49" s="104" t="n">
        <v>8.9473599392</v>
      </c>
      <c r="S49" s="104" t="n">
        <v>9.148675538</v>
      </c>
      <c r="T49" s="104" t="n">
        <v>9.3499911368</v>
      </c>
      <c r="U49" s="104" t="n">
        <v>9.5513067356</v>
      </c>
      <c r="V49" s="104" t="n">
        <v>9.7526223344</v>
      </c>
      <c r="W49" s="104" t="n">
        <v>9.85014855776</v>
      </c>
      <c r="X49" s="104" t="n">
        <v>9.94767478112</v>
      </c>
      <c r="Y49" s="104" t="n">
        <v>10.04520100448</v>
      </c>
      <c r="Z49" s="104" t="n">
        <v>10.14272722784</v>
      </c>
      <c r="AA49" s="104" t="n">
        <v>10.2402534512</v>
      </c>
      <c r="AB49" s="104" t="n">
        <v>10.33777967456</v>
      </c>
      <c r="AC49" s="104" t="n">
        <v>10.43530589792</v>
      </c>
      <c r="AD49" s="104" t="n">
        <v>10.53283212128</v>
      </c>
      <c r="AE49" s="104" t="n">
        <v>10.63035834464</v>
      </c>
      <c r="AF49" s="104" t="n">
        <v>10.727884568</v>
      </c>
      <c r="AG49" s="104" t="n">
        <v>10.7922518752</v>
      </c>
      <c r="AH49" s="104" t="n">
        <v>10.8566191824</v>
      </c>
      <c r="AI49" s="104" t="n">
        <v>10.9209864896</v>
      </c>
      <c r="AJ49" s="104" t="n">
        <v>10.9853537968</v>
      </c>
      <c r="AK49" s="104" t="n">
        <v>11.049721104</v>
      </c>
      <c r="AL49" s="104" t="n">
        <v>10.22099202118</v>
      </c>
      <c r="AM49" s="104" t="n">
        <v>9.39226293836</v>
      </c>
      <c r="AN49" s="104" t="n">
        <v>8.56353385554</v>
      </c>
      <c r="AO49" s="104" t="n">
        <v>7.73480477272</v>
      </c>
      <c r="AP49" s="104" t="n">
        <v>6.9060756899</v>
      </c>
      <c r="AQ49" s="104" t="n">
        <v>6.07734660708</v>
      </c>
      <c r="AR49" s="104" t="n">
        <v>5.24861752426</v>
      </c>
      <c r="AS49" s="104" t="n">
        <v>4.41988844144</v>
      </c>
      <c r="AT49" s="104" t="n">
        <v>3.59115935862</v>
      </c>
      <c r="AU49" s="104" t="n">
        <v>2.7624302758</v>
      </c>
      <c r="AV49" s="104" t="n">
        <v>1.93370119298</v>
      </c>
      <c r="AW49" s="104" t="n">
        <v>1.10497211016</v>
      </c>
      <c r="AX49" s="104" t="n">
        <v>0.27624302734</v>
      </c>
      <c r="AY49" s="104" t="n">
        <v>-0.55248605548</v>
      </c>
      <c r="AZ49" s="104" t="n">
        <v>-1.3812151383</v>
      </c>
      <c r="BA49" s="104" t="n">
        <v>-2.20994422112</v>
      </c>
      <c r="BB49" s="104" t="n">
        <v>-3.03867330394</v>
      </c>
      <c r="BC49" s="104" t="n">
        <v>-3.86740238676</v>
      </c>
      <c r="BD49" s="104" t="n">
        <v>-4.69613146958</v>
      </c>
      <c r="BE49" s="104" t="n">
        <v>-5.5248605524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1.23</v>
      </c>
      <c r="D50" s="104" t="n">
        <v>2.46</v>
      </c>
      <c r="E50" s="104" t="n">
        <v>3.69</v>
      </c>
      <c r="F50" s="104" t="n">
        <v>4.92</v>
      </c>
      <c r="G50" s="104" t="n">
        <v>5.499</v>
      </c>
      <c r="H50" s="104" t="n">
        <v>6.078</v>
      </c>
      <c r="I50" s="104" t="n">
        <v>6.657</v>
      </c>
      <c r="J50" s="104" t="n">
        <v>7.236</v>
      </c>
      <c r="K50" s="104" t="n">
        <v>7.50735</v>
      </c>
      <c r="L50" s="104" t="n">
        <v>7.7787</v>
      </c>
      <c r="M50" s="104" t="n">
        <v>8.05005</v>
      </c>
      <c r="N50" s="104" t="n">
        <v>8.3214</v>
      </c>
      <c r="O50" s="104" t="n">
        <v>8.5003707887</v>
      </c>
      <c r="P50" s="104" t="n">
        <v>8.6793415774</v>
      </c>
      <c r="Q50" s="104" t="n">
        <v>8.8583123661</v>
      </c>
      <c r="R50" s="104" t="n">
        <v>9.0372831548</v>
      </c>
      <c r="S50" s="104" t="n">
        <v>9.240622026</v>
      </c>
      <c r="T50" s="104" t="n">
        <v>9.4439608972</v>
      </c>
      <c r="U50" s="104" t="n">
        <v>9.6472997684</v>
      </c>
      <c r="V50" s="104" t="n">
        <v>9.8506386396</v>
      </c>
      <c r="W50" s="104" t="n">
        <v>9.94914502584</v>
      </c>
      <c r="X50" s="104" t="n">
        <v>10.04765141208</v>
      </c>
      <c r="Y50" s="104" t="n">
        <v>10.14615779832</v>
      </c>
      <c r="Z50" s="104" t="n">
        <v>10.24466418456</v>
      </c>
      <c r="AA50" s="104" t="n">
        <v>10.3431705708</v>
      </c>
      <c r="AB50" s="104" t="n">
        <v>10.44167695704</v>
      </c>
      <c r="AC50" s="104" t="n">
        <v>10.54018334328</v>
      </c>
      <c r="AD50" s="104" t="n">
        <v>10.63868972952</v>
      </c>
      <c r="AE50" s="104" t="n">
        <v>10.73719611576</v>
      </c>
      <c r="AF50" s="104" t="n">
        <v>10.835702502</v>
      </c>
      <c r="AG50" s="104" t="n">
        <v>10.9007167168</v>
      </c>
      <c r="AH50" s="104" t="n">
        <v>10.9657309316</v>
      </c>
      <c r="AI50" s="104" t="n">
        <v>11.0307451464</v>
      </c>
      <c r="AJ50" s="104" t="n">
        <v>11.0957593612</v>
      </c>
      <c r="AK50" s="104" t="n">
        <v>11.160773576</v>
      </c>
      <c r="AL50" s="104" t="n">
        <v>10.32371555782</v>
      </c>
      <c r="AM50" s="104" t="n">
        <v>9.48665753964</v>
      </c>
      <c r="AN50" s="104" t="n">
        <v>8.64959952146</v>
      </c>
      <c r="AO50" s="104" t="n">
        <v>7.81254150328</v>
      </c>
      <c r="AP50" s="104" t="n">
        <v>6.9754834851</v>
      </c>
      <c r="AQ50" s="104" t="n">
        <v>6.13842546692</v>
      </c>
      <c r="AR50" s="104" t="n">
        <v>5.30136744874</v>
      </c>
      <c r="AS50" s="104" t="n">
        <v>4.46430943056</v>
      </c>
      <c r="AT50" s="104" t="n">
        <v>3.62725141238</v>
      </c>
      <c r="AU50" s="104" t="n">
        <v>2.7901933942</v>
      </c>
      <c r="AV50" s="104" t="n">
        <v>1.95313537602</v>
      </c>
      <c r="AW50" s="104" t="n">
        <v>1.11607735784</v>
      </c>
      <c r="AX50" s="104" t="n">
        <v>0.27901933966</v>
      </c>
      <c r="AY50" s="104" t="n">
        <v>-0.55803867852</v>
      </c>
      <c r="AZ50" s="104" t="n">
        <v>-1.3950966967</v>
      </c>
      <c r="BA50" s="104" t="n">
        <v>-2.23215471488</v>
      </c>
      <c r="BB50" s="104" t="n">
        <v>-3.06921273306</v>
      </c>
      <c r="BC50" s="104" t="n">
        <v>-3.90627075124</v>
      </c>
      <c r="BD50" s="104" t="n">
        <v>-4.74332876942</v>
      </c>
      <c r="BE50" s="104" t="n">
        <v>-5.5803867876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1.24</v>
      </c>
      <c r="D51" s="104" t="n">
        <v>2.48</v>
      </c>
      <c r="E51" s="104" t="n">
        <v>3.72</v>
      </c>
      <c r="F51" s="104" t="n">
        <v>4.96</v>
      </c>
      <c r="G51" s="104" t="n">
        <v>5.547</v>
      </c>
      <c r="H51" s="104" t="n">
        <v>6.134</v>
      </c>
      <c r="I51" s="104" t="n">
        <v>6.721</v>
      </c>
      <c r="J51" s="104" t="n">
        <v>7.308</v>
      </c>
      <c r="K51" s="104" t="n">
        <v>7.58205</v>
      </c>
      <c r="L51" s="104" t="n">
        <v>7.8561</v>
      </c>
      <c r="M51" s="104" t="n">
        <v>8.13015</v>
      </c>
      <c r="N51" s="104" t="n">
        <v>8.4042</v>
      </c>
      <c r="O51" s="104" t="n">
        <v>8.5849515926</v>
      </c>
      <c r="P51" s="104" t="n">
        <v>8.7657031852</v>
      </c>
      <c r="Q51" s="104" t="n">
        <v>8.9464547778</v>
      </c>
      <c r="R51" s="104" t="n">
        <v>9.1272063704</v>
      </c>
      <c r="S51" s="104" t="n">
        <v>9.332568514</v>
      </c>
      <c r="T51" s="104" t="n">
        <v>9.5379306576</v>
      </c>
      <c r="U51" s="104" t="n">
        <v>9.7432928012</v>
      </c>
      <c r="V51" s="104" t="n">
        <v>9.9486549448</v>
      </c>
      <c r="W51" s="104" t="n">
        <v>10.04814149392</v>
      </c>
      <c r="X51" s="104" t="n">
        <v>10.14762804304</v>
      </c>
      <c r="Y51" s="104" t="n">
        <v>10.24711459216</v>
      </c>
      <c r="Z51" s="104" t="n">
        <v>10.34660114128</v>
      </c>
      <c r="AA51" s="104" t="n">
        <v>10.4460876904</v>
      </c>
      <c r="AB51" s="104" t="n">
        <v>10.54557423952</v>
      </c>
      <c r="AC51" s="104" t="n">
        <v>10.64506078864</v>
      </c>
      <c r="AD51" s="104" t="n">
        <v>10.74454733776</v>
      </c>
      <c r="AE51" s="104" t="n">
        <v>10.84403388688</v>
      </c>
      <c r="AF51" s="104" t="n">
        <v>10.943520436</v>
      </c>
      <c r="AG51" s="104" t="n">
        <v>11.0091815584</v>
      </c>
      <c r="AH51" s="104" t="n">
        <v>11.0748426808</v>
      </c>
      <c r="AI51" s="104" t="n">
        <v>11.1405038032</v>
      </c>
      <c r="AJ51" s="104" t="n">
        <v>11.2061649256</v>
      </c>
      <c r="AK51" s="104" t="n">
        <v>11.271826048</v>
      </c>
      <c r="AL51" s="104" t="n">
        <v>10.42643909446</v>
      </c>
      <c r="AM51" s="104" t="n">
        <v>9.58105214092</v>
      </c>
      <c r="AN51" s="104" t="n">
        <v>8.73566518738</v>
      </c>
      <c r="AO51" s="104" t="n">
        <v>7.89027823384</v>
      </c>
      <c r="AP51" s="104" t="n">
        <v>7.0448912803</v>
      </c>
      <c r="AQ51" s="104" t="n">
        <v>6.19950432676</v>
      </c>
      <c r="AR51" s="104" t="n">
        <v>5.35411737322</v>
      </c>
      <c r="AS51" s="104" t="n">
        <v>4.50873041968</v>
      </c>
      <c r="AT51" s="104" t="n">
        <v>3.66334346614</v>
      </c>
      <c r="AU51" s="104" t="n">
        <v>2.8179565126</v>
      </c>
      <c r="AV51" s="104" t="n">
        <v>1.97256955906</v>
      </c>
      <c r="AW51" s="104" t="n">
        <v>1.12718260552</v>
      </c>
      <c r="AX51" s="104" t="n">
        <v>0.28179565198</v>
      </c>
      <c r="AY51" s="104" t="n">
        <v>-0.56359130156</v>
      </c>
      <c r="AZ51" s="104" t="n">
        <v>-1.4089782551</v>
      </c>
      <c r="BA51" s="104" t="n">
        <v>-2.25436520864</v>
      </c>
      <c r="BB51" s="104" t="n">
        <v>-3.09975216218</v>
      </c>
      <c r="BC51" s="104" t="n">
        <v>-3.94513911572</v>
      </c>
      <c r="BD51" s="104" t="n">
        <v>-4.79052606926</v>
      </c>
      <c r="BE51" s="104" t="n">
        <v>-5.6359130228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1.25</v>
      </c>
      <c r="D52" s="104" t="n">
        <v>2.5</v>
      </c>
      <c r="E52" s="104" t="n">
        <v>3.75</v>
      </c>
      <c r="F52" s="104" t="n">
        <v>5</v>
      </c>
      <c r="G52" s="104" t="n">
        <v>5.595</v>
      </c>
      <c r="H52" s="104" t="n">
        <v>6.19</v>
      </c>
      <c r="I52" s="104" t="n">
        <v>6.785</v>
      </c>
      <c r="J52" s="104" t="n">
        <v>7.38</v>
      </c>
      <c r="K52" s="104" t="n">
        <v>7.65675</v>
      </c>
      <c r="L52" s="104" t="n">
        <v>7.9335</v>
      </c>
      <c r="M52" s="104" t="n">
        <v>8.21025</v>
      </c>
      <c r="N52" s="104" t="n">
        <v>8.487</v>
      </c>
      <c r="O52" s="104" t="n">
        <v>8.6695323965</v>
      </c>
      <c r="P52" s="104" t="n">
        <v>8.852064793</v>
      </c>
      <c r="Q52" s="104" t="n">
        <v>9.0345971895</v>
      </c>
      <c r="R52" s="104" t="n">
        <v>9.217129586</v>
      </c>
      <c r="S52" s="104" t="n">
        <v>9.424515002</v>
      </c>
      <c r="T52" s="104" t="n">
        <v>9.631900418</v>
      </c>
      <c r="U52" s="104" t="n">
        <v>9.839285834</v>
      </c>
      <c r="V52" s="104" t="n">
        <v>10.04667125</v>
      </c>
      <c r="W52" s="104" t="n">
        <v>10.147137962</v>
      </c>
      <c r="X52" s="104" t="n">
        <v>10.247604674</v>
      </c>
      <c r="Y52" s="104" t="n">
        <v>10.348071386</v>
      </c>
      <c r="Z52" s="104" t="n">
        <v>10.448538098</v>
      </c>
      <c r="AA52" s="104" t="n">
        <v>10.54900481</v>
      </c>
      <c r="AB52" s="104" t="n">
        <v>10.649471522</v>
      </c>
      <c r="AC52" s="104" t="n">
        <v>10.749938234</v>
      </c>
      <c r="AD52" s="104" t="n">
        <v>10.850404946</v>
      </c>
      <c r="AE52" s="104" t="n">
        <v>10.950871658</v>
      </c>
      <c r="AF52" s="104" t="n">
        <v>11.05133837</v>
      </c>
      <c r="AG52" s="104" t="n">
        <v>11.1176464</v>
      </c>
      <c r="AH52" s="104" t="n">
        <v>11.18395443</v>
      </c>
      <c r="AI52" s="104" t="n">
        <v>11.25026246</v>
      </c>
      <c r="AJ52" s="104" t="n">
        <v>11.31657049</v>
      </c>
      <c r="AK52" s="104" t="n">
        <v>11.38287852</v>
      </c>
      <c r="AL52" s="104" t="n">
        <v>10.5291626311</v>
      </c>
      <c r="AM52" s="104" t="n">
        <v>9.6754467422</v>
      </c>
      <c r="AN52" s="104" t="n">
        <v>8.8217308533</v>
      </c>
      <c r="AO52" s="104" t="n">
        <v>7.9680149644</v>
      </c>
      <c r="AP52" s="104" t="n">
        <v>7.1142990755</v>
      </c>
      <c r="AQ52" s="104" t="n">
        <v>6.2605831866</v>
      </c>
      <c r="AR52" s="104" t="n">
        <v>5.4068672977</v>
      </c>
      <c r="AS52" s="104" t="n">
        <v>4.5531514088</v>
      </c>
      <c r="AT52" s="104" t="n">
        <v>3.6994355199</v>
      </c>
      <c r="AU52" s="104" t="n">
        <v>2.845719631</v>
      </c>
      <c r="AV52" s="104" t="n">
        <v>1.9920037421</v>
      </c>
      <c r="AW52" s="104" t="n">
        <v>1.1382878532</v>
      </c>
      <c r="AX52" s="104" t="n">
        <v>0.2845719643</v>
      </c>
      <c r="AY52" s="104" t="n">
        <v>-0.5691439246</v>
      </c>
      <c r="AZ52" s="104" t="n">
        <v>-1.4228598135</v>
      </c>
      <c r="BA52" s="104" t="n">
        <v>-2.2765757024</v>
      </c>
      <c r="BB52" s="104" t="n">
        <v>-3.1302915913</v>
      </c>
      <c r="BC52" s="104" t="n">
        <v>-3.9840074802</v>
      </c>
      <c r="BD52" s="104" t="n">
        <v>-4.8377233691</v>
      </c>
      <c r="BE52" s="104" t="n">
        <v>-5.691439258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1.26</v>
      </c>
      <c r="D53" s="104" t="n">
        <v>2.52</v>
      </c>
      <c r="E53" s="104" t="n">
        <v>3.78</v>
      </c>
      <c r="F53" s="104" t="n">
        <v>5.04</v>
      </c>
      <c r="G53" s="104" t="n">
        <v>5.636</v>
      </c>
      <c r="H53" s="104" t="n">
        <v>6.232</v>
      </c>
      <c r="I53" s="104" t="n">
        <v>6.828</v>
      </c>
      <c r="J53" s="104" t="n">
        <v>7.424</v>
      </c>
      <c r="K53" s="104" t="n">
        <v>7.7004</v>
      </c>
      <c r="L53" s="104" t="n">
        <v>7.9768</v>
      </c>
      <c r="M53" s="104" t="n">
        <v>8.2532</v>
      </c>
      <c r="N53" s="104" t="n">
        <v>8.5296</v>
      </c>
      <c r="O53" s="104" t="n">
        <v>8.7149259172</v>
      </c>
      <c r="P53" s="104" t="n">
        <v>8.9002518344</v>
      </c>
      <c r="Q53" s="104" t="n">
        <v>9.0855777516</v>
      </c>
      <c r="R53" s="104" t="n">
        <v>9.2709036688</v>
      </c>
      <c r="S53" s="104" t="n">
        <v>9.4794990016</v>
      </c>
      <c r="T53" s="104" t="n">
        <v>9.6880943344</v>
      </c>
      <c r="U53" s="104" t="n">
        <v>9.8966896672</v>
      </c>
      <c r="V53" s="104" t="n">
        <v>10.105285</v>
      </c>
      <c r="W53" s="104" t="n">
        <v>10.2128635696</v>
      </c>
      <c r="X53" s="104" t="n">
        <v>10.3204421392</v>
      </c>
      <c r="Y53" s="104" t="n">
        <v>10.4280207088</v>
      </c>
      <c r="Z53" s="104" t="n">
        <v>10.5355992784</v>
      </c>
      <c r="AA53" s="104" t="n">
        <v>10.643177848</v>
      </c>
      <c r="AB53" s="104" t="n">
        <v>10.7507564176</v>
      </c>
      <c r="AC53" s="104" t="n">
        <v>10.8583349872</v>
      </c>
      <c r="AD53" s="104" t="n">
        <v>10.9659135568</v>
      </c>
      <c r="AE53" s="104" t="n">
        <v>11.0734921264</v>
      </c>
      <c r="AF53" s="104" t="n">
        <v>11.181070696</v>
      </c>
      <c r="AG53" s="104" t="n">
        <v>11.24815712</v>
      </c>
      <c r="AH53" s="104" t="n">
        <v>11.315243544</v>
      </c>
      <c r="AI53" s="104" t="n">
        <v>11.382329968</v>
      </c>
      <c r="AJ53" s="104" t="n">
        <v>11.449416392</v>
      </c>
      <c r="AK53" s="104" t="n">
        <v>11.516502816</v>
      </c>
      <c r="AL53" s="104" t="n">
        <v>10.65276510488</v>
      </c>
      <c r="AM53" s="104" t="n">
        <v>9.78902739376</v>
      </c>
      <c r="AN53" s="104" t="n">
        <v>8.92528968264</v>
      </c>
      <c r="AO53" s="104" t="n">
        <v>8.06155197152</v>
      </c>
      <c r="AP53" s="104" t="n">
        <v>7.1978142604</v>
      </c>
      <c r="AQ53" s="104" t="n">
        <v>6.33407654928</v>
      </c>
      <c r="AR53" s="104" t="n">
        <v>5.47033883816</v>
      </c>
      <c r="AS53" s="104" t="n">
        <v>4.60660112704</v>
      </c>
      <c r="AT53" s="104" t="n">
        <v>3.74286341592</v>
      </c>
      <c r="AU53" s="104" t="n">
        <v>2.8791257048</v>
      </c>
      <c r="AV53" s="104" t="n">
        <v>2.01538799368</v>
      </c>
      <c r="AW53" s="104" t="n">
        <v>1.15165028256</v>
      </c>
      <c r="AX53" s="104" t="n">
        <v>0.28791257144</v>
      </c>
      <c r="AY53" s="104" t="n">
        <v>-0.57582513968</v>
      </c>
      <c r="AZ53" s="104" t="n">
        <v>-1.4395628508</v>
      </c>
      <c r="BA53" s="104" t="n">
        <v>-2.30330056192</v>
      </c>
      <c r="BB53" s="104" t="n">
        <v>-3.16703827304</v>
      </c>
      <c r="BC53" s="104" t="n">
        <v>-4.03077598416</v>
      </c>
      <c r="BD53" s="104" t="n">
        <v>-4.89451369528</v>
      </c>
      <c r="BE53" s="104" t="n">
        <v>-5.7582514064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1.27</v>
      </c>
      <c r="D54" s="104" t="n">
        <v>2.54</v>
      </c>
      <c r="E54" s="104" t="n">
        <v>3.81</v>
      </c>
      <c r="F54" s="104" t="n">
        <v>5.08</v>
      </c>
      <c r="G54" s="104" t="n">
        <v>5.677</v>
      </c>
      <c r="H54" s="104" t="n">
        <v>6.274</v>
      </c>
      <c r="I54" s="104" t="n">
        <v>6.871</v>
      </c>
      <c r="J54" s="104" t="n">
        <v>7.468</v>
      </c>
      <c r="K54" s="104" t="n">
        <v>7.74405</v>
      </c>
      <c r="L54" s="104" t="n">
        <v>8.0201</v>
      </c>
      <c r="M54" s="104" t="n">
        <v>8.29615</v>
      </c>
      <c r="N54" s="104" t="n">
        <v>8.5722</v>
      </c>
      <c r="O54" s="104" t="n">
        <v>8.7603194379</v>
      </c>
      <c r="P54" s="104" t="n">
        <v>8.9484388758</v>
      </c>
      <c r="Q54" s="104" t="n">
        <v>9.1365583137</v>
      </c>
      <c r="R54" s="104" t="n">
        <v>9.3246777516</v>
      </c>
      <c r="S54" s="104" t="n">
        <v>9.5344830012</v>
      </c>
      <c r="T54" s="104" t="n">
        <v>9.7442882508</v>
      </c>
      <c r="U54" s="104" t="n">
        <v>9.9540935004</v>
      </c>
      <c r="V54" s="104" t="n">
        <v>10.16389875</v>
      </c>
      <c r="W54" s="104" t="n">
        <v>10.2785891772</v>
      </c>
      <c r="X54" s="104" t="n">
        <v>10.3932796044</v>
      </c>
      <c r="Y54" s="104" t="n">
        <v>10.5079700316</v>
      </c>
      <c r="Z54" s="104" t="n">
        <v>10.6226604588</v>
      </c>
      <c r="AA54" s="104" t="n">
        <v>10.737350886</v>
      </c>
      <c r="AB54" s="104" t="n">
        <v>10.8520413132</v>
      </c>
      <c r="AC54" s="104" t="n">
        <v>10.9667317404</v>
      </c>
      <c r="AD54" s="104" t="n">
        <v>11.0814221676</v>
      </c>
      <c r="AE54" s="104" t="n">
        <v>11.1961125948</v>
      </c>
      <c r="AF54" s="104" t="n">
        <v>11.310803022</v>
      </c>
      <c r="AG54" s="104" t="n">
        <v>11.37866784</v>
      </c>
      <c r="AH54" s="104" t="n">
        <v>11.446532658</v>
      </c>
      <c r="AI54" s="104" t="n">
        <v>11.514397476</v>
      </c>
      <c r="AJ54" s="104" t="n">
        <v>11.582262294</v>
      </c>
      <c r="AK54" s="104" t="n">
        <v>11.650127112</v>
      </c>
      <c r="AL54" s="104" t="n">
        <v>10.77636757866</v>
      </c>
      <c r="AM54" s="104" t="n">
        <v>9.90260804532</v>
      </c>
      <c r="AN54" s="104" t="n">
        <v>9.02884851198</v>
      </c>
      <c r="AO54" s="104" t="n">
        <v>8.15508897864</v>
      </c>
      <c r="AP54" s="104" t="n">
        <v>7.2813294453</v>
      </c>
      <c r="AQ54" s="104" t="n">
        <v>6.40756991196</v>
      </c>
      <c r="AR54" s="104" t="n">
        <v>5.53381037862</v>
      </c>
      <c r="AS54" s="104" t="n">
        <v>4.66005084528</v>
      </c>
      <c r="AT54" s="104" t="n">
        <v>3.78629131194</v>
      </c>
      <c r="AU54" s="104" t="n">
        <v>2.9125317786</v>
      </c>
      <c r="AV54" s="104" t="n">
        <v>2.03877224526</v>
      </c>
      <c r="AW54" s="104" t="n">
        <v>1.16501271192</v>
      </c>
      <c r="AX54" s="104" t="n">
        <v>0.29125317858</v>
      </c>
      <c r="AY54" s="104" t="n">
        <v>-0.58250635476</v>
      </c>
      <c r="AZ54" s="104" t="n">
        <v>-1.4562658881</v>
      </c>
      <c r="BA54" s="104" t="n">
        <v>-2.33002542144</v>
      </c>
      <c r="BB54" s="104" t="n">
        <v>-3.20378495478</v>
      </c>
      <c r="BC54" s="104" t="n">
        <v>-4.07754448812</v>
      </c>
      <c r="BD54" s="104" t="n">
        <v>-4.95130402146</v>
      </c>
      <c r="BE54" s="104" t="n">
        <v>-5.8250635548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1.28</v>
      </c>
      <c r="D55" s="104" t="n">
        <v>2.56</v>
      </c>
      <c r="E55" s="104" t="n">
        <v>3.84</v>
      </c>
      <c r="F55" s="104" t="n">
        <v>5.12</v>
      </c>
      <c r="G55" s="104" t="n">
        <v>5.718</v>
      </c>
      <c r="H55" s="104" t="n">
        <v>6.316</v>
      </c>
      <c r="I55" s="104" t="n">
        <v>6.914</v>
      </c>
      <c r="J55" s="104" t="n">
        <v>7.512</v>
      </c>
      <c r="K55" s="104" t="n">
        <v>7.7877</v>
      </c>
      <c r="L55" s="104" t="n">
        <v>8.0634</v>
      </c>
      <c r="M55" s="104" t="n">
        <v>8.3391</v>
      </c>
      <c r="N55" s="104" t="n">
        <v>8.6148</v>
      </c>
      <c r="O55" s="104" t="n">
        <v>8.8057129586</v>
      </c>
      <c r="P55" s="104" t="n">
        <v>8.9966259172</v>
      </c>
      <c r="Q55" s="104" t="n">
        <v>9.1875388758</v>
      </c>
      <c r="R55" s="104" t="n">
        <v>9.3784518344</v>
      </c>
      <c r="S55" s="104" t="n">
        <v>9.5894670008</v>
      </c>
      <c r="T55" s="104" t="n">
        <v>9.8004821672</v>
      </c>
      <c r="U55" s="104" t="n">
        <v>10.0114973336</v>
      </c>
      <c r="V55" s="104" t="n">
        <v>10.2225125</v>
      </c>
      <c r="W55" s="104" t="n">
        <v>10.3443147848</v>
      </c>
      <c r="X55" s="104" t="n">
        <v>10.4661170696</v>
      </c>
      <c r="Y55" s="104" t="n">
        <v>10.5879193544</v>
      </c>
      <c r="Z55" s="104" t="n">
        <v>10.7097216392</v>
      </c>
      <c r="AA55" s="104" t="n">
        <v>10.831523924</v>
      </c>
      <c r="AB55" s="104" t="n">
        <v>10.9533262088</v>
      </c>
      <c r="AC55" s="104" t="n">
        <v>11.0751284936</v>
      </c>
      <c r="AD55" s="104" t="n">
        <v>11.1969307784</v>
      </c>
      <c r="AE55" s="104" t="n">
        <v>11.3187330632</v>
      </c>
      <c r="AF55" s="104" t="n">
        <v>11.440535348</v>
      </c>
      <c r="AG55" s="104" t="n">
        <v>11.50917856</v>
      </c>
      <c r="AH55" s="104" t="n">
        <v>11.577821772</v>
      </c>
      <c r="AI55" s="104" t="n">
        <v>11.646464984</v>
      </c>
      <c r="AJ55" s="104" t="n">
        <v>11.715108196</v>
      </c>
      <c r="AK55" s="104" t="n">
        <v>11.783751408</v>
      </c>
      <c r="AL55" s="104" t="n">
        <v>10.89997005244</v>
      </c>
      <c r="AM55" s="104" t="n">
        <v>10.01618869688</v>
      </c>
      <c r="AN55" s="104" t="n">
        <v>9.13240734132</v>
      </c>
      <c r="AO55" s="104" t="n">
        <v>8.24862598576</v>
      </c>
      <c r="AP55" s="104" t="n">
        <v>7.3648446302</v>
      </c>
      <c r="AQ55" s="104" t="n">
        <v>6.48106327464</v>
      </c>
      <c r="AR55" s="104" t="n">
        <v>5.59728191908</v>
      </c>
      <c r="AS55" s="104" t="n">
        <v>4.71350056352</v>
      </c>
      <c r="AT55" s="104" t="n">
        <v>3.82971920796</v>
      </c>
      <c r="AU55" s="104" t="n">
        <v>2.9459378524</v>
      </c>
      <c r="AV55" s="104" t="n">
        <v>2.06215649684</v>
      </c>
      <c r="AW55" s="104" t="n">
        <v>1.17837514128</v>
      </c>
      <c r="AX55" s="104" t="n">
        <v>0.29459378572</v>
      </c>
      <c r="AY55" s="104" t="n">
        <v>-0.58918756984</v>
      </c>
      <c r="AZ55" s="104" t="n">
        <v>-1.4729689254</v>
      </c>
      <c r="BA55" s="104" t="n">
        <v>-2.35675028096</v>
      </c>
      <c r="BB55" s="104" t="n">
        <v>-3.24053163652</v>
      </c>
      <c r="BC55" s="104" t="n">
        <v>-4.12431299208</v>
      </c>
      <c r="BD55" s="104" t="n">
        <v>-5.00809434764</v>
      </c>
      <c r="BE55" s="104" t="n">
        <v>-5.8918757032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1.29</v>
      </c>
      <c r="D56" s="104" t="n">
        <v>2.58</v>
      </c>
      <c r="E56" s="104" t="n">
        <v>3.87</v>
      </c>
      <c r="F56" s="104" t="n">
        <v>5.16</v>
      </c>
      <c r="G56" s="104" t="n">
        <v>5.759</v>
      </c>
      <c r="H56" s="104" t="n">
        <v>6.358</v>
      </c>
      <c r="I56" s="104" t="n">
        <v>6.957</v>
      </c>
      <c r="J56" s="104" t="n">
        <v>7.556</v>
      </c>
      <c r="K56" s="104" t="n">
        <v>7.83135</v>
      </c>
      <c r="L56" s="104" t="n">
        <v>8.1067</v>
      </c>
      <c r="M56" s="104" t="n">
        <v>8.38205</v>
      </c>
      <c r="N56" s="104" t="n">
        <v>8.6574</v>
      </c>
      <c r="O56" s="104" t="n">
        <v>8.8511064793</v>
      </c>
      <c r="P56" s="104" t="n">
        <v>9.0448129586</v>
      </c>
      <c r="Q56" s="104" t="n">
        <v>9.2385194379</v>
      </c>
      <c r="R56" s="104" t="n">
        <v>9.4322259172</v>
      </c>
      <c r="S56" s="104" t="n">
        <v>9.6444510004</v>
      </c>
      <c r="T56" s="104" t="n">
        <v>9.8566760836</v>
      </c>
      <c r="U56" s="104" t="n">
        <v>10.0689011668</v>
      </c>
      <c r="V56" s="104" t="n">
        <v>10.28112625</v>
      </c>
      <c r="W56" s="104" t="n">
        <v>10.4100403924</v>
      </c>
      <c r="X56" s="104" t="n">
        <v>10.5389545348</v>
      </c>
      <c r="Y56" s="104" t="n">
        <v>10.6678686772</v>
      </c>
      <c r="Z56" s="104" t="n">
        <v>10.7967828196</v>
      </c>
      <c r="AA56" s="104" t="n">
        <v>10.925696962</v>
      </c>
      <c r="AB56" s="104" t="n">
        <v>11.0546111044</v>
      </c>
      <c r="AC56" s="104" t="n">
        <v>11.1835252468</v>
      </c>
      <c r="AD56" s="104" t="n">
        <v>11.3124393892</v>
      </c>
      <c r="AE56" s="104" t="n">
        <v>11.4413535316</v>
      </c>
      <c r="AF56" s="104" t="n">
        <v>11.570267674</v>
      </c>
      <c r="AG56" s="104" t="n">
        <v>11.63968928</v>
      </c>
      <c r="AH56" s="104" t="n">
        <v>11.709110886</v>
      </c>
      <c r="AI56" s="104" t="n">
        <v>11.778532492</v>
      </c>
      <c r="AJ56" s="104" t="n">
        <v>11.847954098</v>
      </c>
      <c r="AK56" s="104" t="n">
        <v>11.917375704</v>
      </c>
      <c r="AL56" s="104" t="n">
        <v>11.02357252622</v>
      </c>
      <c r="AM56" s="104" t="n">
        <v>10.12976934844</v>
      </c>
      <c r="AN56" s="104" t="n">
        <v>9.23596617066</v>
      </c>
      <c r="AO56" s="104" t="n">
        <v>8.34216299288</v>
      </c>
      <c r="AP56" s="104" t="n">
        <v>7.4483598151</v>
      </c>
      <c r="AQ56" s="104" t="n">
        <v>6.55455663732</v>
      </c>
      <c r="AR56" s="104" t="n">
        <v>5.66075345954</v>
      </c>
      <c r="AS56" s="104" t="n">
        <v>4.76695028176</v>
      </c>
      <c r="AT56" s="104" t="n">
        <v>3.87314710398</v>
      </c>
      <c r="AU56" s="104" t="n">
        <v>2.9793439262</v>
      </c>
      <c r="AV56" s="104" t="n">
        <v>2.08554074842</v>
      </c>
      <c r="AW56" s="104" t="n">
        <v>1.19173757064</v>
      </c>
      <c r="AX56" s="104" t="n">
        <v>0.29793439286</v>
      </c>
      <c r="AY56" s="104" t="n">
        <v>-0.59586878492</v>
      </c>
      <c r="AZ56" s="104" t="n">
        <v>-1.4896719627</v>
      </c>
      <c r="BA56" s="104" t="n">
        <v>-2.38347514048</v>
      </c>
      <c r="BB56" s="104" t="n">
        <v>-3.27727831826</v>
      </c>
      <c r="BC56" s="104" t="n">
        <v>-4.17108149604</v>
      </c>
      <c r="BD56" s="104" t="n">
        <v>-5.06488467382</v>
      </c>
      <c r="BE56" s="104" t="n">
        <v>-5.9586878516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1.3</v>
      </c>
      <c r="D57" s="104" t="n">
        <v>2.6</v>
      </c>
      <c r="E57" s="104" t="n">
        <v>3.9</v>
      </c>
      <c r="F57" s="104" t="n">
        <v>5.2</v>
      </c>
      <c r="G57" s="104" t="n">
        <v>5.8</v>
      </c>
      <c r="H57" s="104" t="n">
        <v>6.4</v>
      </c>
      <c r="I57" s="104" t="n">
        <v>7</v>
      </c>
      <c r="J57" s="104" t="n">
        <v>7.6</v>
      </c>
      <c r="K57" s="104" t="n">
        <v>7.875</v>
      </c>
      <c r="L57" s="104" t="n">
        <v>8.15</v>
      </c>
      <c r="M57" s="104" t="n">
        <v>8.425</v>
      </c>
      <c r="N57" s="104" t="n">
        <v>8.7</v>
      </c>
      <c r="O57" s="104" t="n">
        <v>8.8965</v>
      </c>
      <c r="P57" s="104" t="n">
        <v>9.093</v>
      </c>
      <c r="Q57" s="104" t="n">
        <v>9.2895</v>
      </c>
      <c r="R57" s="104" t="n">
        <v>9.486</v>
      </c>
      <c r="S57" s="104" t="n">
        <v>9.699435</v>
      </c>
      <c r="T57" s="104" t="n">
        <v>9.91287</v>
      </c>
      <c r="U57" s="104" t="n">
        <v>10.126305</v>
      </c>
      <c r="V57" s="104" t="n">
        <v>10.33974</v>
      </c>
      <c r="W57" s="104" t="n">
        <v>10.475766</v>
      </c>
      <c r="X57" s="104" t="n">
        <v>10.611792</v>
      </c>
      <c r="Y57" s="104" t="n">
        <v>10.747818</v>
      </c>
      <c r="Z57" s="104" t="n">
        <v>10.883844</v>
      </c>
      <c r="AA57" s="104" t="n">
        <v>11.01987</v>
      </c>
      <c r="AB57" s="104" t="n">
        <v>11.155896</v>
      </c>
      <c r="AC57" s="104" t="n">
        <v>11.291922</v>
      </c>
      <c r="AD57" s="104" t="n">
        <v>11.427948</v>
      </c>
      <c r="AE57" s="104" t="n">
        <v>11.563974</v>
      </c>
      <c r="AF57" s="104" t="n">
        <v>11.7</v>
      </c>
      <c r="AG57" s="104" t="n">
        <v>11.7702</v>
      </c>
      <c r="AH57" s="104" t="n">
        <v>11.8404</v>
      </c>
      <c r="AI57" s="104" t="n">
        <v>11.9106</v>
      </c>
      <c r="AJ57" s="104" t="n">
        <v>11.9808</v>
      </c>
      <c r="AK57" s="104" t="n">
        <v>12.051</v>
      </c>
      <c r="AL57" s="104" t="n">
        <v>11.147175</v>
      </c>
      <c r="AM57" s="104" t="n">
        <v>10.24335</v>
      </c>
      <c r="AN57" s="104" t="n">
        <v>9.339525</v>
      </c>
      <c r="AO57" s="104" t="n">
        <v>8.4357</v>
      </c>
      <c r="AP57" s="104" t="n">
        <v>7.531875</v>
      </c>
      <c r="AQ57" s="104" t="n">
        <v>6.62805</v>
      </c>
      <c r="AR57" s="104" t="n">
        <v>5.724225</v>
      </c>
      <c r="AS57" s="104" t="n">
        <v>4.8204</v>
      </c>
      <c r="AT57" s="104" t="n">
        <v>3.916575</v>
      </c>
      <c r="AU57" s="104" t="n">
        <v>3.01275</v>
      </c>
      <c r="AV57" s="104" t="n">
        <v>2.108925</v>
      </c>
      <c r="AW57" s="104" t="n">
        <v>1.2051</v>
      </c>
      <c r="AX57" s="104" t="n">
        <v>0.301275</v>
      </c>
      <c r="AY57" s="104" t="n">
        <v>-0.60255</v>
      </c>
      <c r="AZ57" s="104" t="n">
        <v>-1.506375</v>
      </c>
      <c r="BA57" s="104" t="n">
        <v>-2.4102</v>
      </c>
      <c r="BB57" s="104" t="n">
        <v>-3.314025</v>
      </c>
      <c r="BC57" s="104" t="n">
        <v>-4.21785</v>
      </c>
      <c r="BD57" s="104" t="n">
        <v>-5.121675</v>
      </c>
      <c r="BE57" s="104" t="n">
        <v>-6.0255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1.309</v>
      </c>
      <c r="D58" s="104" t="n">
        <v>2.618</v>
      </c>
      <c r="E58" s="104" t="n">
        <v>3.927</v>
      </c>
      <c r="F58" s="104" t="n">
        <v>5.236</v>
      </c>
      <c r="G58" s="104" t="n">
        <v>5.8303</v>
      </c>
      <c r="H58" s="104" t="n">
        <v>6.4246</v>
      </c>
      <c r="I58" s="104" t="n">
        <v>7.0189</v>
      </c>
      <c r="J58" s="104" t="n">
        <v>7.6132</v>
      </c>
      <c r="K58" s="104" t="n">
        <v>7.890695</v>
      </c>
      <c r="L58" s="104" t="n">
        <v>8.16819</v>
      </c>
      <c r="M58" s="104" t="n">
        <v>8.445685</v>
      </c>
      <c r="N58" s="104" t="n">
        <v>8.72318</v>
      </c>
      <c r="O58" s="104" t="n">
        <v>8.92446</v>
      </c>
      <c r="P58" s="104" t="n">
        <v>9.12574</v>
      </c>
      <c r="Q58" s="104" t="n">
        <v>9.32702</v>
      </c>
      <c r="R58" s="104" t="n">
        <v>9.5283</v>
      </c>
      <c r="S58" s="104" t="n">
        <v>9.746523</v>
      </c>
      <c r="T58" s="104" t="n">
        <v>9.964746</v>
      </c>
      <c r="U58" s="104" t="n">
        <v>10.182969</v>
      </c>
      <c r="V58" s="104" t="n">
        <v>10.401192</v>
      </c>
      <c r="W58" s="104" t="n">
        <v>10.5400728</v>
      </c>
      <c r="X58" s="104" t="n">
        <v>10.6789536</v>
      </c>
      <c r="Y58" s="104" t="n">
        <v>10.8178344</v>
      </c>
      <c r="Z58" s="104" t="n">
        <v>10.9567152</v>
      </c>
      <c r="AA58" s="104" t="n">
        <v>11.095596</v>
      </c>
      <c r="AB58" s="104" t="n">
        <v>11.2344768</v>
      </c>
      <c r="AC58" s="104" t="n">
        <v>11.3733576</v>
      </c>
      <c r="AD58" s="104" t="n">
        <v>11.5122384</v>
      </c>
      <c r="AE58" s="104" t="n">
        <v>11.6511192</v>
      </c>
      <c r="AF58" s="104" t="n">
        <v>11.79</v>
      </c>
      <c r="AG58" s="104" t="n">
        <v>11.86074</v>
      </c>
      <c r="AH58" s="104" t="n">
        <v>11.93148</v>
      </c>
      <c r="AI58" s="104" t="n">
        <v>12.00222</v>
      </c>
      <c r="AJ58" s="104" t="n">
        <v>12.07296</v>
      </c>
      <c r="AK58" s="104" t="n">
        <v>12.1437</v>
      </c>
      <c r="AL58" s="104" t="n">
        <v>11.2329225</v>
      </c>
      <c r="AM58" s="104" t="n">
        <v>10.322145</v>
      </c>
      <c r="AN58" s="104" t="n">
        <v>9.4113675</v>
      </c>
      <c r="AO58" s="104" t="n">
        <v>8.50059</v>
      </c>
      <c r="AP58" s="104" t="n">
        <v>7.5898125</v>
      </c>
      <c r="AQ58" s="104" t="n">
        <v>6.679035</v>
      </c>
      <c r="AR58" s="104" t="n">
        <v>5.7682575</v>
      </c>
      <c r="AS58" s="104" t="n">
        <v>4.85748</v>
      </c>
      <c r="AT58" s="104" t="n">
        <v>3.9467025</v>
      </c>
      <c r="AU58" s="104" t="n">
        <v>3.035925</v>
      </c>
      <c r="AV58" s="104" t="n">
        <v>2.1251475</v>
      </c>
      <c r="AW58" s="104" t="n">
        <v>1.21437</v>
      </c>
      <c r="AX58" s="104" t="n">
        <v>0.3035925</v>
      </c>
      <c r="AY58" s="104" t="n">
        <v>-0.607185</v>
      </c>
      <c r="AZ58" s="104" t="n">
        <v>-1.5179625</v>
      </c>
      <c r="BA58" s="104" t="n">
        <v>-2.42874</v>
      </c>
      <c r="BB58" s="104" t="n">
        <v>-3.3395175</v>
      </c>
      <c r="BC58" s="104" t="n">
        <v>-4.250295</v>
      </c>
      <c r="BD58" s="104" t="n">
        <v>-5.1610725</v>
      </c>
      <c r="BE58" s="104" t="n">
        <v>-6.07185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1.318</v>
      </c>
      <c r="D59" s="104" t="n">
        <v>2.636</v>
      </c>
      <c r="E59" s="104" t="n">
        <v>3.954</v>
      </c>
      <c r="F59" s="104" t="n">
        <v>5.272</v>
      </c>
      <c r="G59" s="104" t="n">
        <v>5.8606</v>
      </c>
      <c r="H59" s="104" t="n">
        <v>6.4492</v>
      </c>
      <c r="I59" s="104" t="n">
        <v>7.0378</v>
      </c>
      <c r="J59" s="104" t="n">
        <v>7.6264</v>
      </c>
      <c r="K59" s="104" t="n">
        <v>7.90639</v>
      </c>
      <c r="L59" s="104" t="n">
        <v>8.18638</v>
      </c>
      <c r="M59" s="104" t="n">
        <v>8.46637</v>
      </c>
      <c r="N59" s="104" t="n">
        <v>8.74636</v>
      </c>
      <c r="O59" s="104" t="n">
        <v>8.95242</v>
      </c>
      <c r="P59" s="104" t="n">
        <v>9.15848</v>
      </c>
      <c r="Q59" s="104" t="n">
        <v>9.36454</v>
      </c>
      <c r="R59" s="104" t="n">
        <v>9.5706</v>
      </c>
      <c r="S59" s="104" t="n">
        <v>9.793611</v>
      </c>
      <c r="T59" s="104" t="n">
        <v>10.016622</v>
      </c>
      <c r="U59" s="104" t="n">
        <v>10.239633</v>
      </c>
      <c r="V59" s="104" t="n">
        <v>10.462644</v>
      </c>
      <c r="W59" s="104" t="n">
        <v>10.6043796</v>
      </c>
      <c r="X59" s="104" t="n">
        <v>10.7461152</v>
      </c>
      <c r="Y59" s="104" t="n">
        <v>10.8878508</v>
      </c>
      <c r="Z59" s="104" t="n">
        <v>11.0295864</v>
      </c>
      <c r="AA59" s="104" t="n">
        <v>11.171322</v>
      </c>
      <c r="AB59" s="104" t="n">
        <v>11.3130576</v>
      </c>
      <c r="AC59" s="104" t="n">
        <v>11.4547932</v>
      </c>
      <c r="AD59" s="104" t="n">
        <v>11.5965288</v>
      </c>
      <c r="AE59" s="104" t="n">
        <v>11.7382644</v>
      </c>
      <c r="AF59" s="104" t="n">
        <v>11.88</v>
      </c>
      <c r="AG59" s="104" t="n">
        <v>11.95128</v>
      </c>
      <c r="AH59" s="104" t="n">
        <v>12.02256</v>
      </c>
      <c r="AI59" s="104" t="n">
        <v>12.09384</v>
      </c>
      <c r="AJ59" s="104" t="n">
        <v>12.16512</v>
      </c>
      <c r="AK59" s="104" t="n">
        <v>12.2364</v>
      </c>
      <c r="AL59" s="104" t="n">
        <v>11.31867</v>
      </c>
      <c r="AM59" s="104" t="n">
        <v>10.40094</v>
      </c>
      <c r="AN59" s="104" t="n">
        <v>9.48321</v>
      </c>
      <c r="AO59" s="104" t="n">
        <v>8.56548</v>
      </c>
      <c r="AP59" s="104" t="n">
        <v>7.64775</v>
      </c>
      <c r="AQ59" s="104" t="n">
        <v>6.73002</v>
      </c>
      <c r="AR59" s="104" t="n">
        <v>5.81229</v>
      </c>
      <c r="AS59" s="104" t="n">
        <v>4.89456</v>
      </c>
      <c r="AT59" s="104" t="n">
        <v>3.97683</v>
      </c>
      <c r="AU59" s="104" t="n">
        <v>3.0591</v>
      </c>
      <c r="AV59" s="104" t="n">
        <v>2.14137</v>
      </c>
      <c r="AW59" s="104" t="n">
        <v>1.22364</v>
      </c>
      <c r="AX59" s="104" t="n">
        <v>0.30591</v>
      </c>
      <c r="AY59" s="104" t="n">
        <v>-0.61182</v>
      </c>
      <c r="AZ59" s="104" t="n">
        <v>-1.52955</v>
      </c>
      <c r="BA59" s="104" t="n">
        <v>-2.44728</v>
      </c>
      <c r="BB59" s="104" t="n">
        <v>-3.36501</v>
      </c>
      <c r="BC59" s="104" t="n">
        <v>-4.28274</v>
      </c>
      <c r="BD59" s="104" t="n">
        <v>-5.20047</v>
      </c>
      <c r="BE59" s="104" t="n">
        <v>-6.1182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1.327</v>
      </c>
      <c r="D60" s="104" t="n">
        <v>2.654</v>
      </c>
      <c r="E60" s="104" t="n">
        <v>3.981</v>
      </c>
      <c r="F60" s="104" t="n">
        <v>5.308</v>
      </c>
      <c r="G60" s="104" t="n">
        <v>5.8909</v>
      </c>
      <c r="H60" s="104" t="n">
        <v>6.4738</v>
      </c>
      <c r="I60" s="104" t="n">
        <v>7.0567</v>
      </c>
      <c r="J60" s="104" t="n">
        <v>7.6396</v>
      </c>
      <c r="K60" s="104" t="n">
        <v>7.922085</v>
      </c>
      <c r="L60" s="104" t="n">
        <v>8.20457</v>
      </c>
      <c r="M60" s="104" t="n">
        <v>8.487055</v>
      </c>
      <c r="N60" s="104" t="n">
        <v>8.76954</v>
      </c>
      <c r="O60" s="104" t="n">
        <v>8.98038</v>
      </c>
      <c r="P60" s="104" t="n">
        <v>9.19122</v>
      </c>
      <c r="Q60" s="104" t="n">
        <v>9.40206</v>
      </c>
      <c r="R60" s="104" t="n">
        <v>9.6129</v>
      </c>
      <c r="S60" s="104" t="n">
        <v>9.840699</v>
      </c>
      <c r="T60" s="104" t="n">
        <v>10.068498</v>
      </c>
      <c r="U60" s="104" t="n">
        <v>10.296297</v>
      </c>
      <c r="V60" s="104" t="n">
        <v>10.524096</v>
      </c>
      <c r="W60" s="104" t="n">
        <v>10.6686864</v>
      </c>
      <c r="X60" s="104" t="n">
        <v>10.8132768</v>
      </c>
      <c r="Y60" s="104" t="n">
        <v>10.9578672</v>
      </c>
      <c r="Z60" s="104" t="n">
        <v>11.1024576</v>
      </c>
      <c r="AA60" s="104" t="n">
        <v>11.247048</v>
      </c>
      <c r="AB60" s="104" t="n">
        <v>11.3916384</v>
      </c>
      <c r="AC60" s="104" t="n">
        <v>11.5362288</v>
      </c>
      <c r="AD60" s="104" t="n">
        <v>11.6808192</v>
      </c>
      <c r="AE60" s="104" t="n">
        <v>11.8254096</v>
      </c>
      <c r="AF60" s="104" t="n">
        <v>11.97</v>
      </c>
      <c r="AG60" s="104" t="n">
        <v>12.04182</v>
      </c>
      <c r="AH60" s="104" t="n">
        <v>12.11364</v>
      </c>
      <c r="AI60" s="104" t="n">
        <v>12.18546</v>
      </c>
      <c r="AJ60" s="104" t="n">
        <v>12.25728</v>
      </c>
      <c r="AK60" s="104" t="n">
        <v>12.3291</v>
      </c>
      <c r="AL60" s="104" t="n">
        <v>11.4044175</v>
      </c>
      <c r="AM60" s="104" t="n">
        <v>10.479735</v>
      </c>
      <c r="AN60" s="104" t="n">
        <v>9.5550525</v>
      </c>
      <c r="AO60" s="104" t="n">
        <v>8.63037</v>
      </c>
      <c r="AP60" s="104" t="n">
        <v>7.7056875</v>
      </c>
      <c r="AQ60" s="104" t="n">
        <v>6.781005</v>
      </c>
      <c r="AR60" s="104" t="n">
        <v>5.8563225</v>
      </c>
      <c r="AS60" s="104" t="n">
        <v>4.93164</v>
      </c>
      <c r="AT60" s="104" t="n">
        <v>4.0069575</v>
      </c>
      <c r="AU60" s="104" t="n">
        <v>3.082275</v>
      </c>
      <c r="AV60" s="104" t="n">
        <v>2.1575925</v>
      </c>
      <c r="AW60" s="104" t="n">
        <v>1.23291</v>
      </c>
      <c r="AX60" s="104" t="n">
        <v>0.3082275</v>
      </c>
      <c r="AY60" s="104" t="n">
        <v>-0.616455</v>
      </c>
      <c r="AZ60" s="104" t="n">
        <v>-1.5411375</v>
      </c>
      <c r="BA60" s="104" t="n">
        <v>-2.46582</v>
      </c>
      <c r="BB60" s="104" t="n">
        <v>-3.3905025</v>
      </c>
      <c r="BC60" s="104" t="n">
        <v>-4.315185</v>
      </c>
      <c r="BD60" s="104" t="n">
        <v>-5.2398675</v>
      </c>
      <c r="BE60" s="104" t="n">
        <v>-6.16455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1.336</v>
      </c>
      <c r="D61" s="104" t="n">
        <v>2.672</v>
      </c>
      <c r="E61" s="104" t="n">
        <v>4.008</v>
      </c>
      <c r="F61" s="104" t="n">
        <v>5.344</v>
      </c>
      <c r="G61" s="104" t="n">
        <v>5.9212</v>
      </c>
      <c r="H61" s="104" t="n">
        <v>6.4984</v>
      </c>
      <c r="I61" s="104" t="n">
        <v>7.0756</v>
      </c>
      <c r="J61" s="104" t="n">
        <v>7.6528</v>
      </c>
      <c r="K61" s="104" t="n">
        <v>7.93778</v>
      </c>
      <c r="L61" s="104" t="n">
        <v>8.22276</v>
      </c>
      <c r="M61" s="104" t="n">
        <v>8.50774</v>
      </c>
      <c r="N61" s="104" t="n">
        <v>8.79272</v>
      </c>
      <c r="O61" s="104" t="n">
        <v>9.00834</v>
      </c>
      <c r="P61" s="104" t="n">
        <v>9.22396</v>
      </c>
      <c r="Q61" s="104" t="n">
        <v>9.43958</v>
      </c>
      <c r="R61" s="104" t="n">
        <v>9.6552</v>
      </c>
      <c r="S61" s="104" t="n">
        <v>9.887787</v>
      </c>
      <c r="T61" s="104" t="n">
        <v>10.120374</v>
      </c>
      <c r="U61" s="104" t="n">
        <v>10.352961</v>
      </c>
      <c r="V61" s="104" t="n">
        <v>10.585548</v>
      </c>
      <c r="W61" s="104" t="n">
        <v>10.7329932</v>
      </c>
      <c r="X61" s="104" t="n">
        <v>10.8804384</v>
      </c>
      <c r="Y61" s="104" t="n">
        <v>11.0278836</v>
      </c>
      <c r="Z61" s="104" t="n">
        <v>11.1753288</v>
      </c>
      <c r="AA61" s="104" t="n">
        <v>11.322774</v>
      </c>
      <c r="AB61" s="104" t="n">
        <v>11.4702192</v>
      </c>
      <c r="AC61" s="104" t="n">
        <v>11.6176644</v>
      </c>
      <c r="AD61" s="104" t="n">
        <v>11.7651096</v>
      </c>
      <c r="AE61" s="104" t="n">
        <v>11.9125548</v>
      </c>
      <c r="AF61" s="104" t="n">
        <v>12.06</v>
      </c>
      <c r="AG61" s="104" t="n">
        <v>12.13236</v>
      </c>
      <c r="AH61" s="104" t="n">
        <v>12.20472</v>
      </c>
      <c r="AI61" s="104" t="n">
        <v>12.27708</v>
      </c>
      <c r="AJ61" s="104" t="n">
        <v>12.34944</v>
      </c>
      <c r="AK61" s="104" t="n">
        <v>12.4218</v>
      </c>
      <c r="AL61" s="104" t="n">
        <v>11.490165</v>
      </c>
      <c r="AM61" s="104" t="n">
        <v>10.55853</v>
      </c>
      <c r="AN61" s="104" t="n">
        <v>9.626895</v>
      </c>
      <c r="AO61" s="104" t="n">
        <v>8.69526</v>
      </c>
      <c r="AP61" s="104" t="n">
        <v>7.763625</v>
      </c>
      <c r="AQ61" s="104" t="n">
        <v>6.83199</v>
      </c>
      <c r="AR61" s="104" t="n">
        <v>5.900355</v>
      </c>
      <c r="AS61" s="104" t="n">
        <v>4.96872</v>
      </c>
      <c r="AT61" s="104" t="n">
        <v>4.037085</v>
      </c>
      <c r="AU61" s="104" t="n">
        <v>3.10545</v>
      </c>
      <c r="AV61" s="104" t="n">
        <v>2.173815</v>
      </c>
      <c r="AW61" s="104" t="n">
        <v>1.24218</v>
      </c>
      <c r="AX61" s="104" t="n">
        <v>0.310545</v>
      </c>
      <c r="AY61" s="104" t="n">
        <v>-0.62109</v>
      </c>
      <c r="AZ61" s="104" t="n">
        <v>-1.552725</v>
      </c>
      <c r="BA61" s="104" t="n">
        <v>-2.48436</v>
      </c>
      <c r="BB61" s="104" t="n">
        <v>-3.415995</v>
      </c>
      <c r="BC61" s="104" t="n">
        <v>-4.34763</v>
      </c>
      <c r="BD61" s="104" t="n">
        <v>-5.279265</v>
      </c>
      <c r="BE61" s="104" t="n">
        <v>-6.2109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1.345</v>
      </c>
      <c r="D62" s="104" t="n">
        <v>2.69</v>
      </c>
      <c r="E62" s="104" t="n">
        <v>4.035</v>
      </c>
      <c r="F62" s="104" t="n">
        <v>5.38</v>
      </c>
      <c r="G62" s="104" t="n">
        <v>5.9515</v>
      </c>
      <c r="H62" s="104" t="n">
        <v>6.523</v>
      </c>
      <c r="I62" s="104" t="n">
        <v>7.0945</v>
      </c>
      <c r="J62" s="104" t="n">
        <v>7.666</v>
      </c>
      <c r="K62" s="104" t="n">
        <v>7.953475</v>
      </c>
      <c r="L62" s="104" t="n">
        <v>8.24095</v>
      </c>
      <c r="M62" s="104" t="n">
        <v>8.528425</v>
      </c>
      <c r="N62" s="104" t="n">
        <v>8.8159</v>
      </c>
      <c r="O62" s="104" t="n">
        <v>9.0363</v>
      </c>
      <c r="P62" s="104" t="n">
        <v>9.2567</v>
      </c>
      <c r="Q62" s="104" t="n">
        <v>9.4771</v>
      </c>
      <c r="R62" s="104" t="n">
        <v>9.6975</v>
      </c>
      <c r="S62" s="104" t="n">
        <v>9.934875</v>
      </c>
      <c r="T62" s="104" t="n">
        <v>10.17225</v>
      </c>
      <c r="U62" s="104" t="n">
        <v>10.409625</v>
      </c>
      <c r="V62" s="104" t="n">
        <v>10.647</v>
      </c>
      <c r="W62" s="104" t="n">
        <v>10.7973</v>
      </c>
      <c r="X62" s="104" t="n">
        <v>10.9476</v>
      </c>
      <c r="Y62" s="104" t="n">
        <v>11.0979</v>
      </c>
      <c r="Z62" s="104" t="n">
        <v>11.2482</v>
      </c>
      <c r="AA62" s="104" t="n">
        <v>11.3985</v>
      </c>
      <c r="AB62" s="104" t="n">
        <v>11.5488</v>
      </c>
      <c r="AC62" s="104" t="n">
        <v>11.6991</v>
      </c>
      <c r="AD62" s="104" t="n">
        <v>11.8494</v>
      </c>
      <c r="AE62" s="104" t="n">
        <v>11.9997</v>
      </c>
      <c r="AF62" s="104" t="n">
        <v>12.15</v>
      </c>
      <c r="AG62" s="104" t="n">
        <v>12.2229</v>
      </c>
      <c r="AH62" s="104" t="n">
        <v>12.2958</v>
      </c>
      <c r="AI62" s="104" t="n">
        <v>12.3687</v>
      </c>
      <c r="AJ62" s="104" t="n">
        <v>12.4416</v>
      </c>
      <c r="AK62" s="104" t="n">
        <v>12.5145</v>
      </c>
      <c r="AL62" s="104" t="n">
        <v>11.5759125</v>
      </c>
      <c r="AM62" s="104" t="n">
        <v>10.637325</v>
      </c>
      <c r="AN62" s="104" t="n">
        <v>9.6987375</v>
      </c>
      <c r="AO62" s="104" t="n">
        <v>8.76015</v>
      </c>
      <c r="AP62" s="104" t="n">
        <v>7.8215625</v>
      </c>
      <c r="AQ62" s="104" t="n">
        <v>6.882975</v>
      </c>
      <c r="AR62" s="104" t="n">
        <v>5.9443875</v>
      </c>
      <c r="AS62" s="104" t="n">
        <v>5.0058</v>
      </c>
      <c r="AT62" s="104" t="n">
        <v>4.0672125</v>
      </c>
      <c r="AU62" s="104" t="n">
        <v>3.128625</v>
      </c>
      <c r="AV62" s="104" t="n">
        <v>2.1900375</v>
      </c>
      <c r="AW62" s="104" t="n">
        <v>1.25145</v>
      </c>
      <c r="AX62" s="104" t="n">
        <v>0.3128625</v>
      </c>
      <c r="AY62" s="104" t="n">
        <v>-0.625725</v>
      </c>
      <c r="AZ62" s="104" t="n">
        <v>-1.5643125</v>
      </c>
      <c r="BA62" s="104" t="n">
        <v>-2.5029</v>
      </c>
      <c r="BB62" s="104" t="n">
        <v>-3.4414875</v>
      </c>
      <c r="BC62" s="104" t="n">
        <v>-4.380075</v>
      </c>
      <c r="BD62" s="104" t="n">
        <v>-5.3186625</v>
      </c>
      <c r="BE62" s="104" t="n">
        <v>-6.25725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1.3485</v>
      </c>
      <c r="D63" s="104" t="n">
        <v>2.697</v>
      </c>
      <c r="E63" s="104" t="n">
        <v>4.0455</v>
      </c>
      <c r="F63" s="104" t="n">
        <v>5.394</v>
      </c>
      <c r="G63" s="104" t="n">
        <v>5.965365</v>
      </c>
      <c r="H63" s="104" t="n">
        <v>6.53673</v>
      </c>
      <c r="I63" s="104" t="n">
        <v>7.108095</v>
      </c>
      <c r="J63" s="104" t="n">
        <v>7.67946</v>
      </c>
      <c r="K63" s="104" t="n">
        <v>7.96743975</v>
      </c>
      <c r="L63" s="104" t="n">
        <v>8.2554195</v>
      </c>
      <c r="M63" s="104" t="n">
        <v>8.54339925</v>
      </c>
      <c r="N63" s="104" t="n">
        <v>8.831379</v>
      </c>
      <c r="O63" s="104" t="n">
        <v>9.05848425</v>
      </c>
      <c r="P63" s="104" t="n">
        <v>9.2855895</v>
      </c>
      <c r="Q63" s="104" t="n">
        <v>9.51269475</v>
      </c>
      <c r="R63" s="104" t="n">
        <v>9.7398</v>
      </c>
      <c r="S63" s="104" t="n">
        <v>9.98425</v>
      </c>
      <c r="T63" s="104" t="n">
        <v>10.2287</v>
      </c>
      <c r="U63" s="104" t="n">
        <v>10.47315</v>
      </c>
      <c r="V63" s="104" t="n">
        <v>10.7176</v>
      </c>
      <c r="W63" s="104" t="n">
        <v>10.86984</v>
      </c>
      <c r="X63" s="104" t="n">
        <v>11.02208</v>
      </c>
      <c r="Y63" s="104" t="n">
        <v>11.17432</v>
      </c>
      <c r="Z63" s="104" t="n">
        <v>11.32656</v>
      </c>
      <c r="AA63" s="104" t="n">
        <v>11.4788</v>
      </c>
      <c r="AB63" s="104" t="n">
        <v>11.63104</v>
      </c>
      <c r="AC63" s="104" t="n">
        <v>11.78328</v>
      </c>
      <c r="AD63" s="104" t="n">
        <v>11.93552</v>
      </c>
      <c r="AE63" s="104" t="n">
        <v>12.08776</v>
      </c>
      <c r="AF63" s="104" t="n">
        <v>12.24</v>
      </c>
      <c r="AG63" s="104" t="n">
        <v>12.31344</v>
      </c>
      <c r="AH63" s="104" t="n">
        <v>12.38688</v>
      </c>
      <c r="AI63" s="104" t="n">
        <v>12.46032</v>
      </c>
      <c r="AJ63" s="104" t="n">
        <v>12.53376</v>
      </c>
      <c r="AK63" s="104" t="n">
        <v>12.6072</v>
      </c>
      <c r="AL63" s="104" t="n">
        <v>11.66166</v>
      </c>
      <c r="AM63" s="104" t="n">
        <v>10.71612</v>
      </c>
      <c r="AN63" s="104" t="n">
        <v>9.77058</v>
      </c>
      <c r="AO63" s="104" t="n">
        <v>8.82504</v>
      </c>
      <c r="AP63" s="104" t="n">
        <v>7.8795</v>
      </c>
      <c r="AQ63" s="104" t="n">
        <v>6.93396</v>
      </c>
      <c r="AR63" s="104" t="n">
        <v>5.98842</v>
      </c>
      <c r="AS63" s="104" t="n">
        <v>5.04288</v>
      </c>
      <c r="AT63" s="104" t="n">
        <v>4.09734</v>
      </c>
      <c r="AU63" s="104" t="n">
        <v>3.1518</v>
      </c>
      <c r="AV63" s="104" t="n">
        <v>2.20626</v>
      </c>
      <c r="AW63" s="104" t="n">
        <v>1.26072</v>
      </c>
      <c r="AX63" s="104" t="n">
        <v>0.31518</v>
      </c>
      <c r="AY63" s="104" t="n">
        <v>-0.63036</v>
      </c>
      <c r="AZ63" s="104" t="n">
        <v>-1.5759</v>
      </c>
      <c r="BA63" s="104" t="n">
        <v>-2.52144</v>
      </c>
      <c r="BB63" s="104" t="n">
        <v>-3.46698</v>
      </c>
      <c r="BC63" s="104" t="n">
        <v>-4.41252</v>
      </c>
      <c r="BD63" s="104" t="n">
        <v>-5.35806</v>
      </c>
      <c r="BE63" s="104" t="n">
        <v>-6.3036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1.352</v>
      </c>
      <c r="D64" s="104" t="n">
        <v>2.704</v>
      </c>
      <c r="E64" s="104" t="n">
        <v>4.056</v>
      </c>
      <c r="F64" s="104" t="n">
        <v>5.408</v>
      </c>
      <c r="G64" s="104" t="n">
        <v>5.97923</v>
      </c>
      <c r="H64" s="104" t="n">
        <v>6.55046</v>
      </c>
      <c r="I64" s="104" t="n">
        <v>7.12169</v>
      </c>
      <c r="J64" s="104" t="n">
        <v>7.69292</v>
      </c>
      <c r="K64" s="104" t="n">
        <v>7.9814045</v>
      </c>
      <c r="L64" s="104" t="n">
        <v>8.269889</v>
      </c>
      <c r="M64" s="104" t="n">
        <v>8.5583735</v>
      </c>
      <c r="N64" s="104" t="n">
        <v>8.846858</v>
      </c>
      <c r="O64" s="104" t="n">
        <v>9.0806685</v>
      </c>
      <c r="P64" s="104" t="n">
        <v>9.314479</v>
      </c>
      <c r="Q64" s="104" t="n">
        <v>9.5482895</v>
      </c>
      <c r="R64" s="104" t="n">
        <v>9.7821</v>
      </c>
      <c r="S64" s="104" t="n">
        <v>10.033625</v>
      </c>
      <c r="T64" s="104" t="n">
        <v>10.28515</v>
      </c>
      <c r="U64" s="104" t="n">
        <v>10.536675</v>
      </c>
      <c r="V64" s="104" t="n">
        <v>10.7882</v>
      </c>
      <c r="W64" s="104" t="n">
        <v>10.94238</v>
      </c>
      <c r="X64" s="104" t="n">
        <v>11.09656</v>
      </c>
      <c r="Y64" s="104" t="n">
        <v>11.25074</v>
      </c>
      <c r="Z64" s="104" t="n">
        <v>11.40492</v>
      </c>
      <c r="AA64" s="104" t="n">
        <v>11.5591</v>
      </c>
      <c r="AB64" s="104" t="n">
        <v>11.71328</v>
      </c>
      <c r="AC64" s="104" t="n">
        <v>11.86746</v>
      </c>
      <c r="AD64" s="104" t="n">
        <v>12.02164</v>
      </c>
      <c r="AE64" s="104" t="n">
        <v>12.17582</v>
      </c>
      <c r="AF64" s="104" t="n">
        <v>12.33</v>
      </c>
      <c r="AG64" s="104" t="n">
        <v>12.40398</v>
      </c>
      <c r="AH64" s="104" t="n">
        <v>12.47796</v>
      </c>
      <c r="AI64" s="104" t="n">
        <v>12.55194</v>
      </c>
      <c r="AJ64" s="104" t="n">
        <v>12.62592</v>
      </c>
      <c r="AK64" s="104" t="n">
        <v>12.6999</v>
      </c>
      <c r="AL64" s="104" t="n">
        <v>11.7474075</v>
      </c>
      <c r="AM64" s="104" t="n">
        <v>10.794915</v>
      </c>
      <c r="AN64" s="104" t="n">
        <v>9.8424225</v>
      </c>
      <c r="AO64" s="104" t="n">
        <v>8.88993</v>
      </c>
      <c r="AP64" s="104" t="n">
        <v>7.9374375</v>
      </c>
      <c r="AQ64" s="104" t="n">
        <v>6.984945</v>
      </c>
      <c r="AR64" s="104" t="n">
        <v>6.0324525</v>
      </c>
      <c r="AS64" s="104" t="n">
        <v>5.07996</v>
      </c>
      <c r="AT64" s="104" t="n">
        <v>4.1274675</v>
      </c>
      <c r="AU64" s="104" t="n">
        <v>3.174975</v>
      </c>
      <c r="AV64" s="104" t="n">
        <v>2.2224825</v>
      </c>
      <c r="AW64" s="104" t="n">
        <v>1.26999</v>
      </c>
      <c r="AX64" s="104" t="n">
        <v>0.3174975</v>
      </c>
      <c r="AY64" s="104" t="n">
        <v>-0.634995</v>
      </c>
      <c r="AZ64" s="104" t="n">
        <v>-1.5874875</v>
      </c>
      <c r="BA64" s="104" t="n">
        <v>-2.53998</v>
      </c>
      <c r="BB64" s="104" t="n">
        <v>-3.4924725</v>
      </c>
      <c r="BC64" s="104" t="n">
        <v>-4.444965</v>
      </c>
      <c r="BD64" s="104" t="n">
        <v>-5.3974575</v>
      </c>
      <c r="BE64" s="104" t="n">
        <v>-6.34995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1.3555</v>
      </c>
      <c r="D65" s="104" t="n">
        <v>2.711</v>
      </c>
      <c r="E65" s="104" t="n">
        <v>4.0665</v>
      </c>
      <c r="F65" s="104" t="n">
        <v>5.422</v>
      </c>
      <c r="G65" s="104" t="n">
        <v>5.993095</v>
      </c>
      <c r="H65" s="104" t="n">
        <v>6.56419</v>
      </c>
      <c r="I65" s="104" t="n">
        <v>7.135285</v>
      </c>
      <c r="J65" s="104" t="n">
        <v>7.70638</v>
      </c>
      <c r="K65" s="104" t="n">
        <v>7.99536925</v>
      </c>
      <c r="L65" s="104" t="n">
        <v>8.2843585</v>
      </c>
      <c r="M65" s="104" t="n">
        <v>8.57334775</v>
      </c>
      <c r="N65" s="104" t="n">
        <v>8.862337</v>
      </c>
      <c r="O65" s="104" t="n">
        <v>9.10285275</v>
      </c>
      <c r="P65" s="104" t="n">
        <v>9.3433685</v>
      </c>
      <c r="Q65" s="104" t="n">
        <v>9.58388425</v>
      </c>
      <c r="R65" s="104" t="n">
        <v>9.8244</v>
      </c>
      <c r="S65" s="104" t="n">
        <v>10.083</v>
      </c>
      <c r="T65" s="104" t="n">
        <v>10.3416</v>
      </c>
      <c r="U65" s="104" t="n">
        <v>10.6002</v>
      </c>
      <c r="V65" s="104" t="n">
        <v>10.8588</v>
      </c>
      <c r="W65" s="104" t="n">
        <v>11.01492</v>
      </c>
      <c r="X65" s="104" t="n">
        <v>11.17104</v>
      </c>
      <c r="Y65" s="104" t="n">
        <v>11.32716</v>
      </c>
      <c r="Z65" s="104" t="n">
        <v>11.48328</v>
      </c>
      <c r="AA65" s="104" t="n">
        <v>11.6394</v>
      </c>
      <c r="AB65" s="104" t="n">
        <v>11.79552</v>
      </c>
      <c r="AC65" s="104" t="n">
        <v>11.95164</v>
      </c>
      <c r="AD65" s="104" t="n">
        <v>12.10776</v>
      </c>
      <c r="AE65" s="104" t="n">
        <v>12.26388</v>
      </c>
      <c r="AF65" s="104" t="n">
        <v>12.42</v>
      </c>
      <c r="AG65" s="104" t="n">
        <v>12.49452</v>
      </c>
      <c r="AH65" s="104" t="n">
        <v>12.56904</v>
      </c>
      <c r="AI65" s="104" t="n">
        <v>12.64356</v>
      </c>
      <c r="AJ65" s="104" t="n">
        <v>12.71808</v>
      </c>
      <c r="AK65" s="104" t="n">
        <v>12.7926</v>
      </c>
      <c r="AL65" s="104" t="n">
        <v>11.833155</v>
      </c>
      <c r="AM65" s="104" t="n">
        <v>10.87371</v>
      </c>
      <c r="AN65" s="104" t="n">
        <v>9.914265</v>
      </c>
      <c r="AO65" s="104" t="n">
        <v>8.95482</v>
      </c>
      <c r="AP65" s="104" t="n">
        <v>7.995375</v>
      </c>
      <c r="AQ65" s="104" t="n">
        <v>7.03593</v>
      </c>
      <c r="AR65" s="104" t="n">
        <v>6.076485</v>
      </c>
      <c r="AS65" s="104" t="n">
        <v>5.11704</v>
      </c>
      <c r="AT65" s="104" t="n">
        <v>4.157595</v>
      </c>
      <c r="AU65" s="104" t="n">
        <v>3.19815</v>
      </c>
      <c r="AV65" s="104" t="n">
        <v>2.238705</v>
      </c>
      <c r="AW65" s="104" t="n">
        <v>1.27926</v>
      </c>
      <c r="AX65" s="104" t="n">
        <v>0.319815</v>
      </c>
      <c r="AY65" s="104" t="n">
        <v>-0.63963</v>
      </c>
      <c r="AZ65" s="104" t="n">
        <v>-1.599075</v>
      </c>
      <c r="BA65" s="104" t="n">
        <v>-2.55852</v>
      </c>
      <c r="BB65" s="104" t="n">
        <v>-3.517965</v>
      </c>
      <c r="BC65" s="104" t="n">
        <v>-4.47741</v>
      </c>
      <c r="BD65" s="104" t="n">
        <v>-5.436855</v>
      </c>
      <c r="BE65" s="104" t="n">
        <v>-6.3963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1.359</v>
      </c>
      <c r="D66" s="104" t="n">
        <v>2.718</v>
      </c>
      <c r="E66" s="104" t="n">
        <v>4.077</v>
      </c>
      <c r="F66" s="104" t="n">
        <v>5.436</v>
      </c>
      <c r="G66" s="104" t="n">
        <v>6.00696</v>
      </c>
      <c r="H66" s="104" t="n">
        <v>6.57792</v>
      </c>
      <c r="I66" s="104" t="n">
        <v>7.14888</v>
      </c>
      <c r="J66" s="104" t="n">
        <v>7.71984</v>
      </c>
      <c r="K66" s="104" t="n">
        <v>8.009334</v>
      </c>
      <c r="L66" s="104" t="n">
        <v>8.298828</v>
      </c>
      <c r="M66" s="104" t="n">
        <v>8.58832200000001</v>
      </c>
      <c r="N66" s="104" t="n">
        <v>8.877816</v>
      </c>
      <c r="O66" s="104" t="n">
        <v>9.125037</v>
      </c>
      <c r="P66" s="104" t="n">
        <v>9.372258</v>
      </c>
      <c r="Q66" s="104" t="n">
        <v>9.619479</v>
      </c>
      <c r="R66" s="104" t="n">
        <v>9.8667</v>
      </c>
      <c r="S66" s="104" t="n">
        <v>10.132375</v>
      </c>
      <c r="T66" s="104" t="n">
        <v>10.39805</v>
      </c>
      <c r="U66" s="104" t="n">
        <v>10.663725</v>
      </c>
      <c r="V66" s="104" t="n">
        <v>10.9294</v>
      </c>
      <c r="W66" s="104" t="n">
        <v>11.08746</v>
      </c>
      <c r="X66" s="104" t="n">
        <v>11.24552</v>
      </c>
      <c r="Y66" s="104" t="n">
        <v>11.40358</v>
      </c>
      <c r="Z66" s="104" t="n">
        <v>11.56164</v>
      </c>
      <c r="AA66" s="104" t="n">
        <v>11.7197</v>
      </c>
      <c r="AB66" s="104" t="n">
        <v>11.87776</v>
      </c>
      <c r="AC66" s="104" t="n">
        <v>12.03582</v>
      </c>
      <c r="AD66" s="104" t="n">
        <v>12.19388</v>
      </c>
      <c r="AE66" s="104" t="n">
        <v>12.35194</v>
      </c>
      <c r="AF66" s="104" t="n">
        <v>12.51</v>
      </c>
      <c r="AG66" s="104" t="n">
        <v>12.58506</v>
      </c>
      <c r="AH66" s="104" t="n">
        <v>12.66012</v>
      </c>
      <c r="AI66" s="104" t="n">
        <v>12.73518</v>
      </c>
      <c r="AJ66" s="104" t="n">
        <v>12.81024</v>
      </c>
      <c r="AK66" s="104" t="n">
        <v>12.8853</v>
      </c>
      <c r="AL66" s="104" t="n">
        <v>11.9189025</v>
      </c>
      <c r="AM66" s="104" t="n">
        <v>10.952505</v>
      </c>
      <c r="AN66" s="104" t="n">
        <v>9.9861075</v>
      </c>
      <c r="AO66" s="104" t="n">
        <v>9.01971</v>
      </c>
      <c r="AP66" s="104" t="n">
        <v>8.0533125</v>
      </c>
      <c r="AQ66" s="104" t="n">
        <v>7.086915</v>
      </c>
      <c r="AR66" s="104" t="n">
        <v>6.1205175</v>
      </c>
      <c r="AS66" s="104" t="n">
        <v>5.15412</v>
      </c>
      <c r="AT66" s="104" t="n">
        <v>4.1877225</v>
      </c>
      <c r="AU66" s="104" t="n">
        <v>3.221325</v>
      </c>
      <c r="AV66" s="104" t="n">
        <v>2.2549275</v>
      </c>
      <c r="AW66" s="104" t="n">
        <v>1.28853</v>
      </c>
      <c r="AX66" s="104" t="n">
        <v>0.3221325</v>
      </c>
      <c r="AY66" s="104" t="n">
        <v>-0.644265</v>
      </c>
      <c r="AZ66" s="104" t="n">
        <v>-1.6106625</v>
      </c>
      <c r="BA66" s="104" t="n">
        <v>-2.57706</v>
      </c>
      <c r="BB66" s="104" t="n">
        <v>-3.5434575</v>
      </c>
      <c r="BC66" s="104" t="n">
        <v>-4.509855</v>
      </c>
      <c r="BD66" s="104" t="n">
        <v>-5.4762525</v>
      </c>
      <c r="BE66" s="104" t="n">
        <v>-6.44265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1.3625</v>
      </c>
      <c r="D67" s="104" t="n">
        <v>2.725</v>
      </c>
      <c r="E67" s="104" t="n">
        <v>4.0875</v>
      </c>
      <c r="F67" s="104" t="n">
        <v>5.45</v>
      </c>
      <c r="G67" s="104" t="n">
        <v>6.020825</v>
      </c>
      <c r="H67" s="104" t="n">
        <v>6.59165</v>
      </c>
      <c r="I67" s="104" t="n">
        <v>7.162475</v>
      </c>
      <c r="J67" s="104" t="n">
        <v>7.7333</v>
      </c>
      <c r="K67" s="104" t="n">
        <v>8.02329875</v>
      </c>
      <c r="L67" s="104" t="n">
        <v>8.3132975</v>
      </c>
      <c r="M67" s="104" t="n">
        <v>8.60329625</v>
      </c>
      <c r="N67" s="104" t="n">
        <v>8.893295</v>
      </c>
      <c r="O67" s="104" t="n">
        <v>9.14722125</v>
      </c>
      <c r="P67" s="104" t="n">
        <v>9.4011475</v>
      </c>
      <c r="Q67" s="104" t="n">
        <v>9.65507375</v>
      </c>
      <c r="R67" s="104" t="n">
        <v>9.909</v>
      </c>
      <c r="S67" s="104" t="n">
        <v>10.18175</v>
      </c>
      <c r="T67" s="104" t="n">
        <v>10.4545</v>
      </c>
      <c r="U67" s="104" t="n">
        <v>10.72725</v>
      </c>
      <c r="V67" s="104" t="n">
        <v>11</v>
      </c>
      <c r="W67" s="104" t="n">
        <v>11.16</v>
      </c>
      <c r="X67" s="104" t="n">
        <v>11.32</v>
      </c>
      <c r="Y67" s="104" t="n">
        <v>11.48</v>
      </c>
      <c r="Z67" s="104" t="n">
        <v>11.64</v>
      </c>
      <c r="AA67" s="104" t="n">
        <v>11.8</v>
      </c>
      <c r="AB67" s="104" t="n">
        <v>11.96</v>
      </c>
      <c r="AC67" s="104" t="n">
        <v>12.12</v>
      </c>
      <c r="AD67" s="104" t="n">
        <v>12.28</v>
      </c>
      <c r="AE67" s="104" t="n">
        <v>12.44</v>
      </c>
      <c r="AF67" s="104" t="n">
        <v>12.6</v>
      </c>
      <c r="AG67" s="104" t="n">
        <v>12.6756</v>
      </c>
      <c r="AH67" s="104" t="n">
        <v>12.7512</v>
      </c>
      <c r="AI67" s="104" t="n">
        <v>12.8268</v>
      </c>
      <c r="AJ67" s="104" t="n">
        <v>12.9024</v>
      </c>
      <c r="AK67" s="104" t="n">
        <v>12.978</v>
      </c>
      <c r="AL67" s="104" t="n">
        <v>12.00465</v>
      </c>
      <c r="AM67" s="104" t="n">
        <v>11.0313</v>
      </c>
      <c r="AN67" s="104" t="n">
        <v>10.05795</v>
      </c>
      <c r="AO67" s="104" t="n">
        <v>9.0846</v>
      </c>
      <c r="AP67" s="104" t="n">
        <v>8.11125</v>
      </c>
      <c r="AQ67" s="104" t="n">
        <v>7.1379</v>
      </c>
      <c r="AR67" s="104" t="n">
        <v>6.16455</v>
      </c>
      <c r="AS67" s="104" t="n">
        <v>5.1912</v>
      </c>
      <c r="AT67" s="104" t="n">
        <v>4.21785</v>
      </c>
      <c r="AU67" s="104" t="n">
        <v>3.2445</v>
      </c>
      <c r="AV67" s="104" t="n">
        <v>2.27115</v>
      </c>
      <c r="AW67" s="104" t="n">
        <v>1.2978</v>
      </c>
      <c r="AX67" s="104" t="n">
        <v>0.32445</v>
      </c>
      <c r="AY67" s="104" t="n">
        <v>-0.6489</v>
      </c>
      <c r="AZ67" s="104" t="n">
        <v>-1.62225</v>
      </c>
      <c r="BA67" s="104" t="n">
        <v>-2.5956</v>
      </c>
      <c r="BB67" s="104" t="n">
        <v>-3.56895</v>
      </c>
      <c r="BC67" s="104" t="n">
        <v>-4.5423</v>
      </c>
      <c r="BD67" s="104" t="n">
        <v>-5.51565</v>
      </c>
      <c r="BE67" s="104" t="n">
        <v>-6.489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1.36125</v>
      </c>
      <c r="D68" s="104" t="n">
        <v>2.7225</v>
      </c>
      <c r="E68" s="104" t="n">
        <v>4.08375</v>
      </c>
      <c r="F68" s="104" t="n">
        <v>5.445</v>
      </c>
      <c r="G68" s="104" t="n">
        <v>6.02041</v>
      </c>
      <c r="H68" s="104" t="n">
        <v>6.59582</v>
      </c>
      <c r="I68" s="104" t="n">
        <v>7.17123</v>
      </c>
      <c r="J68" s="104" t="n">
        <v>7.74664</v>
      </c>
      <c r="K68" s="104" t="n">
        <v>8.038639</v>
      </c>
      <c r="L68" s="104" t="n">
        <v>8.330638</v>
      </c>
      <c r="M68" s="104" t="n">
        <v>8.622637</v>
      </c>
      <c r="N68" s="104" t="n">
        <v>8.914636</v>
      </c>
      <c r="O68" s="104" t="n">
        <v>9.172777</v>
      </c>
      <c r="P68" s="104" t="n">
        <v>9.430918</v>
      </c>
      <c r="Q68" s="104" t="n">
        <v>9.689059</v>
      </c>
      <c r="R68" s="104" t="n">
        <v>9.9472</v>
      </c>
      <c r="S68" s="104" t="n">
        <v>10.2254</v>
      </c>
      <c r="T68" s="104" t="n">
        <v>10.5036</v>
      </c>
      <c r="U68" s="104" t="n">
        <v>10.7818</v>
      </c>
      <c r="V68" s="104" t="n">
        <v>11.06</v>
      </c>
      <c r="W68" s="104" t="n">
        <v>11.2239</v>
      </c>
      <c r="X68" s="104" t="n">
        <v>11.3878</v>
      </c>
      <c r="Y68" s="104" t="n">
        <v>11.5517</v>
      </c>
      <c r="Z68" s="104" t="n">
        <v>11.7156</v>
      </c>
      <c r="AA68" s="104" t="n">
        <v>11.8795</v>
      </c>
      <c r="AB68" s="104" t="n">
        <v>12.0434</v>
      </c>
      <c r="AC68" s="104" t="n">
        <v>12.2073</v>
      </c>
      <c r="AD68" s="104" t="n">
        <v>12.3712</v>
      </c>
      <c r="AE68" s="104" t="n">
        <v>12.5351</v>
      </c>
      <c r="AF68" s="104" t="n">
        <v>12.699</v>
      </c>
      <c r="AG68" s="104" t="n">
        <v>12.775194</v>
      </c>
      <c r="AH68" s="104" t="n">
        <v>12.851388</v>
      </c>
      <c r="AI68" s="104" t="n">
        <v>12.927582</v>
      </c>
      <c r="AJ68" s="104" t="n">
        <v>13.003776</v>
      </c>
      <c r="AK68" s="104" t="n">
        <v>13.07997</v>
      </c>
      <c r="AL68" s="104" t="n">
        <v>12.09897225</v>
      </c>
      <c r="AM68" s="104" t="n">
        <v>11.1179745</v>
      </c>
      <c r="AN68" s="104" t="n">
        <v>10.13697675</v>
      </c>
      <c r="AO68" s="104" t="n">
        <v>9.155979</v>
      </c>
      <c r="AP68" s="104" t="n">
        <v>8.17498125</v>
      </c>
      <c r="AQ68" s="104" t="n">
        <v>7.1939835</v>
      </c>
      <c r="AR68" s="104" t="n">
        <v>6.21298575</v>
      </c>
      <c r="AS68" s="104" t="n">
        <v>5.231988</v>
      </c>
      <c r="AT68" s="104" t="n">
        <v>4.25099025</v>
      </c>
      <c r="AU68" s="104" t="n">
        <v>3.2699925</v>
      </c>
      <c r="AV68" s="104" t="n">
        <v>2.28899475</v>
      </c>
      <c r="AW68" s="104" t="n">
        <v>1.307997</v>
      </c>
      <c r="AX68" s="104" t="n">
        <v>0.32699925</v>
      </c>
      <c r="AY68" s="104" t="n">
        <v>-0.653998499999999</v>
      </c>
      <c r="AZ68" s="104" t="n">
        <v>-1.63499625</v>
      </c>
      <c r="BA68" s="104" t="n">
        <v>-2.615994</v>
      </c>
      <c r="BB68" s="104" t="n">
        <v>-3.59699175</v>
      </c>
      <c r="BC68" s="104" t="n">
        <v>-4.5779895</v>
      </c>
      <c r="BD68" s="104" t="n">
        <v>-5.55898725</v>
      </c>
      <c r="BE68" s="104" t="n">
        <v>-6.539985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1.36</v>
      </c>
      <c r="D69" s="104" t="n">
        <v>2.72</v>
      </c>
      <c r="E69" s="104" t="n">
        <v>4.08</v>
      </c>
      <c r="F69" s="104" t="n">
        <v>5.44</v>
      </c>
      <c r="G69" s="104" t="n">
        <v>6.019995</v>
      </c>
      <c r="H69" s="104" t="n">
        <v>6.59999</v>
      </c>
      <c r="I69" s="104" t="n">
        <v>7.179985</v>
      </c>
      <c r="J69" s="104" t="n">
        <v>7.75998</v>
      </c>
      <c r="K69" s="104" t="n">
        <v>8.05397925</v>
      </c>
      <c r="L69" s="104" t="n">
        <v>8.3479785</v>
      </c>
      <c r="M69" s="104" t="n">
        <v>8.64197775</v>
      </c>
      <c r="N69" s="104" t="n">
        <v>8.935977</v>
      </c>
      <c r="O69" s="104" t="n">
        <v>9.19833275</v>
      </c>
      <c r="P69" s="104" t="n">
        <v>9.4606885</v>
      </c>
      <c r="Q69" s="104" t="n">
        <v>9.72304425</v>
      </c>
      <c r="R69" s="104" t="n">
        <v>9.9854</v>
      </c>
      <c r="S69" s="104" t="n">
        <v>10.26905</v>
      </c>
      <c r="T69" s="104" t="n">
        <v>10.5527</v>
      </c>
      <c r="U69" s="104" t="n">
        <v>10.83635</v>
      </c>
      <c r="V69" s="104" t="n">
        <v>11.12</v>
      </c>
      <c r="W69" s="104" t="n">
        <v>11.2878</v>
      </c>
      <c r="X69" s="104" t="n">
        <v>11.4556</v>
      </c>
      <c r="Y69" s="104" t="n">
        <v>11.6234</v>
      </c>
      <c r="Z69" s="104" t="n">
        <v>11.7912</v>
      </c>
      <c r="AA69" s="104" t="n">
        <v>11.959</v>
      </c>
      <c r="AB69" s="104" t="n">
        <v>12.1268</v>
      </c>
      <c r="AC69" s="104" t="n">
        <v>12.2946</v>
      </c>
      <c r="AD69" s="104" t="n">
        <v>12.4624</v>
      </c>
      <c r="AE69" s="104" t="n">
        <v>12.6302</v>
      </c>
      <c r="AF69" s="104" t="n">
        <v>12.798</v>
      </c>
      <c r="AG69" s="104" t="n">
        <v>12.874788</v>
      </c>
      <c r="AH69" s="104" t="n">
        <v>12.951576</v>
      </c>
      <c r="AI69" s="104" t="n">
        <v>13.028364</v>
      </c>
      <c r="AJ69" s="104" t="n">
        <v>13.105152</v>
      </c>
      <c r="AK69" s="104" t="n">
        <v>13.18194</v>
      </c>
      <c r="AL69" s="104" t="n">
        <v>12.1932945</v>
      </c>
      <c r="AM69" s="104" t="n">
        <v>11.204649</v>
      </c>
      <c r="AN69" s="104" t="n">
        <v>10.2160035</v>
      </c>
      <c r="AO69" s="104" t="n">
        <v>9.227358</v>
      </c>
      <c r="AP69" s="104" t="n">
        <v>8.2387125</v>
      </c>
      <c r="AQ69" s="104" t="n">
        <v>7.250067</v>
      </c>
      <c r="AR69" s="104" t="n">
        <v>6.2614215</v>
      </c>
      <c r="AS69" s="104" t="n">
        <v>5.272776</v>
      </c>
      <c r="AT69" s="104" t="n">
        <v>4.2841305</v>
      </c>
      <c r="AU69" s="104" t="n">
        <v>3.295485</v>
      </c>
      <c r="AV69" s="104" t="n">
        <v>2.3068395</v>
      </c>
      <c r="AW69" s="104" t="n">
        <v>1.318194</v>
      </c>
      <c r="AX69" s="104" t="n">
        <v>0.3295485</v>
      </c>
      <c r="AY69" s="104" t="n">
        <v>-0.659097</v>
      </c>
      <c r="AZ69" s="104" t="n">
        <v>-1.6477425</v>
      </c>
      <c r="BA69" s="104" t="n">
        <v>-2.636388</v>
      </c>
      <c r="BB69" s="104" t="n">
        <v>-3.6250335</v>
      </c>
      <c r="BC69" s="104" t="n">
        <v>-4.613679</v>
      </c>
      <c r="BD69" s="104" t="n">
        <v>-5.6023245</v>
      </c>
      <c r="BE69" s="104" t="n">
        <v>-6.59097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1.35875</v>
      </c>
      <c r="D70" s="104" t="n">
        <v>2.7175</v>
      </c>
      <c r="E70" s="104" t="n">
        <v>4.07625</v>
      </c>
      <c r="F70" s="104" t="n">
        <v>5.435</v>
      </c>
      <c r="G70" s="104" t="n">
        <v>6.01958</v>
      </c>
      <c r="H70" s="104" t="n">
        <v>6.60416</v>
      </c>
      <c r="I70" s="104" t="n">
        <v>7.18874</v>
      </c>
      <c r="J70" s="104" t="n">
        <v>7.77332</v>
      </c>
      <c r="K70" s="104" t="n">
        <v>8.0693195</v>
      </c>
      <c r="L70" s="104" t="n">
        <v>8.365319</v>
      </c>
      <c r="M70" s="104" t="n">
        <v>8.6613185</v>
      </c>
      <c r="N70" s="104" t="n">
        <v>8.957318</v>
      </c>
      <c r="O70" s="104" t="n">
        <v>9.2238885</v>
      </c>
      <c r="P70" s="104" t="n">
        <v>9.490459</v>
      </c>
      <c r="Q70" s="104" t="n">
        <v>9.7570295</v>
      </c>
      <c r="R70" s="104" t="n">
        <v>10.0236</v>
      </c>
      <c r="S70" s="104" t="n">
        <v>10.3127</v>
      </c>
      <c r="T70" s="104" t="n">
        <v>10.6018</v>
      </c>
      <c r="U70" s="104" t="n">
        <v>10.8909</v>
      </c>
      <c r="V70" s="104" t="n">
        <v>11.18</v>
      </c>
      <c r="W70" s="104" t="n">
        <v>11.3517</v>
      </c>
      <c r="X70" s="104" t="n">
        <v>11.5234</v>
      </c>
      <c r="Y70" s="104" t="n">
        <v>11.6951</v>
      </c>
      <c r="Z70" s="104" t="n">
        <v>11.8668</v>
      </c>
      <c r="AA70" s="104" t="n">
        <v>12.0385</v>
      </c>
      <c r="AB70" s="104" t="n">
        <v>12.2102</v>
      </c>
      <c r="AC70" s="104" t="n">
        <v>12.3819</v>
      </c>
      <c r="AD70" s="104" t="n">
        <v>12.5536</v>
      </c>
      <c r="AE70" s="104" t="n">
        <v>12.7253</v>
      </c>
      <c r="AF70" s="104" t="n">
        <v>12.897</v>
      </c>
      <c r="AG70" s="104" t="n">
        <v>12.974382</v>
      </c>
      <c r="AH70" s="104" t="n">
        <v>13.051764</v>
      </c>
      <c r="AI70" s="104" t="n">
        <v>13.129146</v>
      </c>
      <c r="AJ70" s="104" t="n">
        <v>13.206528</v>
      </c>
      <c r="AK70" s="104" t="n">
        <v>13.28391</v>
      </c>
      <c r="AL70" s="104" t="n">
        <v>12.28761675</v>
      </c>
      <c r="AM70" s="104" t="n">
        <v>11.2913235</v>
      </c>
      <c r="AN70" s="104" t="n">
        <v>10.29503025</v>
      </c>
      <c r="AO70" s="104" t="n">
        <v>9.298737</v>
      </c>
      <c r="AP70" s="104" t="n">
        <v>8.30244375</v>
      </c>
      <c r="AQ70" s="104" t="n">
        <v>7.3061505</v>
      </c>
      <c r="AR70" s="104" t="n">
        <v>6.30985725</v>
      </c>
      <c r="AS70" s="104" t="n">
        <v>5.313564</v>
      </c>
      <c r="AT70" s="104" t="n">
        <v>4.31727075</v>
      </c>
      <c r="AU70" s="104" t="n">
        <v>3.3209775</v>
      </c>
      <c r="AV70" s="104" t="n">
        <v>2.32468425</v>
      </c>
      <c r="AW70" s="104" t="n">
        <v>1.328391</v>
      </c>
      <c r="AX70" s="104" t="n">
        <v>0.33209775</v>
      </c>
      <c r="AY70" s="104" t="n">
        <v>-0.664195500000001</v>
      </c>
      <c r="AZ70" s="104" t="n">
        <v>-1.66048875</v>
      </c>
      <c r="BA70" s="104" t="n">
        <v>-2.656782</v>
      </c>
      <c r="BB70" s="104" t="n">
        <v>-3.65307525</v>
      </c>
      <c r="BC70" s="104" t="n">
        <v>-4.6493685</v>
      </c>
      <c r="BD70" s="104" t="n">
        <v>-5.64566175</v>
      </c>
      <c r="BE70" s="104" t="n">
        <v>-6.641955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1.3575</v>
      </c>
      <c r="D71" s="104" t="n">
        <v>2.715</v>
      </c>
      <c r="E71" s="104" t="n">
        <v>4.0725</v>
      </c>
      <c r="F71" s="104" t="n">
        <v>5.43</v>
      </c>
      <c r="G71" s="104" t="n">
        <v>6.019165</v>
      </c>
      <c r="H71" s="104" t="n">
        <v>6.60833</v>
      </c>
      <c r="I71" s="104" t="n">
        <v>7.197495</v>
      </c>
      <c r="J71" s="104" t="n">
        <v>7.78666</v>
      </c>
      <c r="K71" s="104" t="n">
        <v>8.08465975</v>
      </c>
      <c r="L71" s="104" t="n">
        <v>8.3826595</v>
      </c>
      <c r="M71" s="104" t="n">
        <v>8.68065925</v>
      </c>
      <c r="N71" s="104" t="n">
        <v>8.978659</v>
      </c>
      <c r="O71" s="104" t="n">
        <v>9.24944425</v>
      </c>
      <c r="P71" s="104" t="n">
        <v>9.5202295</v>
      </c>
      <c r="Q71" s="104" t="n">
        <v>9.79101475</v>
      </c>
      <c r="R71" s="104" t="n">
        <v>10.0618</v>
      </c>
      <c r="S71" s="104" t="n">
        <v>10.35635</v>
      </c>
      <c r="T71" s="104" t="n">
        <v>10.6509</v>
      </c>
      <c r="U71" s="104" t="n">
        <v>10.94545</v>
      </c>
      <c r="V71" s="104" t="n">
        <v>11.24</v>
      </c>
      <c r="W71" s="104" t="n">
        <v>11.4156</v>
      </c>
      <c r="X71" s="104" t="n">
        <v>11.5912</v>
      </c>
      <c r="Y71" s="104" t="n">
        <v>11.7668</v>
      </c>
      <c r="Z71" s="104" t="n">
        <v>11.9424</v>
      </c>
      <c r="AA71" s="104" t="n">
        <v>12.118</v>
      </c>
      <c r="AB71" s="104" t="n">
        <v>12.2936</v>
      </c>
      <c r="AC71" s="104" t="n">
        <v>12.4692</v>
      </c>
      <c r="AD71" s="104" t="n">
        <v>12.6448</v>
      </c>
      <c r="AE71" s="104" t="n">
        <v>12.8204</v>
      </c>
      <c r="AF71" s="104" t="n">
        <v>12.996</v>
      </c>
      <c r="AG71" s="104" t="n">
        <v>13.073976</v>
      </c>
      <c r="AH71" s="104" t="n">
        <v>13.151952</v>
      </c>
      <c r="AI71" s="104" t="n">
        <v>13.229928</v>
      </c>
      <c r="AJ71" s="104" t="n">
        <v>13.307904</v>
      </c>
      <c r="AK71" s="104" t="n">
        <v>13.38588</v>
      </c>
      <c r="AL71" s="104" t="n">
        <v>12.381939</v>
      </c>
      <c r="AM71" s="104" t="n">
        <v>11.377998</v>
      </c>
      <c r="AN71" s="104" t="n">
        <v>10.374057</v>
      </c>
      <c r="AO71" s="104" t="n">
        <v>9.370116</v>
      </c>
      <c r="AP71" s="104" t="n">
        <v>8.366175</v>
      </c>
      <c r="AQ71" s="104" t="n">
        <v>7.362234</v>
      </c>
      <c r="AR71" s="104" t="n">
        <v>6.358293</v>
      </c>
      <c r="AS71" s="104" t="n">
        <v>5.354352</v>
      </c>
      <c r="AT71" s="104" t="n">
        <v>4.35041100000001</v>
      </c>
      <c r="AU71" s="104" t="n">
        <v>3.34647</v>
      </c>
      <c r="AV71" s="104" t="n">
        <v>2.342529</v>
      </c>
      <c r="AW71" s="104" t="n">
        <v>1.338588</v>
      </c>
      <c r="AX71" s="104" t="n">
        <v>0.334647</v>
      </c>
      <c r="AY71" s="104" t="n">
        <v>-0.669294</v>
      </c>
      <c r="AZ71" s="104" t="n">
        <v>-1.673235</v>
      </c>
      <c r="BA71" s="104" t="n">
        <v>-2.677176</v>
      </c>
      <c r="BB71" s="104" t="n">
        <v>-3.681117</v>
      </c>
      <c r="BC71" s="104" t="n">
        <v>-4.685058</v>
      </c>
      <c r="BD71" s="104" t="n">
        <v>-5.688999</v>
      </c>
      <c r="BE71" s="104" t="n">
        <v>-6.69294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1.35625</v>
      </c>
      <c r="D72" s="104" t="n">
        <v>2.7125</v>
      </c>
      <c r="E72" s="104" t="n">
        <v>4.06875</v>
      </c>
      <c r="F72" s="104" t="n">
        <v>5.425</v>
      </c>
      <c r="G72" s="104" t="n">
        <v>6.01875</v>
      </c>
      <c r="H72" s="104" t="n">
        <v>6.6125</v>
      </c>
      <c r="I72" s="104" t="n">
        <v>7.20625</v>
      </c>
      <c r="J72" s="104" t="n">
        <v>7.8</v>
      </c>
      <c r="K72" s="104" t="n">
        <v>8.1</v>
      </c>
      <c r="L72" s="104" t="n">
        <v>8.4</v>
      </c>
      <c r="M72" s="104" t="n">
        <v>8.7</v>
      </c>
      <c r="N72" s="104" t="n">
        <v>9</v>
      </c>
      <c r="O72" s="104" t="n">
        <v>9.275</v>
      </c>
      <c r="P72" s="104" t="n">
        <v>9.55</v>
      </c>
      <c r="Q72" s="104" t="n">
        <v>9.825</v>
      </c>
      <c r="R72" s="104" t="n">
        <v>10.1</v>
      </c>
      <c r="S72" s="104" t="n">
        <v>10.4</v>
      </c>
      <c r="T72" s="104" t="n">
        <v>10.7</v>
      </c>
      <c r="U72" s="104" t="n">
        <v>11</v>
      </c>
      <c r="V72" s="104" t="n">
        <v>11.3</v>
      </c>
      <c r="W72" s="104" t="n">
        <v>11.4795</v>
      </c>
      <c r="X72" s="104" t="n">
        <v>11.659</v>
      </c>
      <c r="Y72" s="104" t="n">
        <v>11.8385</v>
      </c>
      <c r="Z72" s="104" t="n">
        <v>12.018</v>
      </c>
      <c r="AA72" s="104" t="n">
        <v>12.1975</v>
      </c>
      <c r="AB72" s="104" t="n">
        <v>12.377</v>
      </c>
      <c r="AC72" s="104" t="n">
        <v>12.5565</v>
      </c>
      <c r="AD72" s="104" t="n">
        <v>12.736</v>
      </c>
      <c r="AE72" s="104" t="n">
        <v>12.9155</v>
      </c>
      <c r="AF72" s="104" t="n">
        <v>13.095</v>
      </c>
      <c r="AG72" s="104" t="n">
        <v>13.17357</v>
      </c>
      <c r="AH72" s="104" t="n">
        <v>13.25214</v>
      </c>
      <c r="AI72" s="104" t="n">
        <v>13.33071</v>
      </c>
      <c r="AJ72" s="104" t="n">
        <v>13.40928</v>
      </c>
      <c r="AK72" s="104" t="n">
        <v>13.48785</v>
      </c>
      <c r="AL72" s="104" t="n">
        <v>12.47626125</v>
      </c>
      <c r="AM72" s="104" t="n">
        <v>11.4646725</v>
      </c>
      <c r="AN72" s="104" t="n">
        <v>10.45308375</v>
      </c>
      <c r="AO72" s="104" t="n">
        <v>9.441495</v>
      </c>
      <c r="AP72" s="104" t="n">
        <v>8.42990625</v>
      </c>
      <c r="AQ72" s="104" t="n">
        <v>7.4183175</v>
      </c>
      <c r="AR72" s="104" t="n">
        <v>6.40672875</v>
      </c>
      <c r="AS72" s="104" t="n">
        <v>5.39514</v>
      </c>
      <c r="AT72" s="104" t="n">
        <v>4.38355125</v>
      </c>
      <c r="AU72" s="104" t="n">
        <v>3.3719625</v>
      </c>
      <c r="AV72" s="104" t="n">
        <v>2.36037375</v>
      </c>
      <c r="AW72" s="104" t="n">
        <v>1.348785</v>
      </c>
      <c r="AX72" s="104" t="n">
        <v>0.33719625</v>
      </c>
      <c r="AY72" s="104" t="n">
        <v>-0.6743925</v>
      </c>
      <c r="AZ72" s="104" t="n">
        <v>-1.68598125</v>
      </c>
      <c r="BA72" s="104" t="n">
        <v>-2.69757</v>
      </c>
      <c r="BB72" s="104" t="n">
        <v>-3.70915875</v>
      </c>
      <c r="BC72" s="104" t="n">
        <v>-4.7207475</v>
      </c>
      <c r="BD72" s="104" t="n">
        <v>-5.73233625</v>
      </c>
      <c r="BE72" s="104" t="n">
        <v>-6.743925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1.355</v>
      </c>
      <c r="D73" s="104" t="n">
        <v>2.71</v>
      </c>
      <c r="E73" s="104" t="n">
        <v>4.065</v>
      </c>
      <c r="F73" s="104" t="n">
        <v>5.42</v>
      </c>
      <c r="G73" s="104" t="n">
        <v>6.018333</v>
      </c>
      <c r="H73" s="104" t="n">
        <v>6.616666</v>
      </c>
      <c r="I73" s="104" t="n">
        <v>7.214999</v>
      </c>
      <c r="J73" s="104" t="n">
        <v>7.813332</v>
      </c>
      <c r="K73" s="104" t="n">
        <v>8.114999</v>
      </c>
      <c r="L73" s="104" t="n">
        <v>8.416666</v>
      </c>
      <c r="M73" s="104" t="n">
        <v>8.718333</v>
      </c>
      <c r="N73" s="104" t="n">
        <v>9.02</v>
      </c>
      <c r="O73" s="104" t="n">
        <v>9.2975</v>
      </c>
      <c r="P73" s="104" t="n">
        <v>9.575</v>
      </c>
      <c r="Q73" s="104" t="n">
        <v>9.8525</v>
      </c>
      <c r="R73" s="104" t="n">
        <v>10.13</v>
      </c>
      <c r="S73" s="104" t="n">
        <v>10.4375</v>
      </c>
      <c r="T73" s="104" t="n">
        <v>10.745</v>
      </c>
      <c r="U73" s="104" t="n">
        <v>11.0525</v>
      </c>
      <c r="V73" s="104" t="n">
        <v>11.36</v>
      </c>
      <c r="W73" s="104" t="n">
        <v>11.5452</v>
      </c>
      <c r="X73" s="104" t="n">
        <v>11.7304</v>
      </c>
      <c r="Y73" s="104" t="n">
        <v>11.9156</v>
      </c>
      <c r="Z73" s="104" t="n">
        <v>12.1008</v>
      </c>
      <c r="AA73" s="104" t="n">
        <v>12.286</v>
      </c>
      <c r="AB73" s="104" t="n">
        <v>12.4712</v>
      </c>
      <c r="AC73" s="104" t="n">
        <v>12.6564</v>
      </c>
      <c r="AD73" s="104" t="n">
        <v>12.8416</v>
      </c>
      <c r="AE73" s="104" t="n">
        <v>13.0268</v>
      </c>
      <c r="AF73" s="104" t="n">
        <v>13.212</v>
      </c>
      <c r="AG73" s="104" t="n">
        <v>13.291272</v>
      </c>
      <c r="AH73" s="104" t="n">
        <v>13.370544</v>
      </c>
      <c r="AI73" s="104" t="n">
        <v>13.449816</v>
      </c>
      <c r="AJ73" s="104" t="n">
        <v>13.529088</v>
      </c>
      <c r="AK73" s="104" t="n">
        <v>13.60836</v>
      </c>
      <c r="AL73" s="104" t="n">
        <v>12.587733</v>
      </c>
      <c r="AM73" s="104" t="n">
        <v>11.567106</v>
      </c>
      <c r="AN73" s="104" t="n">
        <v>10.546479</v>
      </c>
      <c r="AO73" s="104" t="n">
        <v>9.525852</v>
      </c>
      <c r="AP73" s="104" t="n">
        <v>8.505225</v>
      </c>
      <c r="AQ73" s="104" t="n">
        <v>7.484598</v>
      </c>
      <c r="AR73" s="104" t="n">
        <v>6.463971</v>
      </c>
      <c r="AS73" s="104" t="n">
        <v>5.443344</v>
      </c>
      <c r="AT73" s="104" t="n">
        <v>4.422717</v>
      </c>
      <c r="AU73" s="104" t="n">
        <v>3.40209</v>
      </c>
      <c r="AV73" s="104" t="n">
        <v>2.381463</v>
      </c>
      <c r="AW73" s="104" t="n">
        <v>1.360836</v>
      </c>
      <c r="AX73" s="104" t="n">
        <v>0.340209</v>
      </c>
      <c r="AY73" s="104" t="n">
        <v>-0.680418</v>
      </c>
      <c r="AZ73" s="104" t="n">
        <v>-1.701045</v>
      </c>
      <c r="BA73" s="104" t="n">
        <v>-2.721672</v>
      </c>
      <c r="BB73" s="104" t="n">
        <v>-3.742299</v>
      </c>
      <c r="BC73" s="104" t="n">
        <v>-4.762926</v>
      </c>
      <c r="BD73" s="104" t="n">
        <v>-5.783553</v>
      </c>
      <c r="BE73" s="104" t="n">
        <v>-6.80418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1.35375</v>
      </c>
      <c r="D74" s="104" t="n">
        <v>2.7075</v>
      </c>
      <c r="E74" s="104" t="n">
        <v>4.06125</v>
      </c>
      <c r="F74" s="104" t="n">
        <v>5.415</v>
      </c>
      <c r="G74" s="104" t="n">
        <v>6.017916</v>
      </c>
      <c r="H74" s="104" t="n">
        <v>6.620832</v>
      </c>
      <c r="I74" s="104" t="n">
        <v>7.223748</v>
      </c>
      <c r="J74" s="104" t="n">
        <v>7.826664</v>
      </c>
      <c r="K74" s="104" t="n">
        <v>8.129998</v>
      </c>
      <c r="L74" s="104" t="n">
        <v>8.433332</v>
      </c>
      <c r="M74" s="104" t="n">
        <v>8.736666</v>
      </c>
      <c r="N74" s="104" t="n">
        <v>9.04</v>
      </c>
      <c r="O74" s="104" t="n">
        <v>9.32</v>
      </c>
      <c r="P74" s="104" t="n">
        <v>9.6</v>
      </c>
      <c r="Q74" s="104" t="n">
        <v>9.88</v>
      </c>
      <c r="R74" s="104" t="n">
        <v>10.16</v>
      </c>
      <c r="S74" s="104" t="n">
        <v>10.475</v>
      </c>
      <c r="T74" s="104" t="n">
        <v>10.79</v>
      </c>
      <c r="U74" s="104" t="n">
        <v>11.105</v>
      </c>
      <c r="V74" s="104" t="n">
        <v>11.42</v>
      </c>
      <c r="W74" s="104" t="n">
        <v>11.6109</v>
      </c>
      <c r="X74" s="104" t="n">
        <v>11.8018</v>
      </c>
      <c r="Y74" s="104" t="n">
        <v>11.9927</v>
      </c>
      <c r="Z74" s="104" t="n">
        <v>12.1836</v>
      </c>
      <c r="AA74" s="104" t="n">
        <v>12.3745</v>
      </c>
      <c r="AB74" s="104" t="n">
        <v>12.5654</v>
      </c>
      <c r="AC74" s="104" t="n">
        <v>12.7563</v>
      </c>
      <c r="AD74" s="104" t="n">
        <v>12.9472</v>
      </c>
      <c r="AE74" s="104" t="n">
        <v>13.1381</v>
      </c>
      <c r="AF74" s="104" t="n">
        <v>13.329</v>
      </c>
      <c r="AG74" s="104" t="n">
        <v>13.408974</v>
      </c>
      <c r="AH74" s="104" t="n">
        <v>13.488948</v>
      </c>
      <c r="AI74" s="104" t="n">
        <v>13.568922</v>
      </c>
      <c r="AJ74" s="104" t="n">
        <v>13.648896</v>
      </c>
      <c r="AK74" s="104" t="n">
        <v>13.72887</v>
      </c>
      <c r="AL74" s="104" t="n">
        <v>12.69920475</v>
      </c>
      <c r="AM74" s="104" t="n">
        <v>11.6695395</v>
      </c>
      <c r="AN74" s="104" t="n">
        <v>10.63987425</v>
      </c>
      <c r="AO74" s="104" t="n">
        <v>9.610209</v>
      </c>
      <c r="AP74" s="104" t="n">
        <v>8.58054375</v>
      </c>
      <c r="AQ74" s="104" t="n">
        <v>7.5508785</v>
      </c>
      <c r="AR74" s="104" t="n">
        <v>6.52121325</v>
      </c>
      <c r="AS74" s="104" t="n">
        <v>5.491548</v>
      </c>
      <c r="AT74" s="104" t="n">
        <v>4.46188275</v>
      </c>
      <c r="AU74" s="104" t="n">
        <v>3.4322175</v>
      </c>
      <c r="AV74" s="104" t="n">
        <v>2.40255225</v>
      </c>
      <c r="AW74" s="104" t="n">
        <v>1.372887</v>
      </c>
      <c r="AX74" s="104" t="n">
        <v>0.34322175</v>
      </c>
      <c r="AY74" s="104" t="n">
        <v>-0.6864435</v>
      </c>
      <c r="AZ74" s="104" t="n">
        <v>-1.71610875</v>
      </c>
      <c r="BA74" s="104" t="n">
        <v>-2.745774</v>
      </c>
      <c r="BB74" s="104" t="n">
        <v>-3.77543925</v>
      </c>
      <c r="BC74" s="104" t="n">
        <v>-4.8051045</v>
      </c>
      <c r="BD74" s="104" t="n">
        <v>-5.83476975</v>
      </c>
      <c r="BE74" s="104" t="n">
        <v>-6.864435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1.3525</v>
      </c>
      <c r="D75" s="104" t="n">
        <v>2.705</v>
      </c>
      <c r="E75" s="104" t="n">
        <v>4.0575</v>
      </c>
      <c r="F75" s="104" t="n">
        <v>5.41</v>
      </c>
      <c r="G75" s="104" t="n">
        <v>6.017499</v>
      </c>
      <c r="H75" s="104" t="n">
        <v>6.624998</v>
      </c>
      <c r="I75" s="104" t="n">
        <v>7.232497</v>
      </c>
      <c r="J75" s="104" t="n">
        <v>7.839996</v>
      </c>
      <c r="K75" s="104" t="n">
        <v>8.144997</v>
      </c>
      <c r="L75" s="104" t="n">
        <v>8.449998</v>
      </c>
      <c r="M75" s="104" t="n">
        <v>8.754999</v>
      </c>
      <c r="N75" s="104" t="n">
        <v>9.06</v>
      </c>
      <c r="O75" s="104" t="n">
        <v>9.3425</v>
      </c>
      <c r="P75" s="104" t="n">
        <v>9.625</v>
      </c>
      <c r="Q75" s="104" t="n">
        <v>9.9075</v>
      </c>
      <c r="R75" s="104" t="n">
        <v>10.19</v>
      </c>
      <c r="S75" s="104" t="n">
        <v>10.5125</v>
      </c>
      <c r="T75" s="104" t="n">
        <v>10.835</v>
      </c>
      <c r="U75" s="104" t="n">
        <v>11.1575</v>
      </c>
      <c r="V75" s="104" t="n">
        <v>11.48</v>
      </c>
      <c r="W75" s="104" t="n">
        <v>11.6766</v>
      </c>
      <c r="X75" s="104" t="n">
        <v>11.8732</v>
      </c>
      <c r="Y75" s="104" t="n">
        <v>12.0698</v>
      </c>
      <c r="Z75" s="104" t="n">
        <v>12.2664</v>
      </c>
      <c r="AA75" s="104" t="n">
        <v>12.463</v>
      </c>
      <c r="AB75" s="104" t="n">
        <v>12.6596</v>
      </c>
      <c r="AC75" s="104" t="n">
        <v>12.8562</v>
      </c>
      <c r="AD75" s="104" t="n">
        <v>13.0528</v>
      </c>
      <c r="AE75" s="104" t="n">
        <v>13.2494</v>
      </c>
      <c r="AF75" s="104" t="n">
        <v>13.446</v>
      </c>
      <c r="AG75" s="104" t="n">
        <v>13.526676</v>
      </c>
      <c r="AH75" s="104" t="n">
        <v>13.607352</v>
      </c>
      <c r="AI75" s="104" t="n">
        <v>13.688028</v>
      </c>
      <c r="AJ75" s="104" t="n">
        <v>13.768704</v>
      </c>
      <c r="AK75" s="104" t="n">
        <v>13.84938</v>
      </c>
      <c r="AL75" s="104" t="n">
        <v>12.8106765</v>
      </c>
      <c r="AM75" s="104" t="n">
        <v>11.771973</v>
      </c>
      <c r="AN75" s="104" t="n">
        <v>10.7332695</v>
      </c>
      <c r="AO75" s="104" t="n">
        <v>9.694566</v>
      </c>
      <c r="AP75" s="104" t="n">
        <v>8.6558625</v>
      </c>
      <c r="AQ75" s="104" t="n">
        <v>7.617159</v>
      </c>
      <c r="AR75" s="104" t="n">
        <v>6.5784555</v>
      </c>
      <c r="AS75" s="104" t="n">
        <v>5.539752</v>
      </c>
      <c r="AT75" s="104" t="n">
        <v>4.50104849999999</v>
      </c>
      <c r="AU75" s="104" t="n">
        <v>3.462345</v>
      </c>
      <c r="AV75" s="104" t="n">
        <v>2.4236415</v>
      </c>
      <c r="AW75" s="104" t="n">
        <v>1.384938</v>
      </c>
      <c r="AX75" s="104" t="n">
        <v>0.3462345</v>
      </c>
      <c r="AY75" s="104" t="n">
        <v>-0.692469</v>
      </c>
      <c r="AZ75" s="104" t="n">
        <v>-1.7311725</v>
      </c>
      <c r="BA75" s="104" t="n">
        <v>-2.769876</v>
      </c>
      <c r="BB75" s="104" t="n">
        <v>-3.8085795</v>
      </c>
      <c r="BC75" s="104" t="n">
        <v>-4.847283</v>
      </c>
      <c r="BD75" s="104" t="n">
        <v>-5.8859865</v>
      </c>
      <c r="BE75" s="104" t="n">
        <v>-6.92469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1.35125</v>
      </c>
      <c r="D76" s="104" t="n">
        <v>2.7025</v>
      </c>
      <c r="E76" s="104" t="n">
        <v>4.05375</v>
      </c>
      <c r="F76" s="104" t="n">
        <v>5.405</v>
      </c>
      <c r="G76" s="104" t="n">
        <v>6.017082</v>
      </c>
      <c r="H76" s="104" t="n">
        <v>6.629164</v>
      </c>
      <c r="I76" s="104" t="n">
        <v>7.241246</v>
      </c>
      <c r="J76" s="104" t="n">
        <v>7.853328</v>
      </c>
      <c r="K76" s="104" t="n">
        <v>8.159996</v>
      </c>
      <c r="L76" s="104" t="n">
        <v>8.466664</v>
      </c>
      <c r="M76" s="104" t="n">
        <v>8.773332</v>
      </c>
      <c r="N76" s="104" t="n">
        <v>9.08</v>
      </c>
      <c r="O76" s="104" t="n">
        <v>9.365</v>
      </c>
      <c r="P76" s="104" t="n">
        <v>9.65</v>
      </c>
      <c r="Q76" s="104" t="n">
        <v>9.935</v>
      </c>
      <c r="R76" s="104" t="n">
        <v>10.22</v>
      </c>
      <c r="S76" s="104" t="n">
        <v>10.55</v>
      </c>
      <c r="T76" s="104" t="n">
        <v>10.88</v>
      </c>
      <c r="U76" s="104" t="n">
        <v>11.21</v>
      </c>
      <c r="V76" s="104" t="n">
        <v>11.54</v>
      </c>
      <c r="W76" s="104" t="n">
        <v>11.7423</v>
      </c>
      <c r="X76" s="104" t="n">
        <v>11.9446</v>
      </c>
      <c r="Y76" s="104" t="n">
        <v>12.1469</v>
      </c>
      <c r="Z76" s="104" t="n">
        <v>12.3492</v>
      </c>
      <c r="AA76" s="104" t="n">
        <v>12.5515</v>
      </c>
      <c r="AB76" s="104" t="n">
        <v>12.7538</v>
      </c>
      <c r="AC76" s="104" t="n">
        <v>12.9561</v>
      </c>
      <c r="AD76" s="104" t="n">
        <v>13.1584</v>
      </c>
      <c r="AE76" s="104" t="n">
        <v>13.3607</v>
      </c>
      <c r="AF76" s="104" t="n">
        <v>13.563</v>
      </c>
      <c r="AG76" s="104" t="n">
        <v>13.644378</v>
      </c>
      <c r="AH76" s="104" t="n">
        <v>13.725756</v>
      </c>
      <c r="AI76" s="104" t="n">
        <v>13.807134</v>
      </c>
      <c r="AJ76" s="104" t="n">
        <v>13.888512</v>
      </c>
      <c r="AK76" s="104" t="n">
        <v>13.96989</v>
      </c>
      <c r="AL76" s="104" t="n">
        <v>12.92214825</v>
      </c>
      <c r="AM76" s="104" t="n">
        <v>11.8744065</v>
      </c>
      <c r="AN76" s="104" t="n">
        <v>10.82666475</v>
      </c>
      <c r="AO76" s="104" t="n">
        <v>9.778923</v>
      </c>
      <c r="AP76" s="104" t="n">
        <v>8.73118125</v>
      </c>
      <c r="AQ76" s="104" t="n">
        <v>7.6834395</v>
      </c>
      <c r="AR76" s="104" t="n">
        <v>6.63569775</v>
      </c>
      <c r="AS76" s="104" t="n">
        <v>5.587956</v>
      </c>
      <c r="AT76" s="104" t="n">
        <v>4.54021425</v>
      </c>
      <c r="AU76" s="104" t="n">
        <v>3.4924725</v>
      </c>
      <c r="AV76" s="104" t="n">
        <v>2.44473075</v>
      </c>
      <c r="AW76" s="104" t="n">
        <v>1.396989</v>
      </c>
      <c r="AX76" s="104" t="n">
        <v>0.34924725</v>
      </c>
      <c r="AY76" s="104" t="n">
        <v>-0.6984945</v>
      </c>
      <c r="AZ76" s="104" t="n">
        <v>-1.74623625</v>
      </c>
      <c r="BA76" s="104" t="n">
        <v>-2.793978</v>
      </c>
      <c r="BB76" s="104" t="n">
        <v>-3.84171975</v>
      </c>
      <c r="BC76" s="104" t="n">
        <v>-4.8894615</v>
      </c>
      <c r="BD76" s="104" t="n">
        <v>-5.93720325</v>
      </c>
      <c r="BE76" s="104" t="n">
        <v>-6.984945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1.35</v>
      </c>
      <c r="D77" s="104" t="n">
        <v>2.7</v>
      </c>
      <c r="E77" s="104" t="n">
        <v>4.05</v>
      </c>
      <c r="F77" s="104" t="n">
        <v>5.4</v>
      </c>
      <c r="G77" s="104" t="n">
        <v>6.016665</v>
      </c>
      <c r="H77" s="104" t="n">
        <v>6.63333</v>
      </c>
      <c r="I77" s="104" t="n">
        <v>7.249995</v>
      </c>
      <c r="J77" s="104" t="n">
        <v>7.86666</v>
      </c>
      <c r="K77" s="104" t="n">
        <v>8.174995</v>
      </c>
      <c r="L77" s="104" t="n">
        <v>8.48333</v>
      </c>
      <c r="M77" s="104" t="n">
        <v>8.791665</v>
      </c>
      <c r="N77" s="104" t="n">
        <v>9.1</v>
      </c>
      <c r="O77" s="104" t="n">
        <v>9.3875</v>
      </c>
      <c r="P77" s="104" t="n">
        <v>9.675</v>
      </c>
      <c r="Q77" s="104" t="n">
        <v>9.9625</v>
      </c>
      <c r="R77" s="104" t="n">
        <v>10.25</v>
      </c>
      <c r="S77" s="104" t="n">
        <v>10.5875</v>
      </c>
      <c r="T77" s="104" t="n">
        <v>10.925</v>
      </c>
      <c r="U77" s="104" t="n">
        <v>11.2625</v>
      </c>
      <c r="V77" s="104" t="n">
        <v>11.6</v>
      </c>
      <c r="W77" s="104" t="n">
        <v>11.808</v>
      </c>
      <c r="X77" s="104" t="n">
        <v>12.016</v>
      </c>
      <c r="Y77" s="104" t="n">
        <v>12.224</v>
      </c>
      <c r="Z77" s="104" t="n">
        <v>12.432</v>
      </c>
      <c r="AA77" s="104" t="n">
        <v>12.64</v>
      </c>
      <c r="AB77" s="104" t="n">
        <v>12.848</v>
      </c>
      <c r="AC77" s="104" t="n">
        <v>13.056</v>
      </c>
      <c r="AD77" s="104" t="n">
        <v>13.264</v>
      </c>
      <c r="AE77" s="104" t="n">
        <v>13.472</v>
      </c>
      <c r="AF77" s="104" t="n">
        <v>13.68</v>
      </c>
      <c r="AG77" s="104" t="n">
        <v>13.76208</v>
      </c>
      <c r="AH77" s="104" t="n">
        <v>13.84416</v>
      </c>
      <c r="AI77" s="104" t="n">
        <v>13.92624</v>
      </c>
      <c r="AJ77" s="104" t="n">
        <v>14.00832</v>
      </c>
      <c r="AK77" s="104" t="n">
        <v>14.0904</v>
      </c>
      <c r="AL77" s="104" t="n">
        <v>13.03362</v>
      </c>
      <c r="AM77" s="104" t="n">
        <v>11.97684</v>
      </c>
      <c r="AN77" s="104" t="n">
        <v>10.92006</v>
      </c>
      <c r="AO77" s="104" t="n">
        <v>9.86328</v>
      </c>
      <c r="AP77" s="104" t="n">
        <v>8.8065</v>
      </c>
      <c r="AQ77" s="104" t="n">
        <v>7.74972</v>
      </c>
      <c r="AR77" s="104" t="n">
        <v>6.69294</v>
      </c>
      <c r="AS77" s="104" t="n">
        <v>5.63616</v>
      </c>
      <c r="AT77" s="104" t="n">
        <v>4.57938</v>
      </c>
      <c r="AU77" s="104" t="n">
        <v>3.5226</v>
      </c>
      <c r="AV77" s="104" t="n">
        <v>2.46582</v>
      </c>
      <c r="AW77" s="104" t="n">
        <v>1.40904</v>
      </c>
      <c r="AX77" s="104" t="n">
        <v>0.35226</v>
      </c>
      <c r="AY77" s="104" t="n">
        <v>-0.70452</v>
      </c>
      <c r="AZ77" s="104" t="n">
        <v>-1.7613</v>
      </c>
      <c r="BA77" s="104" t="n">
        <v>-2.81808</v>
      </c>
      <c r="BB77" s="104" t="n">
        <v>-3.87486</v>
      </c>
      <c r="BC77" s="104" t="n">
        <v>-4.93164</v>
      </c>
      <c r="BD77" s="104" t="n">
        <v>-5.98842</v>
      </c>
      <c r="BE77" s="104" t="n">
        <v>-7.0452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1.34665</v>
      </c>
      <c r="D78" s="104" t="n">
        <v>2.6933</v>
      </c>
      <c r="E78" s="104" t="n">
        <v>4.03995</v>
      </c>
      <c r="F78" s="104" t="n">
        <v>5.3866</v>
      </c>
      <c r="G78" s="104" t="n">
        <v>6.0099485</v>
      </c>
      <c r="H78" s="104" t="n">
        <v>6.633297</v>
      </c>
      <c r="I78" s="104" t="n">
        <v>7.2566455</v>
      </c>
      <c r="J78" s="104" t="n">
        <v>7.879994</v>
      </c>
      <c r="K78" s="104" t="n">
        <v>8.1924955</v>
      </c>
      <c r="L78" s="104" t="n">
        <v>8.504997</v>
      </c>
      <c r="M78" s="104" t="n">
        <v>8.8174985</v>
      </c>
      <c r="N78" s="104" t="n">
        <v>9.13</v>
      </c>
      <c r="O78" s="104" t="n">
        <v>9.4175</v>
      </c>
      <c r="P78" s="104" t="n">
        <v>9.705</v>
      </c>
      <c r="Q78" s="104" t="n">
        <v>9.9925</v>
      </c>
      <c r="R78" s="104" t="n">
        <v>10.28</v>
      </c>
      <c r="S78" s="104" t="n">
        <v>10.63</v>
      </c>
      <c r="T78" s="104" t="n">
        <v>10.98</v>
      </c>
      <c r="U78" s="104" t="n">
        <v>11.33</v>
      </c>
      <c r="V78" s="104" t="n">
        <v>11.68</v>
      </c>
      <c r="W78" s="104" t="n">
        <v>11.8926</v>
      </c>
      <c r="X78" s="104" t="n">
        <v>12.1052</v>
      </c>
      <c r="Y78" s="104" t="n">
        <v>12.3178</v>
      </c>
      <c r="Z78" s="104" t="n">
        <v>12.5304</v>
      </c>
      <c r="AA78" s="104" t="n">
        <v>12.743</v>
      </c>
      <c r="AB78" s="104" t="n">
        <v>12.9556</v>
      </c>
      <c r="AC78" s="104" t="n">
        <v>13.1682</v>
      </c>
      <c r="AD78" s="104" t="n">
        <v>13.3808</v>
      </c>
      <c r="AE78" s="104" t="n">
        <v>13.5934</v>
      </c>
      <c r="AF78" s="104" t="n">
        <v>13.806</v>
      </c>
      <c r="AG78" s="104" t="n">
        <v>13.888836</v>
      </c>
      <c r="AH78" s="104" t="n">
        <v>13.971672</v>
      </c>
      <c r="AI78" s="104" t="n">
        <v>14.054508</v>
      </c>
      <c r="AJ78" s="104" t="n">
        <v>14.137344</v>
      </c>
      <c r="AK78" s="104" t="n">
        <v>14.22018</v>
      </c>
      <c r="AL78" s="104" t="n">
        <v>13.1536665</v>
      </c>
      <c r="AM78" s="104" t="n">
        <v>12.087153</v>
      </c>
      <c r="AN78" s="104" t="n">
        <v>11.0206395</v>
      </c>
      <c r="AO78" s="104" t="n">
        <v>9.954126</v>
      </c>
      <c r="AP78" s="104" t="n">
        <v>8.8876125</v>
      </c>
      <c r="AQ78" s="104" t="n">
        <v>7.821099</v>
      </c>
      <c r="AR78" s="104" t="n">
        <v>6.7545855</v>
      </c>
      <c r="AS78" s="104" t="n">
        <v>5.688072</v>
      </c>
      <c r="AT78" s="104" t="n">
        <v>4.6215585</v>
      </c>
      <c r="AU78" s="104" t="n">
        <v>3.555045</v>
      </c>
      <c r="AV78" s="104" t="n">
        <v>2.4885315</v>
      </c>
      <c r="AW78" s="104" t="n">
        <v>1.422018</v>
      </c>
      <c r="AX78" s="104" t="n">
        <v>0.3555045</v>
      </c>
      <c r="AY78" s="104" t="n">
        <v>-0.711009</v>
      </c>
      <c r="AZ78" s="104" t="n">
        <v>-1.7775225</v>
      </c>
      <c r="BA78" s="104" t="n">
        <v>-2.844036</v>
      </c>
      <c r="BB78" s="104" t="n">
        <v>-3.9105495</v>
      </c>
      <c r="BC78" s="104" t="n">
        <v>-4.977063</v>
      </c>
      <c r="BD78" s="104" t="n">
        <v>-6.0435765</v>
      </c>
      <c r="BE78" s="104" t="n">
        <v>-7.11009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1.3433</v>
      </c>
      <c r="D79" s="104" t="n">
        <v>2.6866</v>
      </c>
      <c r="E79" s="104" t="n">
        <v>4.0299</v>
      </c>
      <c r="F79" s="104" t="n">
        <v>5.3732</v>
      </c>
      <c r="G79" s="104" t="n">
        <v>6.003232</v>
      </c>
      <c r="H79" s="104" t="n">
        <v>6.633264</v>
      </c>
      <c r="I79" s="104" t="n">
        <v>7.263296</v>
      </c>
      <c r="J79" s="104" t="n">
        <v>7.893328</v>
      </c>
      <c r="K79" s="104" t="n">
        <v>8.209996</v>
      </c>
      <c r="L79" s="104" t="n">
        <v>8.526664</v>
      </c>
      <c r="M79" s="104" t="n">
        <v>8.843332</v>
      </c>
      <c r="N79" s="104" t="n">
        <v>9.16</v>
      </c>
      <c r="O79" s="104" t="n">
        <v>9.4475</v>
      </c>
      <c r="P79" s="104" t="n">
        <v>9.735</v>
      </c>
      <c r="Q79" s="104" t="n">
        <v>10.0225</v>
      </c>
      <c r="R79" s="104" t="n">
        <v>10.31</v>
      </c>
      <c r="S79" s="104" t="n">
        <v>10.6725</v>
      </c>
      <c r="T79" s="104" t="n">
        <v>11.035</v>
      </c>
      <c r="U79" s="104" t="n">
        <v>11.3975</v>
      </c>
      <c r="V79" s="104" t="n">
        <v>11.76</v>
      </c>
      <c r="W79" s="104" t="n">
        <v>11.9772</v>
      </c>
      <c r="X79" s="104" t="n">
        <v>12.1944</v>
      </c>
      <c r="Y79" s="104" t="n">
        <v>12.4116</v>
      </c>
      <c r="Z79" s="104" t="n">
        <v>12.6288</v>
      </c>
      <c r="AA79" s="104" t="n">
        <v>12.846</v>
      </c>
      <c r="AB79" s="104" t="n">
        <v>13.0632</v>
      </c>
      <c r="AC79" s="104" t="n">
        <v>13.2804</v>
      </c>
      <c r="AD79" s="104" t="n">
        <v>13.4976</v>
      </c>
      <c r="AE79" s="104" t="n">
        <v>13.7148</v>
      </c>
      <c r="AF79" s="104" t="n">
        <v>13.932</v>
      </c>
      <c r="AG79" s="104" t="n">
        <v>14.015592</v>
      </c>
      <c r="AH79" s="104" t="n">
        <v>14.099184</v>
      </c>
      <c r="AI79" s="104" t="n">
        <v>14.182776</v>
      </c>
      <c r="AJ79" s="104" t="n">
        <v>14.266368</v>
      </c>
      <c r="AK79" s="104" t="n">
        <v>14.34996</v>
      </c>
      <c r="AL79" s="104" t="n">
        <v>13.273713</v>
      </c>
      <c r="AM79" s="104" t="n">
        <v>12.197466</v>
      </c>
      <c r="AN79" s="104" t="n">
        <v>11.121219</v>
      </c>
      <c r="AO79" s="104" t="n">
        <v>10.044972</v>
      </c>
      <c r="AP79" s="104" t="n">
        <v>8.968725</v>
      </c>
      <c r="AQ79" s="104" t="n">
        <v>7.892478</v>
      </c>
      <c r="AR79" s="104" t="n">
        <v>6.816231</v>
      </c>
      <c r="AS79" s="104" t="n">
        <v>5.739984</v>
      </c>
      <c r="AT79" s="104" t="n">
        <v>4.663737</v>
      </c>
      <c r="AU79" s="104" t="n">
        <v>3.58749</v>
      </c>
      <c r="AV79" s="104" t="n">
        <v>2.511243</v>
      </c>
      <c r="AW79" s="104" t="n">
        <v>1.434996</v>
      </c>
      <c r="AX79" s="104" t="n">
        <v>0.358749</v>
      </c>
      <c r="AY79" s="104" t="n">
        <v>-0.717498</v>
      </c>
      <c r="AZ79" s="104" t="n">
        <v>-1.793745</v>
      </c>
      <c r="BA79" s="104" t="n">
        <v>-2.869992</v>
      </c>
      <c r="BB79" s="104" t="n">
        <v>-3.946239</v>
      </c>
      <c r="BC79" s="104" t="n">
        <v>-5.022486</v>
      </c>
      <c r="BD79" s="104" t="n">
        <v>-6.098733</v>
      </c>
      <c r="BE79" s="104" t="n">
        <v>-7.17498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1.33995</v>
      </c>
      <c r="D80" s="104" t="n">
        <v>2.6799</v>
      </c>
      <c r="E80" s="104" t="n">
        <v>4.01985</v>
      </c>
      <c r="F80" s="104" t="n">
        <v>5.3598</v>
      </c>
      <c r="G80" s="104" t="n">
        <v>5.9965155</v>
      </c>
      <c r="H80" s="104" t="n">
        <v>6.633231</v>
      </c>
      <c r="I80" s="104" t="n">
        <v>7.2699465</v>
      </c>
      <c r="J80" s="104" t="n">
        <v>7.906662</v>
      </c>
      <c r="K80" s="104" t="n">
        <v>8.2274965</v>
      </c>
      <c r="L80" s="104" t="n">
        <v>8.548331</v>
      </c>
      <c r="M80" s="104" t="n">
        <v>8.8691655</v>
      </c>
      <c r="N80" s="104" t="n">
        <v>9.19</v>
      </c>
      <c r="O80" s="104" t="n">
        <v>9.4775</v>
      </c>
      <c r="P80" s="104" t="n">
        <v>9.765</v>
      </c>
      <c r="Q80" s="104" t="n">
        <v>10.0525</v>
      </c>
      <c r="R80" s="104" t="n">
        <v>10.34</v>
      </c>
      <c r="S80" s="104" t="n">
        <v>10.715</v>
      </c>
      <c r="T80" s="104" t="n">
        <v>11.09</v>
      </c>
      <c r="U80" s="104" t="n">
        <v>11.465</v>
      </c>
      <c r="V80" s="104" t="n">
        <v>11.84</v>
      </c>
      <c r="W80" s="104" t="n">
        <v>12.0618</v>
      </c>
      <c r="X80" s="104" t="n">
        <v>12.2836</v>
      </c>
      <c r="Y80" s="104" t="n">
        <v>12.5054</v>
      </c>
      <c r="Z80" s="104" t="n">
        <v>12.7272</v>
      </c>
      <c r="AA80" s="104" t="n">
        <v>12.949</v>
      </c>
      <c r="AB80" s="104" t="n">
        <v>13.1708</v>
      </c>
      <c r="AC80" s="104" t="n">
        <v>13.3926</v>
      </c>
      <c r="AD80" s="104" t="n">
        <v>13.6144</v>
      </c>
      <c r="AE80" s="104" t="n">
        <v>13.8362</v>
      </c>
      <c r="AF80" s="104" t="n">
        <v>14.058</v>
      </c>
      <c r="AG80" s="104" t="n">
        <v>14.142348</v>
      </c>
      <c r="AH80" s="104" t="n">
        <v>14.226696</v>
      </c>
      <c r="AI80" s="104" t="n">
        <v>14.311044</v>
      </c>
      <c r="AJ80" s="104" t="n">
        <v>14.395392</v>
      </c>
      <c r="AK80" s="104" t="n">
        <v>14.47974</v>
      </c>
      <c r="AL80" s="104" t="n">
        <v>13.3937595</v>
      </c>
      <c r="AM80" s="104" t="n">
        <v>12.307779</v>
      </c>
      <c r="AN80" s="104" t="n">
        <v>11.2217985</v>
      </c>
      <c r="AO80" s="104" t="n">
        <v>10.135818</v>
      </c>
      <c r="AP80" s="104" t="n">
        <v>9.0498375</v>
      </c>
      <c r="AQ80" s="104" t="n">
        <v>7.963857</v>
      </c>
      <c r="AR80" s="104" t="n">
        <v>6.8778765</v>
      </c>
      <c r="AS80" s="104" t="n">
        <v>5.791896</v>
      </c>
      <c r="AT80" s="104" t="n">
        <v>4.7059155</v>
      </c>
      <c r="AU80" s="104" t="n">
        <v>3.619935</v>
      </c>
      <c r="AV80" s="104" t="n">
        <v>2.5339545</v>
      </c>
      <c r="AW80" s="104" t="n">
        <v>1.447974</v>
      </c>
      <c r="AX80" s="104" t="n">
        <v>0.3619935</v>
      </c>
      <c r="AY80" s="104" t="n">
        <v>-0.723987</v>
      </c>
      <c r="AZ80" s="104" t="n">
        <v>-1.8099675</v>
      </c>
      <c r="BA80" s="104" t="n">
        <v>-2.895948</v>
      </c>
      <c r="BB80" s="104" t="n">
        <v>-3.9819285</v>
      </c>
      <c r="BC80" s="104" t="n">
        <v>-5.067909</v>
      </c>
      <c r="BD80" s="104" t="n">
        <v>-6.1538895</v>
      </c>
      <c r="BE80" s="104" t="n">
        <v>-7.23987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1.3366</v>
      </c>
      <c r="D81" s="104" t="n">
        <v>2.6732</v>
      </c>
      <c r="E81" s="104" t="n">
        <v>4.0098</v>
      </c>
      <c r="F81" s="104" t="n">
        <v>5.3464</v>
      </c>
      <c r="G81" s="104" t="n">
        <v>5.989799</v>
      </c>
      <c r="H81" s="104" t="n">
        <v>6.633198</v>
      </c>
      <c r="I81" s="104" t="n">
        <v>7.276597</v>
      </c>
      <c r="J81" s="104" t="n">
        <v>7.919996</v>
      </c>
      <c r="K81" s="104" t="n">
        <v>8.244997</v>
      </c>
      <c r="L81" s="104" t="n">
        <v>8.569998</v>
      </c>
      <c r="M81" s="104" t="n">
        <v>8.894999</v>
      </c>
      <c r="N81" s="104" t="n">
        <v>9.22</v>
      </c>
      <c r="O81" s="104" t="n">
        <v>9.5075</v>
      </c>
      <c r="P81" s="104" t="n">
        <v>9.795</v>
      </c>
      <c r="Q81" s="104" t="n">
        <v>10.0825</v>
      </c>
      <c r="R81" s="104" t="n">
        <v>10.37</v>
      </c>
      <c r="S81" s="104" t="n">
        <v>10.7575</v>
      </c>
      <c r="T81" s="104" t="n">
        <v>11.145</v>
      </c>
      <c r="U81" s="104" t="n">
        <v>11.5325</v>
      </c>
      <c r="V81" s="104" t="n">
        <v>11.92</v>
      </c>
      <c r="W81" s="104" t="n">
        <v>12.1464</v>
      </c>
      <c r="X81" s="104" t="n">
        <v>12.3728</v>
      </c>
      <c r="Y81" s="104" t="n">
        <v>12.5992</v>
      </c>
      <c r="Z81" s="104" t="n">
        <v>12.8256</v>
      </c>
      <c r="AA81" s="104" t="n">
        <v>13.052</v>
      </c>
      <c r="AB81" s="104" t="n">
        <v>13.2784</v>
      </c>
      <c r="AC81" s="104" t="n">
        <v>13.5048</v>
      </c>
      <c r="AD81" s="104" t="n">
        <v>13.7312</v>
      </c>
      <c r="AE81" s="104" t="n">
        <v>13.9576</v>
      </c>
      <c r="AF81" s="104" t="n">
        <v>14.184</v>
      </c>
      <c r="AG81" s="104" t="n">
        <v>14.269104</v>
      </c>
      <c r="AH81" s="104" t="n">
        <v>14.354208</v>
      </c>
      <c r="AI81" s="104" t="n">
        <v>14.439312</v>
      </c>
      <c r="AJ81" s="104" t="n">
        <v>14.524416</v>
      </c>
      <c r="AK81" s="104" t="n">
        <v>14.60952</v>
      </c>
      <c r="AL81" s="104" t="n">
        <v>13.513806</v>
      </c>
      <c r="AM81" s="104" t="n">
        <v>12.418092</v>
      </c>
      <c r="AN81" s="104" t="n">
        <v>11.322378</v>
      </c>
      <c r="AO81" s="104" t="n">
        <v>10.226664</v>
      </c>
      <c r="AP81" s="104" t="n">
        <v>9.13095</v>
      </c>
      <c r="AQ81" s="104" t="n">
        <v>8.035236</v>
      </c>
      <c r="AR81" s="104" t="n">
        <v>6.939522</v>
      </c>
      <c r="AS81" s="104" t="n">
        <v>5.843808</v>
      </c>
      <c r="AT81" s="104" t="n">
        <v>4.748094</v>
      </c>
      <c r="AU81" s="104" t="n">
        <v>3.65238</v>
      </c>
      <c r="AV81" s="104" t="n">
        <v>2.556666</v>
      </c>
      <c r="AW81" s="104" t="n">
        <v>1.460952</v>
      </c>
      <c r="AX81" s="104" t="n">
        <v>0.365238</v>
      </c>
      <c r="AY81" s="104" t="n">
        <v>-0.730476</v>
      </c>
      <c r="AZ81" s="104" t="n">
        <v>-1.82619</v>
      </c>
      <c r="BA81" s="104" t="n">
        <v>-2.921904</v>
      </c>
      <c r="BB81" s="104" t="n">
        <v>-4.017618</v>
      </c>
      <c r="BC81" s="104" t="n">
        <v>-5.113332</v>
      </c>
      <c r="BD81" s="104" t="n">
        <v>-6.209046</v>
      </c>
      <c r="BE81" s="104" t="n">
        <v>-7.30476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1.33325</v>
      </c>
      <c r="D82" s="104" t="n">
        <v>2.6665</v>
      </c>
      <c r="E82" s="104" t="n">
        <v>3.99975</v>
      </c>
      <c r="F82" s="104" t="n">
        <v>5.333</v>
      </c>
      <c r="G82" s="104" t="n">
        <v>5.9830825</v>
      </c>
      <c r="H82" s="104" t="n">
        <v>6.633165</v>
      </c>
      <c r="I82" s="104" t="n">
        <v>7.2832475</v>
      </c>
      <c r="J82" s="104" t="n">
        <v>7.93333</v>
      </c>
      <c r="K82" s="104" t="n">
        <v>8.2624975</v>
      </c>
      <c r="L82" s="104" t="n">
        <v>8.591665</v>
      </c>
      <c r="M82" s="104" t="n">
        <v>8.9208325</v>
      </c>
      <c r="N82" s="104" t="n">
        <v>9.25</v>
      </c>
      <c r="O82" s="104" t="n">
        <v>9.5375</v>
      </c>
      <c r="P82" s="104" t="n">
        <v>9.825</v>
      </c>
      <c r="Q82" s="104" t="n">
        <v>10.1125</v>
      </c>
      <c r="R82" s="104" t="n">
        <v>10.4</v>
      </c>
      <c r="S82" s="104" t="n">
        <v>10.8</v>
      </c>
      <c r="T82" s="104" t="n">
        <v>11.2</v>
      </c>
      <c r="U82" s="104" t="n">
        <v>11.6</v>
      </c>
      <c r="V82" s="104" t="n">
        <v>12</v>
      </c>
      <c r="W82" s="104" t="n">
        <v>12.231</v>
      </c>
      <c r="X82" s="104" t="n">
        <v>12.462</v>
      </c>
      <c r="Y82" s="104" t="n">
        <v>12.693</v>
      </c>
      <c r="Z82" s="104" t="n">
        <v>12.924</v>
      </c>
      <c r="AA82" s="104" t="n">
        <v>13.155</v>
      </c>
      <c r="AB82" s="104" t="n">
        <v>13.386</v>
      </c>
      <c r="AC82" s="104" t="n">
        <v>13.617</v>
      </c>
      <c r="AD82" s="104" t="n">
        <v>13.848</v>
      </c>
      <c r="AE82" s="104" t="n">
        <v>14.079</v>
      </c>
      <c r="AF82" s="104" t="n">
        <v>14.31</v>
      </c>
      <c r="AG82" s="104" t="n">
        <v>14.39586</v>
      </c>
      <c r="AH82" s="104" t="n">
        <v>14.48172</v>
      </c>
      <c r="AI82" s="104" t="n">
        <v>14.56758</v>
      </c>
      <c r="AJ82" s="104" t="n">
        <v>14.65344</v>
      </c>
      <c r="AK82" s="104" t="n">
        <v>14.7393</v>
      </c>
      <c r="AL82" s="104" t="n">
        <v>13.6338525</v>
      </c>
      <c r="AM82" s="104" t="n">
        <v>12.528405</v>
      </c>
      <c r="AN82" s="104" t="n">
        <v>11.4229575</v>
      </c>
      <c r="AO82" s="104" t="n">
        <v>10.31751</v>
      </c>
      <c r="AP82" s="104" t="n">
        <v>9.2120625</v>
      </c>
      <c r="AQ82" s="104" t="n">
        <v>8.106615</v>
      </c>
      <c r="AR82" s="104" t="n">
        <v>7.0011675</v>
      </c>
      <c r="AS82" s="104" t="n">
        <v>5.89572</v>
      </c>
      <c r="AT82" s="104" t="n">
        <v>4.7902725</v>
      </c>
      <c r="AU82" s="104" t="n">
        <v>3.684825</v>
      </c>
      <c r="AV82" s="104" t="n">
        <v>2.5793775</v>
      </c>
      <c r="AW82" s="104" t="n">
        <v>1.47393</v>
      </c>
      <c r="AX82" s="104" t="n">
        <v>0.3684825</v>
      </c>
      <c r="AY82" s="104" t="n">
        <v>-0.736965</v>
      </c>
      <c r="AZ82" s="104" t="n">
        <v>-1.8424125</v>
      </c>
      <c r="BA82" s="104" t="n">
        <v>-2.94786</v>
      </c>
      <c r="BB82" s="104" t="n">
        <v>-4.0533075</v>
      </c>
      <c r="BC82" s="104" t="n">
        <v>-5.158755</v>
      </c>
      <c r="BD82" s="104" t="n">
        <v>-6.2642025</v>
      </c>
      <c r="BE82" s="104" t="n">
        <v>-7.36965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1.3299</v>
      </c>
      <c r="D83" s="104" t="n">
        <v>2.6598</v>
      </c>
      <c r="E83" s="104" t="n">
        <v>3.9897</v>
      </c>
      <c r="F83" s="104" t="n">
        <v>5.3196</v>
      </c>
      <c r="G83" s="104" t="n">
        <v>5.976366</v>
      </c>
      <c r="H83" s="104" t="n">
        <v>6.633132</v>
      </c>
      <c r="I83" s="104" t="n">
        <v>7.289898</v>
      </c>
      <c r="J83" s="104" t="n">
        <v>7.946664</v>
      </c>
      <c r="K83" s="104" t="n">
        <v>8.282498</v>
      </c>
      <c r="L83" s="104" t="n">
        <v>8.618332</v>
      </c>
      <c r="M83" s="104" t="n">
        <v>8.954166</v>
      </c>
      <c r="N83" s="104" t="n">
        <v>9.29</v>
      </c>
      <c r="O83" s="104" t="n">
        <v>9.58</v>
      </c>
      <c r="P83" s="104" t="n">
        <v>9.87</v>
      </c>
      <c r="Q83" s="104" t="n">
        <v>10.16</v>
      </c>
      <c r="R83" s="104" t="n">
        <v>10.45</v>
      </c>
      <c r="S83" s="104" t="n">
        <v>10.8575</v>
      </c>
      <c r="T83" s="104" t="n">
        <v>11.265</v>
      </c>
      <c r="U83" s="104" t="n">
        <v>11.6725</v>
      </c>
      <c r="V83" s="104" t="n">
        <v>12.08</v>
      </c>
      <c r="W83" s="104" t="n">
        <v>12.3138</v>
      </c>
      <c r="X83" s="104" t="n">
        <v>12.5476</v>
      </c>
      <c r="Y83" s="104" t="n">
        <v>12.7814</v>
      </c>
      <c r="Z83" s="104" t="n">
        <v>13.0152</v>
      </c>
      <c r="AA83" s="104" t="n">
        <v>13.249</v>
      </c>
      <c r="AB83" s="104" t="n">
        <v>13.4828</v>
      </c>
      <c r="AC83" s="104" t="n">
        <v>13.7166</v>
      </c>
      <c r="AD83" s="104" t="n">
        <v>13.9504</v>
      </c>
      <c r="AE83" s="104" t="n">
        <v>14.1842</v>
      </c>
      <c r="AF83" s="104" t="n">
        <v>14.418</v>
      </c>
      <c r="AG83" s="104" t="n">
        <v>14.504508</v>
      </c>
      <c r="AH83" s="104" t="n">
        <v>14.591016</v>
      </c>
      <c r="AI83" s="104" t="n">
        <v>14.677524</v>
      </c>
      <c r="AJ83" s="104" t="n">
        <v>14.764032</v>
      </c>
      <c r="AK83" s="104" t="n">
        <v>14.85054</v>
      </c>
      <c r="AL83" s="104" t="n">
        <v>13.7367495</v>
      </c>
      <c r="AM83" s="104" t="n">
        <v>12.622959</v>
      </c>
      <c r="AN83" s="104" t="n">
        <v>11.5091685</v>
      </c>
      <c r="AO83" s="104" t="n">
        <v>10.395378</v>
      </c>
      <c r="AP83" s="104" t="n">
        <v>9.2815875</v>
      </c>
      <c r="AQ83" s="104" t="n">
        <v>8.167797</v>
      </c>
      <c r="AR83" s="104" t="n">
        <v>7.0540065</v>
      </c>
      <c r="AS83" s="104" t="n">
        <v>5.940216</v>
      </c>
      <c r="AT83" s="104" t="n">
        <v>4.8264255</v>
      </c>
      <c r="AU83" s="104" t="n">
        <v>3.712635</v>
      </c>
      <c r="AV83" s="104" t="n">
        <v>2.5988445</v>
      </c>
      <c r="AW83" s="104" t="n">
        <v>1.485054</v>
      </c>
      <c r="AX83" s="104" t="n">
        <v>0.3712635</v>
      </c>
      <c r="AY83" s="104" t="n">
        <v>-0.742527</v>
      </c>
      <c r="AZ83" s="104" t="n">
        <v>-1.8563175</v>
      </c>
      <c r="BA83" s="104" t="n">
        <v>-2.970108</v>
      </c>
      <c r="BB83" s="104" t="n">
        <v>-4.0838985</v>
      </c>
      <c r="BC83" s="104" t="n">
        <v>-5.197689</v>
      </c>
      <c r="BD83" s="104" t="n">
        <v>-6.3114795</v>
      </c>
      <c r="BE83" s="104" t="n">
        <v>-7.42527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1.32655</v>
      </c>
      <c r="D84" s="104" t="n">
        <v>2.6531</v>
      </c>
      <c r="E84" s="104" t="n">
        <v>3.97965</v>
      </c>
      <c r="F84" s="104" t="n">
        <v>5.3062</v>
      </c>
      <c r="G84" s="104" t="n">
        <v>5.9696495</v>
      </c>
      <c r="H84" s="104" t="n">
        <v>6.633099</v>
      </c>
      <c r="I84" s="104" t="n">
        <v>7.2965485</v>
      </c>
      <c r="J84" s="104" t="n">
        <v>7.959998</v>
      </c>
      <c r="K84" s="104" t="n">
        <v>8.3024985</v>
      </c>
      <c r="L84" s="104" t="n">
        <v>8.644999</v>
      </c>
      <c r="M84" s="104" t="n">
        <v>8.9874995</v>
      </c>
      <c r="N84" s="104" t="n">
        <v>9.33</v>
      </c>
      <c r="O84" s="104" t="n">
        <v>9.6225</v>
      </c>
      <c r="P84" s="104" t="n">
        <v>9.915</v>
      </c>
      <c r="Q84" s="104" t="n">
        <v>10.2075</v>
      </c>
      <c r="R84" s="104" t="n">
        <v>10.5</v>
      </c>
      <c r="S84" s="104" t="n">
        <v>10.915</v>
      </c>
      <c r="T84" s="104" t="n">
        <v>11.33</v>
      </c>
      <c r="U84" s="104" t="n">
        <v>11.745</v>
      </c>
      <c r="V84" s="104" t="n">
        <v>12.16</v>
      </c>
      <c r="W84" s="104" t="n">
        <v>12.3966</v>
      </c>
      <c r="X84" s="104" t="n">
        <v>12.6332</v>
      </c>
      <c r="Y84" s="104" t="n">
        <v>12.8698</v>
      </c>
      <c r="Z84" s="104" t="n">
        <v>13.1064</v>
      </c>
      <c r="AA84" s="104" t="n">
        <v>13.343</v>
      </c>
      <c r="AB84" s="104" t="n">
        <v>13.5796</v>
      </c>
      <c r="AC84" s="104" t="n">
        <v>13.8162</v>
      </c>
      <c r="AD84" s="104" t="n">
        <v>14.0528</v>
      </c>
      <c r="AE84" s="104" t="n">
        <v>14.2894</v>
      </c>
      <c r="AF84" s="104" t="n">
        <v>14.526</v>
      </c>
      <c r="AG84" s="104" t="n">
        <v>14.613156</v>
      </c>
      <c r="AH84" s="104" t="n">
        <v>14.700312</v>
      </c>
      <c r="AI84" s="104" t="n">
        <v>14.787468</v>
      </c>
      <c r="AJ84" s="104" t="n">
        <v>14.874624</v>
      </c>
      <c r="AK84" s="104" t="n">
        <v>14.96178</v>
      </c>
      <c r="AL84" s="104" t="n">
        <v>13.8396465</v>
      </c>
      <c r="AM84" s="104" t="n">
        <v>12.717513</v>
      </c>
      <c r="AN84" s="104" t="n">
        <v>11.5953795</v>
      </c>
      <c r="AO84" s="104" t="n">
        <v>10.473246</v>
      </c>
      <c r="AP84" s="104" t="n">
        <v>9.3511125</v>
      </c>
      <c r="AQ84" s="104" t="n">
        <v>8.228979</v>
      </c>
      <c r="AR84" s="104" t="n">
        <v>7.1068455</v>
      </c>
      <c r="AS84" s="104" t="n">
        <v>5.984712</v>
      </c>
      <c r="AT84" s="104" t="n">
        <v>4.8625785</v>
      </c>
      <c r="AU84" s="104" t="n">
        <v>3.740445</v>
      </c>
      <c r="AV84" s="104" t="n">
        <v>2.6183115</v>
      </c>
      <c r="AW84" s="104" t="n">
        <v>1.496178</v>
      </c>
      <c r="AX84" s="104" t="n">
        <v>0.374044500000001</v>
      </c>
      <c r="AY84" s="104" t="n">
        <v>-0.748088999999999</v>
      </c>
      <c r="AZ84" s="104" t="n">
        <v>-1.8702225</v>
      </c>
      <c r="BA84" s="104" t="n">
        <v>-2.992356</v>
      </c>
      <c r="BB84" s="104" t="n">
        <v>-4.1144895</v>
      </c>
      <c r="BC84" s="104" t="n">
        <v>-5.236623</v>
      </c>
      <c r="BD84" s="104" t="n">
        <v>-6.3587565</v>
      </c>
      <c r="BE84" s="104" t="n">
        <v>-7.48089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1.3232</v>
      </c>
      <c r="D85" s="104" t="n">
        <v>2.6464</v>
      </c>
      <c r="E85" s="104" t="n">
        <v>3.9696</v>
      </c>
      <c r="F85" s="104" t="n">
        <v>5.2928</v>
      </c>
      <c r="G85" s="104" t="n">
        <v>5.962933</v>
      </c>
      <c r="H85" s="104" t="n">
        <v>6.633066</v>
      </c>
      <c r="I85" s="104" t="n">
        <v>7.303199</v>
      </c>
      <c r="J85" s="104" t="n">
        <v>7.973332</v>
      </c>
      <c r="K85" s="104" t="n">
        <v>8.322499</v>
      </c>
      <c r="L85" s="104" t="n">
        <v>8.671666</v>
      </c>
      <c r="M85" s="104" t="n">
        <v>9.020833</v>
      </c>
      <c r="N85" s="104" t="n">
        <v>9.37</v>
      </c>
      <c r="O85" s="104" t="n">
        <v>9.665</v>
      </c>
      <c r="P85" s="104" t="n">
        <v>9.96</v>
      </c>
      <c r="Q85" s="104" t="n">
        <v>10.255</v>
      </c>
      <c r="R85" s="104" t="n">
        <v>10.55</v>
      </c>
      <c r="S85" s="104" t="n">
        <v>10.9725</v>
      </c>
      <c r="T85" s="104" t="n">
        <v>11.395</v>
      </c>
      <c r="U85" s="104" t="n">
        <v>11.8175</v>
      </c>
      <c r="V85" s="104" t="n">
        <v>12.24</v>
      </c>
      <c r="W85" s="104" t="n">
        <v>12.4794</v>
      </c>
      <c r="X85" s="104" t="n">
        <v>12.7188</v>
      </c>
      <c r="Y85" s="104" t="n">
        <v>12.9582</v>
      </c>
      <c r="Z85" s="104" t="n">
        <v>13.1976</v>
      </c>
      <c r="AA85" s="104" t="n">
        <v>13.437</v>
      </c>
      <c r="AB85" s="104" t="n">
        <v>13.6764</v>
      </c>
      <c r="AC85" s="104" t="n">
        <v>13.9158</v>
      </c>
      <c r="AD85" s="104" t="n">
        <v>14.1552</v>
      </c>
      <c r="AE85" s="104" t="n">
        <v>14.3946</v>
      </c>
      <c r="AF85" s="104" t="n">
        <v>14.634</v>
      </c>
      <c r="AG85" s="104" t="n">
        <v>14.721804</v>
      </c>
      <c r="AH85" s="104" t="n">
        <v>14.809608</v>
      </c>
      <c r="AI85" s="104" t="n">
        <v>14.897412</v>
      </c>
      <c r="AJ85" s="104" t="n">
        <v>14.985216</v>
      </c>
      <c r="AK85" s="104" t="n">
        <v>15.07302</v>
      </c>
      <c r="AL85" s="104" t="n">
        <v>13.9425435</v>
      </c>
      <c r="AM85" s="104" t="n">
        <v>12.812067</v>
      </c>
      <c r="AN85" s="104" t="n">
        <v>11.6815905</v>
      </c>
      <c r="AO85" s="104" t="n">
        <v>10.551114</v>
      </c>
      <c r="AP85" s="104" t="n">
        <v>9.4206375</v>
      </c>
      <c r="AQ85" s="104" t="n">
        <v>8.290161</v>
      </c>
      <c r="AR85" s="104" t="n">
        <v>7.1596845</v>
      </c>
      <c r="AS85" s="104" t="n">
        <v>6.029208</v>
      </c>
      <c r="AT85" s="104" t="n">
        <v>4.8987315</v>
      </c>
      <c r="AU85" s="104" t="n">
        <v>3.768255</v>
      </c>
      <c r="AV85" s="104" t="n">
        <v>2.6377785</v>
      </c>
      <c r="AW85" s="104" t="n">
        <v>1.507302</v>
      </c>
      <c r="AX85" s="104" t="n">
        <v>0.3768255</v>
      </c>
      <c r="AY85" s="104" t="n">
        <v>-0.753651</v>
      </c>
      <c r="AZ85" s="104" t="n">
        <v>-1.8841275</v>
      </c>
      <c r="BA85" s="104" t="n">
        <v>-3.014604</v>
      </c>
      <c r="BB85" s="104" t="n">
        <v>-4.1450805</v>
      </c>
      <c r="BC85" s="104" t="n">
        <v>-5.275557</v>
      </c>
      <c r="BD85" s="104" t="n">
        <v>-6.4060335</v>
      </c>
      <c r="BE85" s="104" t="n">
        <v>-7.53651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1.31985</v>
      </c>
      <c r="D86" s="104" t="n">
        <v>2.6397</v>
      </c>
      <c r="E86" s="104" t="n">
        <v>3.95955</v>
      </c>
      <c r="F86" s="104" t="n">
        <v>5.2794</v>
      </c>
      <c r="G86" s="104" t="n">
        <v>5.9562165</v>
      </c>
      <c r="H86" s="104" t="n">
        <v>6.633033</v>
      </c>
      <c r="I86" s="104" t="n">
        <v>7.3098495</v>
      </c>
      <c r="J86" s="104" t="n">
        <v>7.986666</v>
      </c>
      <c r="K86" s="104" t="n">
        <v>8.3424995</v>
      </c>
      <c r="L86" s="104" t="n">
        <v>8.698333</v>
      </c>
      <c r="M86" s="104" t="n">
        <v>9.0541665</v>
      </c>
      <c r="N86" s="104" t="n">
        <v>9.41</v>
      </c>
      <c r="O86" s="104" t="n">
        <v>9.7075</v>
      </c>
      <c r="P86" s="104" t="n">
        <v>10.005</v>
      </c>
      <c r="Q86" s="104" t="n">
        <v>10.3025</v>
      </c>
      <c r="R86" s="104" t="n">
        <v>10.6</v>
      </c>
      <c r="S86" s="104" t="n">
        <v>11.03</v>
      </c>
      <c r="T86" s="104" t="n">
        <v>11.46</v>
      </c>
      <c r="U86" s="104" t="n">
        <v>11.89</v>
      </c>
      <c r="V86" s="104" t="n">
        <v>12.32</v>
      </c>
      <c r="W86" s="104" t="n">
        <v>12.5622</v>
      </c>
      <c r="X86" s="104" t="n">
        <v>12.8044</v>
      </c>
      <c r="Y86" s="104" t="n">
        <v>13.0466</v>
      </c>
      <c r="Z86" s="104" t="n">
        <v>13.2888</v>
      </c>
      <c r="AA86" s="104" t="n">
        <v>13.531</v>
      </c>
      <c r="AB86" s="104" t="n">
        <v>13.7732</v>
      </c>
      <c r="AC86" s="104" t="n">
        <v>14.0154</v>
      </c>
      <c r="AD86" s="104" t="n">
        <v>14.2576</v>
      </c>
      <c r="AE86" s="104" t="n">
        <v>14.4998</v>
      </c>
      <c r="AF86" s="104" t="n">
        <v>14.742</v>
      </c>
      <c r="AG86" s="104" t="n">
        <v>14.830452</v>
      </c>
      <c r="AH86" s="104" t="n">
        <v>14.918904</v>
      </c>
      <c r="AI86" s="104" t="n">
        <v>15.007356</v>
      </c>
      <c r="AJ86" s="104" t="n">
        <v>15.095808</v>
      </c>
      <c r="AK86" s="104" t="n">
        <v>15.18426</v>
      </c>
      <c r="AL86" s="104" t="n">
        <v>14.0454405</v>
      </c>
      <c r="AM86" s="104" t="n">
        <v>12.906621</v>
      </c>
      <c r="AN86" s="104" t="n">
        <v>11.7678015</v>
      </c>
      <c r="AO86" s="104" t="n">
        <v>10.628982</v>
      </c>
      <c r="AP86" s="104" t="n">
        <v>9.4901625</v>
      </c>
      <c r="AQ86" s="104" t="n">
        <v>8.351343</v>
      </c>
      <c r="AR86" s="104" t="n">
        <v>7.2125235</v>
      </c>
      <c r="AS86" s="104" t="n">
        <v>6.073704</v>
      </c>
      <c r="AT86" s="104" t="n">
        <v>4.9348845</v>
      </c>
      <c r="AU86" s="104" t="n">
        <v>3.796065</v>
      </c>
      <c r="AV86" s="104" t="n">
        <v>2.6572455</v>
      </c>
      <c r="AW86" s="104" t="n">
        <v>1.518426</v>
      </c>
      <c r="AX86" s="104" t="n">
        <v>0.3796065</v>
      </c>
      <c r="AY86" s="104" t="n">
        <v>-0.759213</v>
      </c>
      <c r="AZ86" s="104" t="n">
        <v>-1.8980325</v>
      </c>
      <c r="BA86" s="104" t="n">
        <v>-3.036852</v>
      </c>
      <c r="BB86" s="104" t="n">
        <v>-4.1756715</v>
      </c>
      <c r="BC86" s="104" t="n">
        <v>-5.314491</v>
      </c>
      <c r="BD86" s="104" t="n">
        <v>-6.4533105</v>
      </c>
      <c r="BE86" s="104" t="n">
        <v>-7.59213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1.3165</v>
      </c>
      <c r="D87" s="104" t="n">
        <v>2.633</v>
      </c>
      <c r="E87" s="104" t="n">
        <v>3.9495</v>
      </c>
      <c r="F87" s="104" t="n">
        <v>5.266</v>
      </c>
      <c r="G87" s="104" t="n">
        <v>5.9495</v>
      </c>
      <c r="H87" s="104" t="n">
        <v>6.633</v>
      </c>
      <c r="I87" s="104" t="n">
        <v>7.3165</v>
      </c>
      <c r="J87" s="104" t="n">
        <v>8</v>
      </c>
      <c r="K87" s="104" t="n">
        <v>8.3625</v>
      </c>
      <c r="L87" s="104" t="n">
        <v>8.725</v>
      </c>
      <c r="M87" s="104" t="n">
        <v>9.0875</v>
      </c>
      <c r="N87" s="104" t="n">
        <v>9.45</v>
      </c>
      <c r="O87" s="104" t="n">
        <v>9.75</v>
      </c>
      <c r="P87" s="104" t="n">
        <v>10.05</v>
      </c>
      <c r="Q87" s="104" t="n">
        <v>10.35</v>
      </c>
      <c r="R87" s="104" t="n">
        <v>10.65</v>
      </c>
      <c r="S87" s="104" t="n">
        <v>11.0875</v>
      </c>
      <c r="T87" s="104" t="n">
        <v>11.525</v>
      </c>
      <c r="U87" s="104" t="n">
        <v>11.9625</v>
      </c>
      <c r="V87" s="104" t="n">
        <v>12.4</v>
      </c>
      <c r="W87" s="104" t="n">
        <v>12.645</v>
      </c>
      <c r="X87" s="104" t="n">
        <v>12.89</v>
      </c>
      <c r="Y87" s="104" t="n">
        <v>13.135</v>
      </c>
      <c r="Z87" s="104" t="n">
        <v>13.38</v>
      </c>
      <c r="AA87" s="104" t="n">
        <v>13.625</v>
      </c>
      <c r="AB87" s="104" t="n">
        <v>13.87</v>
      </c>
      <c r="AC87" s="104" t="n">
        <v>14.115</v>
      </c>
      <c r="AD87" s="104" t="n">
        <v>14.36</v>
      </c>
      <c r="AE87" s="104" t="n">
        <v>14.605</v>
      </c>
      <c r="AF87" s="104" t="n">
        <v>14.85</v>
      </c>
      <c r="AG87" s="104" t="n">
        <v>14.9391</v>
      </c>
      <c r="AH87" s="104" t="n">
        <v>15.0282</v>
      </c>
      <c r="AI87" s="104" t="n">
        <v>15.1173</v>
      </c>
      <c r="AJ87" s="104" t="n">
        <v>15.2064</v>
      </c>
      <c r="AK87" s="104" t="n">
        <v>15.2955</v>
      </c>
      <c r="AL87" s="104" t="n">
        <v>14.1483375</v>
      </c>
      <c r="AM87" s="104" t="n">
        <v>13.001175</v>
      </c>
      <c r="AN87" s="104" t="n">
        <v>11.8540125</v>
      </c>
      <c r="AO87" s="104" t="n">
        <v>10.70685</v>
      </c>
      <c r="AP87" s="104" t="n">
        <v>9.5596875</v>
      </c>
      <c r="AQ87" s="104" t="n">
        <v>8.412525</v>
      </c>
      <c r="AR87" s="104" t="n">
        <v>7.2653625</v>
      </c>
      <c r="AS87" s="104" t="n">
        <v>6.1182</v>
      </c>
      <c r="AT87" s="104" t="n">
        <v>4.9710375</v>
      </c>
      <c r="AU87" s="104" t="n">
        <v>3.823875</v>
      </c>
      <c r="AV87" s="104" t="n">
        <v>2.6767125</v>
      </c>
      <c r="AW87" s="104" t="n">
        <v>1.52955</v>
      </c>
      <c r="AX87" s="104" t="n">
        <v>0.382387500000001</v>
      </c>
      <c r="AY87" s="104" t="n">
        <v>-0.764774999999999</v>
      </c>
      <c r="AZ87" s="104" t="n">
        <v>-1.9119375</v>
      </c>
      <c r="BA87" s="104" t="n">
        <v>-3.0591</v>
      </c>
      <c r="BB87" s="104" t="n">
        <v>-4.2062625</v>
      </c>
      <c r="BC87" s="104" t="n">
        <v>-5.353425</v>
      </c>
      <c r="BD87" s="104" t="n">
        <v>-6.5005875</v>
      </c>
      <c r="BE87" s="104" t="n">
        <v>-7.64775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1.3132</v>
      </c>
      <c r="D88" s="104" t="n">
        <v>2.6264</v>
      </c>
      <c r="E88" s="104" t="n">
        <v>3.9396</v>
      </c>
      <c r="F88" s="104" t="n">
        <v>5.2528</v>
      </c>
      <c r="G88" s="104" t="n">
        <v>5.9396</v>
      </c>
      <c r="H88" s="104" t="n">
        <v>6.6264</v>
      </c>
      <c r="I88" s="104" t="n">
        <v>7.3132</v>
      </c>
      <c r="J88" s="104" t="n">
        <v>8</v>
      </c>
      <c r="K88" s="104" t="n">
        <v>8.3725</v>
      </c>
      <c r="L88" s="104" t="n">
        <v>8.745</v>
      </c>
      <c r="M88" s="104" t="n">
        <v>9.1175</v>
      </c>
      <c r="N88" s="104" t="n">
        <v>9.49</v>
      </c>
      <c r="O88" s="104" t="n">
        <v>9.7975</v>
      </c>
      <c r="P88" s="104" t="n">
        <v>10.105</v>
      </c>
      <c r="Q88" s="104" t="n">
        <v>10.4125</v>
      </c>
      <c r="R88" s="104" t="n">
        <v>10.72</v>
      </c>
      <c r="S88" s="104" t="n">
        <v>11.1575</v>
      </c>
      <c r="T88" s="104" t="n">
        <v>11.595</v>
      </c>
      <c r="U88" s="104" t="n">
        <v>12.0325</v>
      </c>
      <c r="V88" s="104" t="n">
        <v>12.47</v>
      </c>
      <c r="W88" s="104" t="n">
        <v>12.721</v>
      </c>
      <c r="X88" s="104" t="n">
        <v>12.972</v>
      </c>
      <c r="Y88" s="104" t="n">
        <v>13.223</v>
      </c>
      <c r="Z88" s="104" t="n">
        <v>13.474</v>
      </c>
      <c r="AA88" s="104" t="n">
        <v>13.725</v>
      </c>
      <c r="AB88" s="104" t="n">
        <v>13.976</v>
      </c>
      <c r="AC88" s="104" t="n">
        <v>14.227</v>
      </c>
      <c r="AD88" s="104" t="n">
        <v>14.478</v>
      </c>
      <c r="AE88" s="104" t="n">
        <v>14.729</v>
      </c>
      <c r="AF88" s="104" t="n">
        <v>14.98</v>
      </c>
      <c r="AG88" s="104" t="n">
        <v>15.06988</v>
      </c>
      <c r="AH88" s="104" t="n">
        <v>15.15976</v>
      </c>
      <c r="AI88" s="104" t="n">
        <v>15.24964</v>
      </c>
      <c r="AJ88" s="104" t="n">
        <v>15.33952</v>
      </c>
      <c r="AK88" s="104" t="n">
        <v>15.4294</v>
      </c>
      <c r="AL88" s="104" t="n">
        <v>14.272195</v>
      </c>
      <c r="AM88" s="104" t="n">
        <v>13.11499</v>
      </c>
      <c r="AN88" s="104" t="n">
        <v>11.957785</v>
      </c>
      <c r="AO88" s="104" t="n">
        <v>10.80058</v>
      </c>
      <c r="AP88" s="104" t="n">
        <v>9.643375</v>
      </c>
      <c r="AQ88" s="104" t="n">
        <v>8.48617000000001</v>
      </c>
      <c r="AR88" s="104" t="n">
        <v>7.328965</v>
      </c>
      <c r="AS88" s="104" t="n">
        <v>6.17176</v>
      </c>
      <c r="AT88" s="104" t="n">
        <v>5.014555</v>
      </c>
      <c r="AU88" s="104" t="n">
        <v>3.85735</v>
      </c>
      <c r="AV88" s="104" t="n">
        <v>2.700145</v>
      </c>
      <c r="AW88" s="104" t="n">
        <v>1.54294</v>
      </c>
      <c r="AX88" s="104" t="n">
        <v>0.385735000000001</v>
      </c>
      <c r="AY88" s="104" t="n">
        <v>-0.771469999999999</v>
      </c>
      <c r="AZ88" s="104" t="n">
        <v>-1.928675</v>
      </c>
      <c r="BA88" s="104" t="n">
        <v>-3.08588</v>
      </c>
      <c r="BB88" s="104" t="n">
        <v>-4.243085</v>
      </c>
      <c r="BC88" s="104" t="n">
        <v>-5.40029</v>
      </c>
      <c r="BD88" s="104" t="n">
        <v>-6.557495</v>
      </c>
      <c r="BE88" s="104" t="n">
        <v>-7.7147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1.3099</v>
      </c>
      <c r="D89" s="104" t="n">
        <v>2.6198</v>
      </c>
      <c r="E89" s="104" t="n">
        <v>3.9297</v>
      </c>
      <c r="F89" s="104" t="n">
        <v>5.2396</v>
      </c>
      <c r="G89" s="104" t="n">
        <v>5.9297</v>
      </c>
      <c r="H89" s="104" t="n">
        <v>6.6198</v>
      </c>
      <c r="I89" s="104" t="n">
        <v>7.3099</v>
      </c>
      <c r="J89" s="104" t="n">
        <v>8</v>
      </c>
      <c r="K89" s="104" t="n">
        <v>8.3825</v>
      </c>
      <c r="L89" s="104" t="n">
        <v>8.765</v>
      </c>
      <c r="M89" s="104" t="n">
        <v>9.1475</v>
      </c>
      <c r="N89" s="104" t="n">
        <v>9.53</v>
      </c>
      <c r="O89" s="104" t="n">
        <v>9.845</v>
      </c>
      <c r="P89" s="104" t="n">
        <v>10.16</v>
      </c>
      <c r="Q89" s="104" t="n">
        <v>10.475</v>
      </c>
      <c r="R89" s="104" t="n">
        <v>10.79</v>
      </c>
      <c r="S89" s="104" t="n">
        <v>11.2275</v>
      </c>
      <c r="T89" s="104" t="n">
        <v>11.665</v>
      </c>
      <c r="U89" s="104" t="n">
        <v>12.1025</v>
      </c>
      <c r="V89" s="104" t="n">
        <v>12.54</v>
      </c>
      <c r="W89" s="104" t="n">
        <v>12.797</v>
      </c>
      <c r="X89" s="104" t="n">
        <v>13.054</v>
      </c>
      <c r="Y89" s="104" t="n">
        <v>13.311</v>
      </c>
      <c r="Z89" s="104" t="n">
        <v>13.568</v>
      </c>
      <c r="AA89" s="104" t="n">
        <v>13.825</v>
      </c>
      <c r="AB89" s="104" t="n">
        <v>14.082</v>
      </c>
      <c r="AC89" s="104" t="n">
        <v>14.339</v>
      </c>
      <c r="AD89" s="104" t="n">
        <v>14.596</v>
      </c>
      <c r="AE89" s="104" t="n">
        <v>14.853</v>
      </c>
      <c r="AF89" s="104" t="n">
        <v>15.11</v>
      </c>
      <c r="AG89" s="104" t="n">
        <v>15.20066</v>
      </c>
      <c r="AH89" s="104" t="n">
        <v>15.29132</v>
      </c>
      <c r="AI89" s="104" t="n">
        <v>15.38198</v>
      </c>
      <c r="AJ89" s="104" t="n">
        <v>15.47264</v>
      </c>
      <c r="AK89" s="104" t="n">
        <v>15.5633</v>
      </c>
      <c r="AL89" s="104" t="n">
        <v>14.3960525</v>
      </c>
      <c r="AM89" s="104" t="n">
        <v>13.228805</v>
      </c>
      <c r="AN89" s="104" t="n">
        <v>12.0615575</v>
      </c>
      <c r="AO89" s="104" t="n">
        <v>10.89431</v>
      </c>
      <c r="AP89" s="104" t="n">
        <v>9.7270625</v>
      </c>
      <c r="AQ89" s="104" t="n">
        <v>8.559815</v>
      </c>
      <c r="AR89" s="104" t="n">
        <v>7.3925675</v>
      </c>
      <c r="AS89" s="104" t="n">
        <v>6.22532</v>
      </c>
      <c r="AT89" s="104" t="n">
        <v>5.0580725</v>
      </c>
      <c r="AU89" s="104" t="n">
        <v>3.890825</v>
      </c>
      <c r="AV89" s="104" t="n">
        <v>2.7235775</v>
      </c>
      <c r="AW89" s="104" t="n">
        <v>1.55633</v>
      </c>
      <c r="AX89" s="104" t="n">
        <v>0.3890825</v>
      </c>
      <c r="AY89" s="104" t="n">
        <v>-0.778165</v>
      </c>
      <c r="AZ89" s="104" t="n">
        <v>-1.9454125</v>
      </c>
      <c r="BA89" s="104" t="n">
        <v>-3.11266</v>
      </c>
      <c r="BB89" s="104" t="n">
        <v>-4.2799075</v>
      </c>
      <c r="BC89" s="104" t="n">
        <v>-5.447155</v>
      </c>
      <c r="BD89" s="104" t="n">
        <v>-6.6144025</v>
      </c>
      <c r="BE89" s="104" t="n">
        <v>-7.78165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1.3066</v>
      </c>
      <c r="D90" s="104" t="n">
        <v>2.6132</v>
      </c>
      <c r="E90" s="104" t="n">
        <v>3.9198</v>
      </c>
      <c r="F90" s="104" t="n">
        <v>5.2264</v>
      </c>
      <c r="G90" s="104" t="n">
        <v>5.9198</v>
      </c>
      <c r="H90" s="104" t="n">
        <v>6.6132</v>
      </c>
      <c r="I90" s="104" t="n">
        <v>7.3066</v>
      </c>
      <c r="J90" s="104" t="n">
        <v>8</v>
      </c>
      <c r="K90" s="104" t="n">
        <v>8.3925</v>
      </c>
      <c r="L90" s="104" t="n">
        <v>8.785</v>
      </c>
      <c r="M90" s="104" t="n">
        <v>9.1775</v>
      </c>
      <c r="N90" s="104" t="n">
        <v>9.57</v>
      </c>
      <c r="O90" s="104" t="n">
        <v>9.8925</v>
      </c>
      <c r="P90" s="104" t="n">
        <v>10.215</v>
      </c>
      <c r="Q90" s="104" t="n">
        <v>10.5375</v>
      </c>
      <c r="R90" s="104" t="n">
        <v>10.86</v>
      </c>
      <c r="S90" s="104" t="n">
        <v>11.2975</v>
      </c>
      <c r="T90" s="104" t="n">
        <v>11.735</v>
      </c>
      <c r="U90" s="104" t="n">
        <v>12.1725</v>
      </c>
      <c r="V90" s="104" t="n">
        <v>12.61</v>
      </c>
      <c r="W90" s="104" t="n">
        <v>12.873</v>
      </c>
      <c r="X90" s="104" t="n">
        <v>13.136</v>
      </c>
      <c r="Y90" s="104" t="n">
        <v>13.399</v>
      </c>
      <c r="Z90" s="104" t="n">
        <v>13.662</v>
      </c>
      <c r="AA90" s="104" t="n">
        <v>13.925</v>
      </c>
      <c r="AB90" s="104" t="n">
        <v>14.188</v>
      </c>
      <c r="AC90" s="104" t="n">
        <v>14.451</v>
      </c>
      <c r="AD90" s="104" t="n">
        <v>14.714</v>
      </c>
      <c r="AE90" s="104" t="n">
        <v>14.977</v>
      </c>
      <c r="AF90" s="104" t="n">
        <v>15.24</v>
      </c>
      <c r="AG90" s="104" t="n">
        <v>15.33144</v>
      </c>
      <c r="AH90" s="104" t="n">
        <v>15.42288</v>
      </c>
      <c r="AI90" s="104" t="n">
        <v>15.51432</v>
      </c>
      <c r="AJ90" s="104" t="n">
        <v>15.60576</v>
      </c>
      <c r="AK90" s="104" t="n">
        <v>15.6972</v>
      </c>
      <c r="AL90" s="104" t="n">
        <v>14.51991</v>
      </c>
      <c r="AM90" s="104" t="n">
        <v>13.34262</v>
      </c>
      <c r="AN90" s="104" t="n">
        <v>12.16533</v>
      </c>
      <c r="AO90" s="104" t="n">
        <v>10.98804</v>
      </c>
      <c r="AP90" s="104" t="n">
        <v>9.81075000000001</v>
      </c>
      <c r="AQ90" s="104" t="n">
        <v>8.63346000000001</v>
      </c>
      <c r="AR90" s="104" t="n">
        <v>7.45617000000001</v>
      </c>
      <c r="AS90" s="104" t="n">
        <v>6.27888000000001</v>
      </c>
      <c r="AT90" s="104" t="n">
        <v>5.10159000000001</v>
      </c>
      <c r="AU90" s="104" t="n">
        <v>3.9243</v>
      </c>
      <c r="AV90" s="104" t="n">
        <v>2.74701</v>
      </c>
      <c r="AW90" s="104" t="n">
        <v>1.56972</v>
      </c>
      <c r="AX90" s="104" t="n">
        <v>0.39243</v>
      </c>
      <c r="AY90" s="104" t="n">
        <v>-0.784859999999999</v>
      </c>
      <c r="AZ90" s="104" t="n">
        <v>-1.96215</v>
      </c>
      <c r="BA90" s="104" t="n">
        <v>-3.13944</v>
      </c>
      <c r="BB90" s="104" t="n">
        <v>-4.31673</v>
      </c>
      <c r="BC90" s="104" t="n">
        <v>-5.49402</v>
      </c>
      <c r="BD90" s="104" t="n">
        <v>-6.67131</v>
      </c>
      <c r="BE90" s="104" t="n">
        <v>-7.8486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1.3033</v>
      </c>
      <c r="D91" s="104" t="n">
        <v>2.6066</v>
      </c>
      <c r="E91" s="104" t="n">
        <v>3.9099</v>
      </c>
      <c r="F91" s="104" t="n">
        <v>5.2132</v>
      </c>
      <c r="G91" s="104" t="n">
        <v>5.9099</v>
      </c>
      <c r="H91" s="104" t="n">
        <v>6.6066</v>
      </c>
      <c r="I91" s="104" t="n">
        <v>7.3033</v>
      </c>
      <c r="J91" s="104" t="n">
        <v>8</v>
      </c>
      <c r="K91" s="104" t="n">
        <v>8.4025</v>
      </c>
      <c r="L91" s="104" t="n">
        <v>8.805</v>
      </c>
      <c r="M91" s="104" t="n">
        <v>9.2075</v>
      </c>
      <c r="N91" s="104" t="n">
        <v>9.61</v>
      </c>
      <c r="O91" s="104" t="n">
        <v>9.94</v>
      </c>
      <c r="P91" s="104" t="n">
        <v>10.27</v>
      </c>
      <c r="Q91" s="104" t="n">
        <v>10.6</v>
      </c>
      <c r="R91" s="104" t="n">
        <v>10.93</v>
      </c>
      <c r="S91" s="104" t="n">
        <v>11.3675</v>
      </c>
      <c r="T91" s="104" t="n">
        <v>11.805</v>
      </c>
      <c r="U91" s="104" t="n">
        <v>12.2425</v>
      </c>
      <c r="V91" s="104" t="n">
        <v>12.68</v>
      </c>
      <c r="W91" s="104" t="n">
        <v>12.949</v>
      </c>
      <c r="X91" s="104" t="n">
        <v>13.218</v>
      </c>
      <c r="Y91" s="104" t="n">
        <v>13.487</v>
      </c>
      <c r="Z91" s="104" t="n">
        <v>13.756</v>
      </c>
      <c r="AA91" s="104" t="n">
        <v>14.025</v>
      </c>
      <c r="AB91" s="104" t="n">
        <v>14.294</v>
      </c>
      <c r="AC91" s="104" t="n">
        <v>14.563</v>
      </c>
      <c r="AD91" s="104" t="n">
        <v>14.832</v>
      </c>
      <c r="AE91" s="104" t="n">
        <v>15.101</v>
      </c>
      <c r="AF91" s="104" t="n">
        <v>15.37</v>
      </c>
      <c r="AG91" s="104" t="n">
        <v>15.46222</v>
      </c>
      <c r="AH91" s="104" t="n">
        <v>15.55444</v>
      </c>
      <c r="AI91" s="104" t="n">
        <v>15.64666</v>
      </c>
      <c r="AJ91" s="104" t="n">
        <v>15.73888</v>
      </c>
      <c r="AK91" s="104" t="n">
        <v>15.8311</v>
      </c>
      <c r="AL91" s="104" t="n">
        <v>14.6437675</v>
      </c>
      <c r="AM91" s="104" t="n">
        <v>13.456435</v>
      </c>
      <c r="AN91" s="104" t="n">
        <v>12.2691025</v>
      </c>
      <c r="AO91" s="104" t="n">
        <v>11.08177</v>
      </c>
      <c r="AP91" s="104" t="n">
        <v>9.8944375</v>
      </c>
      <c r="AQ91" s="104" t="n">
        <v>8.707105</v>
      </c>
      <c r="AR91" s="104" t="n">
        <v>7.5197725</v>
      </c>
      <c r="AS91" s="104" t="n">
        <v>6.33244</v>
      </c>
      <c r="AT91" s="104" t="n">
        <v>5.1451075</v>
      </c>
      <c r="AU91" s="104" t="n">
        <v>3.957775</v>
      </c>
      <c r="AV91" s="104" t="n">
        <v>2.7704425</v>
      </c>
      <c r="AW91" s="104" t="n">
        <v>1.58311</v>
      </c>
      <c r="AX91" s="104" t="n">
        <v>0.3957775</v>
      </c>
      <c r="AY91" s="104" t="n">
        <v>-0.791555</v>
      </c>
      <c r="AZ91" s="104" t="n">
        <v>-1.9788875</v>
      </c>
      <c r="BA91" s="104" t="n">
        <v>-3.16622</v>
      </c>
      <c r="BB91" s="104" t="n">
        <v>-4.3535525</v>
      </c>
      <c r="BC91" s="104" t="n">
        <v>-5.540885</v>
      </c>
      <c r="BD91" s="104" t="n">
        <v>-6.7282175</v>
      </c>
      <c r="BE91" s="104" t="n">
        <v>-7.91555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1.3</v>
      </c>
      <c r="D92" s="104" t="n">
        <v>2.6</v>
      </c>
      <c r="E92" s="104" t="n">
        <v>3.9</v>
      </c>
      <c r="F92" s="104" t="n">
        <v>5.2</v>
      </c>
      <c r="G92" s="104" t="n">
        <v>5.9</v>
      </c>
      <c r="H92" s="104" t="n">
        <v>6.6</v>
      </c>
      <c r="I92" s="104" t="n">
        <v>7.3</v>
      </c>
      <c r="J92" s="104" t="n">
        <v>8</v>
      </c>
      <c r="K92" s="104" t="n">
        <v>8.4125</v>
      </c>
      <c r="L92" s="104" t="n">
        <v>8.825</v>
      </c>
      <c r="M92" s="104" t="n">
        <v>9.2375</v>
      </c>
      <c r="N92" s="104" t="n">
        <v>9.65</v>
      </c>
      <c r="O92" s="104" t="n">
        <v>9.9875</v>
      </c>
      <c r="P92" s="104" t="n">
        <v>10.325</v>
      </c>
      <c r="Q92" s="104" t="n">
        <v>10.6625</v>
      </c>
      <c r="R92" s="104" t="n">
        <v>11</v>
      </c>
      <c r="S92" s="104" t="n">
        <v>11.4375</v>
      </c>
      <c r="T92" s="104" t="n">
        <v>11.875</v>
      </c>
      <c r="U92" s="104" t="n">
        <v>12.3125</v>
      </c>
      <c r="V92" s="104" t="n">
        <v>12.75</v>
      </c>
      <c r="W92" s="104" t="n">
        <v>13.025</v>
      </c>
      <c r="X92" s="104" t="n">
        <v>13.3</v>
      </c>
      <c r="Y92" s="104" t="n">
        <v>13.575</v>
      </c>
      <c r="Z92" s="104" t="n">
        <v>13.85</v>
      </c>
      <c r="AA92" s="104" t="n">
        <v>14.125</v>
      </c>
      <c r="AB92" s="104" t="n">
        <v>14.4</v>
      </c>
      <c r="AC92" s="104" t="n">
        <v>14.675</v>
      </c>
      <c r="AD92" s="104" t="n">
        <v>14.95</v>
      </c>
      <c r="AE92" s="104" t="n">
        <v>15.225</v>
      </c>
      <c r="AF92" s="104" t="n">
        <v>15.5</v>
      </c>
      <c r="AG92" s="104" t="n">
        <v>15.593</v>
      </c>
      <c r="AH92" s="104" t="n">
        <v>15.686</v>
      </c>
      <c r="AI92" s="104" t="n">
        <v>15.779</v>
      </c>
      <c r="AJ92" s="104" t="n">
        <v>15.872</v>
      </c>
      <c r="AK92" s="104" t="n">
        <v>15.965</v>
      </c>
      <c r="AL92" s="104" t="n">
        <v>14.767625</v>
      </c>
      <c r="AM92" s="104" t="n">
        <v>13.57025</v>
      </c>
      <c r="AN92" s="104" t="n">
        <v>12.372875</v>
      </c>
      <c r="AO92" s="104" t="n">
        <v>11.1755</v>
      </c>
      <c r="AP92" s="104" t="n">
        <v>9.978125</v>
      </c>
      <c r="AQ92" s="104" t="n">
        <v>8.78075000000001</v>
      </c>
      <c r="AR92" s="104" t="n">
        <v>7.583375</v>
      </c>
      <c r="AS92" s="104" t="n">
        <v>6.386</v>
      </c>
      <c r="AT92" s="104" t="n">
        <v>5.188625</v>
      </c>
      <c r="AU92" s="104" t="n">
        <v>3.99125</v>
      </c>
      <c r="AV92" s="104" t="n">
        <v>2.793875</v>
      </c>
      <c r="AW92" s="104" t="n">
        <v>1.5965</v>
      </c>
      <c r="AX92" s="104" t="n">
        <v>0.399125</v>
      </c>
      <c r="AY92" s="104" t="n">
        <v>-0.79825</v>
      </c>
      <c r="AZ92" s="104" t="n">
        <v>-1.995625</v>
      </c>
      <c r="BA92" s="104" t="n">
        <v>-3.193</v>
      </c>
      <c r="BB92" s="104" t="n">
        <v>-4.390375</v>
      </c>
      <c r="BC92" s="104" t="n">
        <v>-5.58775</v>
      </c>
      <c r="BD92" s="104" t="n">
        <v>-6.785125</v>
      </c>
      <c r="BE92" s="104" t="n">
        <v>-7.9825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1.287</v>
      </c>
      <c r="D93" s="104" t="n">
        <v>2.574</v>
      </c>
      <c r="E93" s="104" t="n">
        <v>3.861</v>
      </c>
      <c r="F93" s="104" t="n">
        <v>5.148</v>
      </c>
      <c r="G93" s="104" t="n">
        <v>5.8585</v>
      </c>
      <c r="H93" s="104" t="n">
        <v>6.569</v>
      </c>
      <c r="I93" s="104" t="n">
        <v>7.2795</v>
      </c>
      <c r="J93" s="104" t="n">
        <v>7.99</v>
      </c>
      <c r="K93" s="104" t="n">
        <v>8.4075</v>
      </c>
      <c r="L93" s="104" t="n">
        <v>8.825</v>
      </c>
      <c r="M93" s="104" t="n">
        <v>9.2425</v>
      </c>
      <c r="N93" s="104" t="n">
        <v>9.66</v>
      </c>
      <c r="O93" s="104" t="n">
        <v>10.01</v>
      </c>
      <c r="P93" s="104" t="n">
        <v>10.36</v>
      </c>
      <c r="Q93" s="104" t="n">
        <v>10.71</v>
      </c>
      <c r="R93" s="104" t="n">
        <v>11.06</v>
      </c>
      <c r="S93" s="104" t="n">
        <v>11.495</v>
      </c>
      <c r="T93" s="104" t="n">
        <v>11.93</v>
      </c>
      <c r="U93" s="104" t="n">
        <v>12.365</v>
      </c>
      <c r="V93" s="104" t="n">
        <v>12.8</v>
      </c>
      <c r="W93" s="104" t="n">
        <v>13.084</v>
      </c>
      <c r="X93" s="104" t="n">
        <v>13.368</v>
      </c>
      <c r="Y93" s="104" t="n">
        <v>13.652</v>
      </c>
      <c r="Z93" s="104" t="n">
        <v>13.936</v>
      </c>
      <c r="AA93" s="104" t="n">
        <v>14.22</v>
      </c>
      <c r="AB93" s="104" t="n">
        <v>14.504</v>
      </c>
      <c r="AC93" s="104" t="n">
        <v>14.788</v>
      </c>
      <c r="AD93" s="104" t="n">
        <v>15.072</v>
      </c>
      <c r="AE93" s="104" t="n">
        <v>15.356</v>
      </c>
      <c r="AF93" s="104" t="n">
        <v>15.64</v>
      </c>
      <c r="AG93" s="104" t="n">
        <v>15.73384</v>
      </c>
      <c r="AH93" s="104" t="n">
        <v>15.82768</v>
      </c>
      <c r="AI93" s="104" t="n">
        <v>15.92152</v>
      </c>
      <c r="AJ93" s="104" t="n">
        <v>16.01536</v>
      </c>
      <c r="AK93" s="104" t="n">
        <v>16.1092</v>
      </c>
      <c r="AL93" s="104" t="n">
        <v>14.90101</v>
      </c>
      <c r="AM93" s="104" t="n">
        <v>13.69282</v>
      </c>
      <c r="AN93" s="104" t="n">
        <v>12.48463</v>
      </c>
      <c r="AO93" s="104" t="n">
        <v>11.27644</v>
      </c>
      <c r="AP93" s="104" t="n">
        <v>10.06825</v>
      </c>
      <c r="AQ93" s="104" t="n">
        <v>8.86006</v>
      </c>
      <c r="AR93" s="104" t="n">
        <v>7.65187</v>
      </c>
      <c r="AS93" s="104" t="n">
        <v>6.44368</v>
      </c>
      <c r="AT93" s="104" t="n">
        <v>5.23549</v>
      </c>
      <c r="AU93" s="104" t="n">
        <v>4.0273</v>
      </c>
      <c r="AV93" s="104" t="n">
        <v>2.81911</v>
      </c>
      <c r="AW93" s="104" t="n">
        <v>1.61092</v>
      </c>
      <c r="AX93" s="104" t="n">
        <v>0.40273</v>
      </c>
      <c r="AY93" s="104" t="n">
        <v>-0.80546</v>
      </c>
      <c r="AZ93" s="104" t="n">
        <v>-2.01365</v>
      </c>
      <c r="BA93" s="104" t="n">
        <v>-3.22184</v>
      </c>
      <c r="BB93" s="104" t="n">
        <v>-4.43003</v>
      </c>
      <c r="BC93" s="104" t="n">
        <v>-5.63822</v>
      </c>
      <c r="BD93" s="104" t="n">
        <v>-6.84641</v>
      </c>
      <c r="BE93" s="104" t="n">
        <v>-8.0546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1.274</v>
      </c>
      <c r="D94" s="104" t="n">
        <v>2.548</v>
      </c>
      <c r="E94" s="104" t="n">
        <v>3.822</v>
      </c>
      <c r="F94" s="104" t="n">
        <v>5.096</v>
      </c>
      <c r="G94" s="104" t="n">
        <v>5.817</v>
      </c>
      <c r="H94" s="104" t="n">
        <v>6.538</v>
      </c>
      <c r="I94" s="104" t="n">
        <v>7.259</v>
      </c>
      <c r="J94" s="104" t="n">
        <v>7.98</v>
      </c>
      <c r="K94" s="104" t="n">
        <v>8.4025</v>
      </c>
      <c r="L94" s="104" t="n">
        <v>8.825</v>
      </c>
      <c r="M94" s="104" t="n">
        <v>9.2475</v>
      </c>
      <c r="N94" s="104" t="n">
        <v>9.67</v>
      </c>
      <c r="O94" s="104" t="n">
        <v>10.0325</v>
      </c>
      <c r="P94" s="104" t="n">
        <v>10.395</v>
      </c>
      <c r="Q94" s="104" t="n">
        <v>10.7575</v>
      </c>
      <c r="R94" s="104" t="n">
        <v>11.12</v>
      </c>
      <c r="S94" s="104" t="n">
        <v>11.5525</v>
      </c>
      <c r="T94" s="104" t="n">
        <v>11.985</v>
      </c>
      <c r="U94" s="104" t="n">
        <v>12.4175</v>
      </c>
      <c r="V94" s="104" t="n">
        <v>12.85</v>
      </c>
      <c r="W94" s="104" t="n">
        <v>13.143</v>
      </c>
      <c r="X94" s="104" t="n">
        <v>13.436</v>
      </c>
      <c r="Y94" s="104" t="n">
        <v>13.729</v>
      </c>
      <c r="Z94" s="104" t="n">
        <v>14.022</v>
      </c>
      <c r="AA94" s="104" t="n">
        <v>14.315</v>
      </c>
      <c r="AB94" s="104" t="n">
        <v>14.608</v>
      </c>
      <c r="AC94" s="104" t="n">
        <v>14.901</v>
      </c>
      <c r="AD94" s="104" t="n">
        <v>15.194</v>
      </c>
      <c r="AE94" s="104" t="n">
        <v>15.487</v>
      </c>
      <c r="AF94" s="104" t="n">
        <v>15.78</v>
      </c>
      <c r="AG94" s="104" t="n">
        <v>15.87468</v>
      </c>
      <c r="AH94" s="104" t="n">
        <v>15.96936</v>
      </c>
      <c r="AI94" s="104" t="n">
        <v>16.06404</v>
      </c>
      <c r="AJ94" s="104" t="n">
        <v>16.15872</v>
      </c>
      <c r="AK94" s="104" t="n">
        <v>16.2534</v>
      </c>
      <c r="AL94" s="104" t="n">
        <v>15.034395</v>
      </c>
      <c r="AM94" s="104" t="n">
        <v>13.81539</v>
      </c>
      <c r="AN94" s="104" t="n">
        <v>12.596385</v>
      </c>
      <c r="AO94" s="104" t="n">
        <v>11.37738</v>
      </c>
      <c r="AP94" s="104" t="n">
        <v>10.158375</v>
      </c>
      <c r="AQ94" s="104" t="n">
        <v>8.93937</v>
      </c>
      <c r="AR94" s="104" t="n">
        <v>7.720365</v>
      </c>
      <c r="AS94" s="104" t="n">
        <v>6.50136</v>
      </c>
      <c r="AT94" s="104" t="n">
        <v>5.282355</v>
      </c>
      <c r="AU94" s="104" t="n">
        <v>4.06335</v>
      </c>
      <c r="AV94" s="104" t="n">
        <v>2.844345</v>
      </c>
      <c r="AW94" s="104" t="n">
        <v>1.62534</v>
      </c>
      <c r="AX94" s="104" t="n">
        <v>0.406335</v>
      </c>
      <c r="AY94" s="104" t="n">
        <v>-0.81267</v>
      </c>
      <c r="AZ94" s="104" t="n">
        <v>-2.031675</v>
      </c>
      <c r="BA94" s="104" t="n">
        <v>-3.25068</v>
      </c>
      <c r="BB94" s="104" t="n">
        <v>-4.469685</v>
      </c>
      <c r="BC94" s="104" t="n">
        <v>-5.68869</v>
      </c>
      <c r="BD94" s="104" t="n">
        <v>-6.907695</v>
      </c>
      <c r="BE94" s="104" t="n">
        <v>-8.1267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1.261</v>
      </c>
      <c r="D95" s="104" t="n">
        <v>2.522</v>
      </c>
      <c r="E95" s="104" t="n">
        <v>3.783</v>
      </c>
      <c r="F95" s="104" t="n">
        <v>5.044</v>
      </c>
      <c r="G95" s="104" t="n">
        <v>5.7755</v>
      </c>
      <c r="H95" s="104" t="n">
        <v>6.507</v>
      </c>
      <c r="I95" s="104" t="n">
        <v>7.2385</v>
      </c>
      <c r="J95" s="104" t="n">
        <v>7.97</v>
      </c>
      <c r="K95" s="104" t="n">
        <v>8.3975</v>
      </c>
      <c r="L95" s="104" t="n">
        <v>8.825</v>
      </c>
      <c r="M95" s="104" t="n">
        <v>9.2525</v>
      </c>
      <c r="N95" s="104" t="n">
        <v>9.68</v>
      </c>
      <c r="O95" s="104" t="n">
        <v>10.055</v>
      </c>
      <c r="P95" s="104" t="n">
        <v>10.43</v>
      </c>
      <c r="Q95" s="104" t="n">
        <v>10.805</v>
      </c>
      <c r="R95" s="104" t="n">
        <v>11.18</v>
      </c>
      <c r="S95" s="104" t="n">
        <v>11.61</v>
      </c>
      <c r="T95" s="104" t="n">
        <v>12.04</v>
      </c>
      <c r="U95" s="104" t="n">
        <v>12.47</v>
      </c>
      <c r="V95" s="104" t="n">
        <v>12.9</v>
      </c>
      <c r="W95" s="104" t="n">
        <v>13.202</v>
      </c>
      <c r="X95" s="104" t="n">
        <v>13.504</v>
      </c>
      <c r="Y95" s="104" t="n">
        <v>13.806</v>
      </c>
      <c r="Z95" s="104" t="n">
        <v>14.108</v>
      </c>
      <c r="AA95" s="104" t="n">
        <v>14.41</v>
      </c>
      <c r="AB95" s="104" t="n">
        <v>14.712</v>
      </c>
      <c r="AC95" s="104" t="n">
        <v>15.014</v>
      </c>
      <c r="AD95" s="104" t="n">
        <v>15.316</v>
      </c>
      <c r="AE95" s="104" t="n">
        <v>15.618</v>
      </c>
      <c r="AF95" s="104" t="n">
        <v>15.92</v>
      </c>
      <c r="AG95" s="104" t="n">
        <v>16.01552</v>
      </c>
      <c r="AH95" s="104" t="n">
        <v>16.11104</v>
      </c>
      <c r="AI95" s="104" t="n">
        <v>16.20656</v>
      </c>
      <c r="AJ95" s="104" t="n">
        <v>16.30208</v>
      </c>
      <c r="AK95" s="104" t="n">
        <v>16.3976</v>
      </c>
      <c r="AL95" s="104" t="n">
        <v>15.16778</v>
      </c>
      <c r="AM95" s="104" t="n">
        <v>13.93796</v>
      </c>
      <c r="AN95" s="104" t="n">
        <v>12.70814</v>
      </c>
      <c r="AO95" s="104" t="n">
        <v>11.47832</v>
      </c>
      <c r="AP95" s="104" t="n">
        <v>10.2485</v>
      </c>
      <c r="AQ95" s="104" t="n">
        <v>9.01868</v>
      </c>
      <c r="AR95" s="104" t="n">
        <v>7.78886</v>
      </c>
      <c r="AS95" s="104" t="n">
        <v>6.55904</v>
      </c>
      <c r="AT95" s="104" t="n">
        <v>5.32922</v>
      </c>
      <c r="AU95" s="104" t="n">
        <v>4.0994</v>
      </c>
      <c r="AV95" s="104" t="n">
        <v>2.86958</v>
      </c>
      <c r="AW95" s="104" t="n">
        <v>1.63976</v>
      </c>
      <c r="AX95" s="104" t="n">
        <v>0.40994</v>
      </c>
      <c r="AY95" s="104" t="n">
        <v>-0.81988</v>
      </c>
      <c r="AZ95" s="104" t="n">
        <v>-2.0497</v>
      </c>
      <c r="BA95" s="104" t="n">
        <v>-3.27952</v>
      </c>
      <c r="BB95" s="104" t="n">
        <v>-4.50934</v>
      </c>
      <c r="BC95" s="104" t="n">
        <v>-5.73916</v>
      </c>
      <c r="BD95" s="104" t="n">
        <v>-6.96898</v>
      </c>
      <c r="BE95" s="104" t="n">
        <v>-8.1988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1.248</v>
      </c>
      <c r="D96" s="104" t="n">
        <v>2.496</v>
      </c>
      <c r="E96" s="104" t="n">
        <v>3.744</v>
      </c>
      <c r="F96" s="104" t="n">
        <v>4.992</v>
      </c>
      <c r="G96" s="104" t="n">
        <v>5.734</v>
      </c>
      <c r="H96" s="104" t="n">
        <v>6.476</v>
      </c>
      <c r="I96" s="104" t="n">
        <v>7.218</v>
      </c>
      <c r="J96" s="104" t="n">
        <v>7.96</v>
      </c>
      <c r="K96" s="104" t="n">
        <v>8.3925</v>
      </c>
      <c r="L96" s="104" t="n">
        <v>8.825</v>
      </c>
      <c r="M96" s="104" t="n">
        <v>9.2575</v>
      </c>
      <c r="N96" s="104" t="n">
        <v>9.69</v>
      </c>
      <c r="O96" s="104" t="n">
        <v>10.0775</v>
      </c>
      <c r="P96" s="104" t="n">
        <v>10.465</v>
      </c>
      <c r="Q96" s="104" t="n">
        <v>10.8525</v>
      </c>
      <c r="R96" s="104" t="n">
        <v>11.24</v>
      </c>
      <c r="S96" s="104" t="n">
        <v>11.6675</v>
      </c>
      <c r="T96" s="104" t="n">
        <v>12.095</v>
      </c>
      <c r="U96" s="104" t="n">
        <v>12.5225</v>
      </c>
      <c r="V96" s="104" t="n">
        <v>12.95</v>
      </c>
      <c r="W96" s="104" t="n">
        <v>13.261</v>
      </c>
      <c r="X96" s="104" t="n">
        <v>13.572</v>
      </c>
      <c r="Y96" s="104" t="n">
        <v>13.883</v>
      </c>
      <c r="Z96" s="104" t="n">
        <v>14.194</v>
      </c>
      <c r="AA96" s="104" t="n">
        <v>14.505</v>
      </c>
      <c r="AB96" s="104" t="n">
        <v>14.816</v>
      </c>
      <c r="AC96" s="104" t="n">
        <v>15.127</v>
      </c>
      <c r="AD96" s="104" t="n">
        <v>15.438</v>
      </c>
      <c r="AE96" s="104" t="n">
        <v>15.749</v>
      </c>
      <c r="AF96" s="104" t="n">
        <v>16.06</v>
      </c>
      <c r="AG96" s="104" t="n">
        <v>16.15636</v>
      </c>
      <c r="AH96" s="104" t="n">
        <v>16.25272</v>
      </c>
      <c r="AI96" s="104" t="n">
        <v>16.34908</v>
      </c>
      <c r="AJ96" s="104" t="n">
        <v>16.44544</v>
      </c>
      <c r="AK96" s="104" t="n">
        <v>16.5418</v>
      </c>
      <c r="AL96" s="104" t="n">
        <v>15.301165</v>
      </c>
      <c r="AM96" s="104" t="n">
        <v>14.06053</v>
      </c>
      <c r="AN96" s="104" t="n">
        <v>12.819895</v>
      </c>
      <c r="AO96" s="104" t="n">
        <v>11.57926</v>
      </c>
      <c r="AP96" s="104" t="n">
        <v>10.338625</v>
      </c>
      <c r="AQ96" s="104" t="n">
        <v>9.09799</v>
      </c>
      <c r="AR96" s="104" t="n">
        <v>7.857355</v>
      </c>
      <c r="AS96" s="104" t="n">
        <v>6.61672</v>
      </c>
      <c r="AT96" s="104" t="n">
        <v>5.376085</v>
      </c>
      <c r="AU96" s="104" t="n">
        <v>4.13545</v>
      </c>
      <c r="AV96" s="104" t="n">
        <v>2.894815</v>
      </c>
      <c r="AW96" s="104" t="n">
        <v>1.65418</v>
      </c>
      <c r="AX96" s="104" t="n">
        <v>0.413545</v>
      </c>
      <c r="AY96" s="104" t="n">
        <v>-0.82709</v>
      </c>
      <c r="AZ96" s="104" t="n">
        <v>-2.067725</v>
      </c>
      <c r="BA96" s="104" t="n">
        <v>-3.30836</v>
      </c>
      <c r="BB96" s="104" t="n">
        <v>-4.548995</v>
      </c>
      <c r="BC96" s="104" t="n">
        <v>-5.78963</v>
      </c>
      <c r="BD96" s="104" t="n">
        <v>-7.030265</v>
      </c>
      <c r="BE96" s="104" t="n">
        <v>-8.2709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1.235</v>
      </c>
      <c r="D97" s="104" t="n">
        <v>2.47</v>
      </c>
      <c r="E97" s="104" t="n">
        <v>3.705</v>
      </c>
      <c r="F97" s="104" t="n">
        <v>4.94</v>
      </c>
      <c r="G97" s="104" t="n">
        <v>5.6925</v>
      </c>
      <c r="H97" s="104" t="n">
        <v>6.445</v>
      </c>
      <c r="I97" s="104" t="n">
        <v>7.1975</v>
      </c>
      <c r="J97" s="104" t="n">
        <v>7.95</v>
      </c>
      <c r="K97" s="104" t="n">
        <v>8.3875</v>
      </c>
      <c r="L97" s="104" t="n">
        <v>8.825</v>
      </c>
      <c r="M97" s="104" t="n">
        <v>9.2625</v>
      </c>
      <c r="N97" s="104" t="n">
        <v>9.7</v>
      </c>
      <c r="O97" s="104" t="n">
        <v>10.1</v>
      </c>
      <c r="P97" s="104" t="n">
        <v>10.5</v>
      </c>
      <c r="Q97" s="104" t="n">
        <v>10.9</v>
      </c>
      <c r="R97" s="104" t="n">
        <v>11.3</v>
      </c>
      <c r="S97" s="104" t="n">
        <v>11.725</v>
      </c>
      <c r="T97" s="104" t="n">
        <v>12.15</v>
      </c>
      <c r="U97" s="104" t="n">
        <v>12.575</v>
      </c>
      <c r="V97" s="104" t="n">
        <v>13</v>
      </c>
      <c r="W97" s="104" t="n">
        <v>13.32</v>
      </c>
      <c r="X97" s="104" t="n">
        <v>13.64</v>
      </c>
      <c r="Y97" s="104" t="n">
        <v>13.96</v>
      </c>
      <c r="Z97" s="104" t="n">
        <v>14.28</v>
      </c>
      <c r="AA97" s="104" t="n">
        <v>14.6</v>
      </c>
      <c r="AB97" s="104" t="n">
        <v>14.92</v>
      </c>
      <c r="AC97" s="104" t="n">
        <v>15.24</v>
      </c>
      <c r="AD97" s="104" t="n">
        <v>15.56</v>
      </c>
      <c r="AE97" s="104" t="n">
        <v>15.88</v>
      </c>
      <c r="AF97" s="104" t="n">
        <v>16.2</v>
      </c>
      <c r="AG97" s="104" t="n">
        <v>16.2972</v>
      </c>
      <c r="AH97" s="104" t="n">
        <v>16.3944</v>
      </c>
      <c r="AI97" s="104" t="n">
        <v>16.4916</v>
      </c>
      <c r="AJ97" s="104" t="n">
        <v>16.5888</v>
      </c>
      <c r="AK97" s="104" t="n">
        <v>16.686</v>
      </c>
      <c r="AL97" s="104" t="n">
        <v>15.43455</v>
      </c>
      <c r="AM97" s="104" t="n">
        <v>14.1831</v>
      </c>
      <c r="AN97" s="104" t="n">
        <v>12.93165</v>
      </c>
      <c r="AO97" s="104" t="n">
        <v>11.6802</v>
      </c>
      <c r="AP97" s="104" t="n">
        <v>10.42875</v>
      </c>
      <c r="AQ97" s="104" t="n">
        <v>9.1773</v>
      </c>
      <c r="AR97" s="104" t="n">
        <v>7.92585</v>
      </c>
      <c r="AS97" s="104" t="n">
        <v>6.6744</v>
      </c>
      <c r="AT97" s="104" t="n">
        <v>5.42295</v>
      </c>
      <c r="AU97" s="104" t="n">
        <v>4.1715</v>
      </c>
      <c r="AV97" s="104" t="n">
        <v>2.92005</v>
      </c>
      <c r="AW97" s="104" t="n">
        <v>1.6686</v>
      </c>
      <c r="AX97" s="104" t="n">
        <v>0.41715</v>
      </c>
      <c r="AY97" s="104" t="n">
        <v>-0.8343</v>
      </c>
      <c r="AZ97" s="104" t="n">
        <v>-2.08575</v>
      </c>
      <c r="BA97" s="104" t="n">
        <v>-3.3372</v>
      </c>
      <c r="BB97" s="104" t="n">
        <v>-4.58865</v>
      </c>
      <c r="BC97" s="104" t="n">
        <v>-5.8401</v>
      </c>
      <c r="BD97" s="104" t="n">
        <v>-7.09155</v>
      </c>
      <c r="BE97" s="104" t="n">
        <v>-8.343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1.216</v>
      </c>
      <c r="D98" s="104" t="n">
        <v>2.432</v>
      </c>
      <c r="E98" s="104" t="n">
        <v>3.648</v>
      </c>
      <c r="F98" s="104" t="n">
        <v>4.864</v>
      </c>
      <c r="G98" s="104" t="n">
        <v>5.6285</v>
      </c>
      <c r="H98" s="104" t="n">
        <v>6.393</v>
      </c>
      <c r="I98" s="104" t="n">
        <v>7.1575</v>
      </c>
      <c r="J98" s="104" t="n">
        <v>7.922</v>
      </c>
      <c r="K98" s="104" t="n">
        <v>8.36325</v>
      </c>
      <c r="L98" s="104" t="n">
        <v>8.8045</v>
      </c>
      <c r="M98" s="104" t="n">
        <v>9.24575</v>
      </c>
      <c r="N98" s="104" t="n">
        <v>9.687</v>
      </c>
      <c r="O98" s="104" t="n">
        <v>10.10525</v>
      </c>
      <c r="P98" s="104" t="n">
        <v>10.5235</v>
      </c>
      <c r="Q98" s="104" t="n">
        <v>10.94175</v>
      </c>
      <c r="R98" s="104" t="n">
        <v>11.36</v>
      </c>
      <c r="S98" s="104" t="n">
        <v>11.785</v>
      </c>
      <c r="T98" s="104" t="n">
        <v>12.21</v>
      </c>
      <c r="U98" s="104" t="n">
        <v>12.635</v>
      </c>
      <c r="V98" s="104" t="n">
        <v>13.06</v>
      </c>
      <c r="W98" s="104" t="n">
        <v>13.39</v>
      </c>
      <c r="X98" s="104" t="n">
        <v>13.72</v>
      </c>
      <c r="Y98" s="104" t="n">
        <v>14.05</v>
      </c>
      <c r="Z98" s="104" t="n">
        <v>14.38</v>
      </c>
      <c r="AA98" s="104" t="n">
        <v>14.71</v>
      </c>
      <c r="AB98" s="104" t="n">
        <v>15.04</v>
      </c>
      <c r="AC98" s="104" t="n">
        <v>15.37</v>
      </c>
      <c r="AD98" s="104" t="n">
        <v>15.7</v>
      </c>
      <c r="AE98" s="104" t="n">
        <v>16.03</v>
      </c>
      <c r="AF98" s="104" t="n">
        <v>16.36</v>
      </c>
      <c r="AG98" s="104" t="n">
        <v>16.45816</v>
      </c>
      <c r="AH98" s="104" t="n">
        <v>16.55632</v>
      </c>
      <c r="AI98" s="104" t="n">
        <v>16.65448</v>
      </c>
      <c r="AJ98" s="104" t="n">
        <v>16.75264</v>
      </c>
      <c r="AK98" s="104" t="n">
        <v>16.8508</v>
      </c>
      <c r="AL98" s="104" t="n">
        <v>15.58699</v>
      </c>
      <c r="AM98" s="104" t="n">
        <v>14.32318</v>
      </c>
      <c r="AN98" s="104" t="n">
        <v>13.05937</v>
      </c>
      <c r="AO98" s="104" t="n">
        <v>11.79556</v>
      </c>
      <c r="AP98" s="104" t="n">
        <v>10.53175</v>
      </c>
      <c r="AQ98" s="104" t="n">
        <v>9.26794</v>
      </c>
      <c r="AR98" s="104" t="n">
        <v>8.00413</v>
      </c>
      <c r="AS98" s="104" t="n">
        <v>6.74032</v>
      </c>
      <c r="AT98" s="104" t="n">
        <v>5.47651</v>
      </c>
      <c r="AU98" s="104" t="n">
        <v>4.2127</v>
      </c>
      <c r="AV98" s="104" t="n">
        <v>2.94889</v>
      </c>
      <c r="AW98" s="104" t="n">
        <v>1.68508</v>
      </c>
      <c r="AX98" s="104" t="n">
        <v>0.42127</v>
      </c>
      <c r="AY98" s="104" t="n">
        <v>-0.84254</v>
      </c>
      <c r="AZ98" s="104" t="n">
        <v>-2.10635</v>
      </c>
      <c r="BA98" s="104" t="n">
        <v>-3.37016</v>
      </c>
      <c r="BB98" s="104" t="n">
        <v>-4.63397</v>
      </c>
      <c r="BC98" s="104" t="n">
        <v>-5.89778</v>
      </c>
      <c r="BD98" s="104" t="n">
        <v>-7.16159</v>
      </c>
      <c r="BE98" s="104" t="n">
        <v>-8.4254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1.197</v>
      </c>
      <c r="D99" s="104" t="n">
        <v>2.394</v>
      </c>
      <c r="E99" s="104" t="n">
        <v>3.591</v>
      </c>
      <c r="F99" s="104" t="n">
        <v>4.788</v>
      </c>
      <c r="G99" s="104" t="n">
        <v>5.5645</v>
      </c>
      <c r="H99" s="104" t="n">
        <v>6.341</v>
      </c>
      <c r="I99" s="104" t="n">
        <v>7.1175</v>
      </c>
      <c r="J99" s="104" t="n">
        <v>7.894</v>
      </c>
      <c r="K99" s="104" t="n">
        <v>8.339</v>
      </c>
      <c r="L99" s="104" t="n">
        <v>8.784</v>
      </c>
      <c r="M99" s="104" t="n">
        <v>9.229</v>
      </c>
      <c r="N99" s="104" t="n">
        <v>9.674</v>
      </c>
      <c r="O99" s="104" t="n">
        <v>10.1105</v>
      </c>
      <c r="P99" s="104" t="n">
        <v>10.547</v>
      </c>
      <c r="Q99" s="104" t="n">
        <v>10.9835</v>
      </c>
      <c r="R99" s="104" t="n">
        <v>11.42</v>
      </c>
      <c r="S99" s="104" t="n">
        <v>11.845</v>
      </c>
      <c r="T99" s="104" t="n">
        <v>12.27</v>
      </c>
      <c r="U99" s="104" t="n">
        <v>12.695</v>
      </c>
      <c r="V99" s="104" t="n">
        <v>13.12</v>
      </c>
      <c r="W99" s="104" t="n">
        <v>13.46</v>
      </c>
      <c r="X99" s="104" t="n">
        <v>13.8</v>
      </c>
      <c r="Y99" s="104" t="n">
        <v>14.14</v>
      </c>
      <c r="Z99" s="104" t="n">
        <v>14.48</v>
      </c>
      <c r="AA99" s="104" t="n">
        <v>14.82</v>
      </c>
      <c r="AB99" s="104" t="n">
        <v>15.16</v>
      </c>
      <c r="AC99" s="104" t="n">
        <v>15.5</v>
      </c>
      <c r="AD99" s="104" t="n">
        <v>15.84</v>
      </c>
      <c r="AE99" s="104" t="n">
        <v>16.18</v>
      </c>
      <c r="AF99" s="104" t="n">
        <v>16.52</v>
      </c>
      <c r="AG99" s="104" t="n">
        <v>16.61912</v>
      </c>
      <c r="AH99" s="104" t="n">
        <v>16.71824</v>
      </c>
      <c r="AI99" s="104" t="n">
        <v>16.81736</v>
      </c>
      <c r="AJ99" s="104" t="n">
        <v>16.91648</v>
      </c>
      <c r="AK99" s="104" t="n">
        <v>17.0156</v>
      </c>
      <c r="AL99" s="104" t="n">
        <v>15.73943</v>
      </c>
      <c r="AM99" s="104" t="n">
        <v>14.46326</v>
      </c>
      <c r="AN99" s="104" t="n">
        <v>13.18709</v>
      </c>
      <c r="AO99" s="104" t="n">
        <v>11.91092</v>
      </c>
      <c r="AP99" s="104" t="n">
        <v>10.63475</v>
      </c>
      <c r="AQ99" s="104" t="n">
        <v>9.35858</v>
      </c>
      <c r="AR99" s="104" t="n">
        <v>8.08241</v>
      </c>
      <c r="AS99" s="104" t="n">
        <v>6.80624</v>
      </c>
      <c r="AT99" s="104" t="n">
        <v>5.53007</v>
      </c>
      <c r="AU99" s="104" t="n">
        <v>4.2539</v>
      </c>
      <c r="AV99" s="104" t="n">
        <v>2.97773</v>
      </c>
      <c r="AW99" s="104" t="n">
        <v>1.70156</v>
      </c>
      <c r="AX99" s="104" t="n">
        <v>0.42539</v>
      </c>
      <c r="AY99" s="104" t="n">
        <v>-0.85078</v>
      </c>
      <c r="AZ99" s="104" t="n">
        <v>-2.12695</v>
      </c>
      <c r="BA99" s="104" t="n">
        <v>-3.40312</v>
      </c>
      <c r="BB99" s="104" t="n">
        <v>-4.67929</v>
      </c>
      <c r="BC99" s="104" t="n">
        <v>-5.95546</v>
      </c>
      <c r="BD99" s="104" t="n">
        <v>-7.23163</v>
      </c>
      <c r="BE99" s="104" t="n">
        <v>-8.5078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1.178</v>
      </c>
      <c r="D100" s="104" t="n">
        <v>2.356</v>
      </c>
      <c r="E100" s="104" t="n">
        <v>3.534</v>
      </c>
      <c r="F100" s="104" t="n">
        <v>4.712</v>
      </c>
      <c r="G100" s="104" t="n">
        <v>5.5005</v>
      </c>
      <c r="H100" s="104" t="n">
        <v>6.289</v>
      </c>
      <c r="I100" s="104" t="n">
        <v>7.0775</v>
      </c>
      <c r="J100" s="104" t="n">
        <v>7.866</v>
      </c>
      <c r="K100" s="104" t="n">
        <v>8.31475</v>
      </c>
      <c r="L100" s="104" t="n">
        <v>8.7635</v>
      </c>
      <c r="M100" s="104" t="n">
        <v>9.21225</v>
      </c>
      <c r="N100" s="104" t="n">
        <v>9.661</v>
      </c>
      <c r="O100" s="104" t="n">
        <v>10.11575</v>
      </c>
      <c r="P100" s="104" t="n">
        <v>10.5705</v>
      </c>
      <c r="Q100" s="104" t="n">
        <v>11.02525</v>
      </c>
      <c r="R100" s="104" t="n">
        <v>11.48</v>
      </c>
      <c r="S100" s="104" t="n">
        <v>11.905</v>
      </c>
      <c r="T100" s="104" t="n">
        <v>12.33</v>
      </c>
      <c r="U100" s="104" t="n">
        <v>12.755</v>
      </c>
      <c r="V100" s="104" t="n">
        <v>13.18</v>
      </c>
      <c r="W100" s="104" t="n">
        <v>13.53</v>
      </c>
      <c r="X100" s="104" t="n">
        <v>13.88</v>
      </c>
      <c r="Y100" s="104" t="n">
        <v>14.23</v>
      </c>
      <c r="Z100" s="104" t="n">
        <v>14.58</v>
      </c>
      <c r="AA100" s="104" t="n">
        <v>14.93</v>
      </c>
      <c r="AB100" s="104" t="n">
        <v>15.28</v>
      </c>
      <c r="AC100" s="104" t="n">
        <v>15.63</v>
      </c>
      <c r="AD100" s="104" t="n">
        <v>15.98</v>
      </c>
      <c r="AE100" s="104" t="n">
        <v>16.33</v>
      </c>
      <c r="AF100" s="104" t="n">
        <v>16.68</v>
      </c>
      <c r="AG100" s="104" t="n">
        <v>16.78008</v>
      </c>
      <c r="AH100" s="104" t="n">
        <v>16.88016</v>
      </c>
      <c r="AI100" s="104" t="n">
        <v>16.98024</v>
      </c>
      <c r="AJ100" s="104" t="n">
        <v>17.08032</v>
      </c>
      <c r="AK100" s="104" t="n">
        <v>17.1804</v>
      </c>
      <c r="AL100" s="104" t="n">
        <v>15.89187</v>
      </c>
      <c r="AM100" s="104" t="n">
        <v>14.60334</v>
      </c>
      <c r="AN100" s="104" t="n">
        <v>13.31481</v>
      </c>
      <c r="AO100" s="104" t="n">
        <v>12.02628</v>
      </c>
      <c r="AP100" s="104" t="n">
        <v>10.73775</v>
      </c>
      <c r="AQ100" s="104" t="n">
        <v>9.44922</v>
      </c>
      <c r="AR100" s="104" t="n">
        <v>8.16069</v>
      </c>
      <c r="AS100" s="104" t="n">
        <v>6.87216</v>
      </c>
      <c r="AT100" s="104" t="n">
        <v>5.58363</v>
      </c>
      <c r="AU100" s="104" t="n">
        <v>4.2951</v>
      </c>
      <c r="AV100" s="104" t="n">
        <v>3.00657</v>
      </c>
      <c r="AW100" s="104" t="n">
        <v>1.71804</v>
      </c>
      <c r="AX100" s="104" t="n">
        <v>0.42951</v>
      </c>
      <c r="AY100" s="104" t="n">
        <v>-0.85902</v>
      </c>
      <c r="AZ100" s="104" t="n">
        <v>-2.14755</v>
      </c>
      <c r="BA100" s="104" t="n">
        <v>-3.43608</v>
      </c>
      <c r="BB100" s="104" t="n">
        <v>-4.72461</v>
      </c>
      <c r="BC100" s="104" t="n">
        <v>-6.01314</v>
      </c>
      <c r="BD100" s="104" t="n">
        <v>-7.30167</v>
      </c>
      <c r="BE100" s="104" t="n">
        <v>-8.5902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1.159</v>
      </c>
      <c r="D101" s="104" t="n">
        <v>2.318</v>
      </c>
      <c r="E101" s="104" t="n">
        <v>3.477</v>
      </c>
      <c r="F101" s="104" t="n">
        <v>4.636</v>
      </c>
      <c r="G101" s="104" t="n">
        <v>5.4365</v>
      </c>
      <c r="H101" s="104" t="n">
        <v>6.237</v>
      </c>
      <c r="I101" s="104" t="n">
        <v>7.0375</v>
      </c>
      <c r="J101" s="104" t="n">
        <v>7.838</v>
      </c>
      <c r="K101" s="104" t="n">
        <v>8.2905</v>
      </c>
      <c r="L101" s="104" t="n">
        <v>8.743</v>
      </c>
      <c r="M101" s="104" t="n">
        <v>9.1955</v>
      </c>
      <c r="N101" s="104" t="n">
        <v>9.648</v>
      </c>
      <c r="O101" s="104" t="n">
        <v>10.121</v>
      </c>
      <c r="P101" s="104" t="n">
        <v>10.594</v>
      </c>
      <c r="Q101" s="104" t="n">
        <v>11.067</v>
      </c>
      <c r="R101" s="104" t="n">
        <v>11.54</v>
      </c>
      <c r="S101" s="104" t="n">
        <v>11.965</v>
      </c>
      <c r="T101" s="104" t="n">
        <v>12.39</v>
      </c>
      <c r="U101" s="104" t="n">
        <v>12.815</v>
      </c>
      <c r="V101" s="104" t="n">
        <v>13.24</v>
      </c>
      <c r="W101" s="104" t="n">
        <v>13.6</v>
      </c>
      <c r="X101" s="104" t="n">
        <v>13.96</v>
      </c>
      <c r="Y101" s="104" t="n">
        <v>14.32</v>
      </c>
      <c r="Z101" s="104" t="n">
        <v>14.68</v>
      </c>
      <c r="AA101" s="104" t="n">
        <v>15.04</v>
      </c>
      <c r="AB101" s="104" t="n">
        <v>15.4</v>
      </c>
      <c r="AC101" s="104" t="n">
        <v>15.76</v>
      </c>
      <c r="AD101" s="104" t="n">
        <v>16.12</v>
      </c>
      <c r="AE101" s="104" t="n">
        <v>16.48</v>
      </c>
      <c r="AF101" s="104" t="n">
        <v>16.84</v>
      </c>
      <c r="AG101" s="104" t="n">
        <v>16.94104</v>
      </c>
      <c r="AH101" s="104" t="n">
        <v>17.04208</v>
      </c>
      <c r="AI101" s="104" t="n">
        <v>17.14312</v>
      </c>
      <c r="AJ101" s="104" t="n">
        <v>17.24416</v>
      </c>
      <c r="AK101" s="104" t="n">
        <v>17.3452</v>
      </c>
      <c r="AL101" s="104" t="n">
        <v>16.04431</v>
      </c>
      <c r="AM101" s="104" t="n">
        <v>14.74342</v>
      </c>
      <c r="AN101" s="104" t="n">
        <v>13.44253</v>
      </c>
      <c r="AO101" s="104" t="n">
        <v>12.14164</v>
      </c>
      <c r="AP101" s="104" t="n">
        <v>10.84075</v>
      </c>
      <c r="AQ101" s="104" t="n">
        <v>9.53986</v>
      </c>
      <c r="AR101" s="104" t="n">
        <v>8.23897000000001</v>
      </c>
      <c r="AS101" s="104" t="n">
        <v>6.93808000000001</v>
      </c>
      <c r="AT101" s="104" t="n">
        <v>5.63719000000001</v>
      </c>
      <c r="AU101" s="104" t="n">
        <v>4.3363</v>
      </c>
      <c r="AV101" s="104" t="n">
        <v>3.03541</v>
      </c>
      <c r="AW101" s="104" t="n">
        <v>1.73452</v>
      </c>
      <c r="AX101" s="104" t="n">
        <v>0.43363</v>
      </c>
      <c r="AY101" s="104" t="n">
        <v>-0.86726</v>
      </c>
      <c r="AZ101" s="104" t="n">
        <v>-2.16815</v>
      </c>
      <c r="BA101" s="104" t="n">
        <v>-3.46904</v>
      </c>
      <c r="BB101" s="104" t="n">
        <v>-4.76993</v>
      </c>
      <c r="BC101" s="104" t="n">
        <v>-6.07082</v>
      </c>
      <c r="BD101" s="104" t="n">
        <v>-7.37171</v>
      </c>
      <c r="BE101" s="104" t="n">
        <v>-8.6726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1.14</v>
      </c>
      <c r="D102" s="104" t="n">
        <v>2.28</v>
      </c>
      <c r="E102" s="104" t="n">
        <v>3.42</v>
      </c>
      <c r="F102" s="104" t="n">
        <v>4.56</v>
      </c>
      <c r="G102" s="104" t="n">
        <v>5.3725</v>
      </c>
      <c r="H102" s="104" t="n">
        <v>6.185</v>
      </c>
      <c r="I102" s="104" t="n">
        <v>6.9975</v>
      </c>
      <c r="J102" s="104" t="n">
        <v>7.81</v>
      </c>
      <c r="K102" s="104" t="n">
        <v>8.26625</v>
      </c>
      <c r="L102" s="104" t="n">
        <v>8.7225</v>
      </c>
      <c r="M102" s="104" t="n">
        <v>9.17875</v>
      </c>
      <c r="N102" s="104" t="n">
        <v>9.635</v>
      </c>
      <c r="O102" s="104" t="n">
        <v>10.12625</v>
      </c>
      <c r="P102" s="104" t="n">
        <v>10.6175</v>
      </c>
      <c r="Q102" s="104" t="n">
        <v>11.10875</v>
      </c>
      <c r="R102" s="104" t="n">
        <v>11.6</v>
      </c>
      <c r="S102" s="104" t="n">
        <v>12.025</v>
      </c>
      <c r="T102" s="104" t="n">
        <v>12.45</v>
      </c>
      <c r="U102" s="104" t="n">
        <v>12.875</v>
      </c>
      <c r="V102" s="104" t="n">
        <v>13.3</v>
      </c>
      <c r="W102" s="104" t="n">
        <v>13.67</v>
      </c>
      <c r="X102" s="104" t="n">
        <v>14.04</v>
      </c>
      <c r="Y102" s="104" t="n">
        <v>14.41</v>
      </c>
      <c r="Z102" s="104" t="n">
        <v>14.78</v>
      </c>
      <c r="AA102" s="104" t="n">
        <v>15.15</v>
      </c>
      <c r="AB102" s="104" t="n">
        <v>15.52</v>
      </c>
      <c r="AC102" s="104" t="n">
        <v>15.89</v>
      </c>
      <c r="AD102" s="104" t="n">
        <v>16.26</v>
      </c>
      <c r="AE102" s="104" t="n">
        <v>16.63</v>
      </c>
      <c r="AF102" s="104" t="n">
        <v>17</v>
      </c>
      <c r="AG102" s="104" t="n">
        <v>17.102</v>
      </c>
      <c r="AH102" s="104" t="n">
        <v>17.204</v>
      </c>
      <c r="AI102" s="104" t="n">
        <v>17.306</v>
      </c>
      <c r="AJ102" s="104" t="n">
        <v>17.408</v>
      </c>
      <c r="AK102" s="104" t="n">
        <v>17.51</v>
      </c>
      <c r="AL102" s="104" t="n">
        <v>16.19675</v>
      </c>
      <c r="AM102" s="104" t="n">
        <v>14.8835</v>
      </c>
      <c r="AN102" s="104" t="n">
        <v>13.57025</v>
      </c>
      <c r="AO102" s="104" t="n">
        <v>12.257</v>
      </c>
      <c r="AP102" s="104" t="n">
        <v>10.94375</v>
      </c>
      <c r="AQ102" s="104" t="n">
        <v>9.6305</v>
      </c>
      <c r="AR102" s="104" t="n">
        <v>8.31725</v>
      </c>
      <c r="AS102" s="104" t="n">
        <v>7.004</v>
      </c>
      <c r="AT102" s="104" t="n">
        <v>5.69075</v>
      </c>
      <c r="AU102" s="104" t="n">
        <v>4.3775</v>
      </c>
      <c r="AV102" s="104" t="n">
        <v>3.06425</v>
      </c>
      <c r="AW102" s="104" t="n">
        <v>1.751</v>
      </c>
      <c r="AX102" s="104" t="n">
        <v>0.43775</v>
      </c>
      <c r="AY102" s="104" t="n">
        <v>-0.8755</v>
      </c>
      <c r="AZ102" s="104" t="n">
        <v>-2.18875</v>
      </c>
      <c r="BA102" s="104" t="n">
        <v>-3.502</v>
      </c>
      <c r="BB102" s="104" t="n">
        <v>-4.81525</v>
      </c>
      <c r="BC102" s="104" t="n">
        <v>-6.1285</v>
      </c>
      <c r="BD102" s="104" t="n">
        <v>-7.44175</v>
      </c>
      <c r="BE102" s="104" t="n">
        <v>-8.755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1.121</v>
      </c>
      <c r="D103" s="104" t="n">
        <v>2.242</v>
      </c>
      <c r="E103" s="104" t="n">
        <v>3.363</v>
      </c>
      <c r="F103" s="104" t="n">
        <v>4.484</v>
      </c>
      <c r="G103" s="104" t="n">
        <v>5.299</v>
      </c>
      <c r="H103" s="104" t="n">
        <v>6.114</v>
      </c>
      <c r="I103" s="104" t="n">
        <v>6.929</v>
      </c>
      <c r="J103" s="104" t="n">
        <v>7.744</v>
      </c>
      <c r="K103" s="104" t="n">
        <v>8.2025</v>
      </c>
      <c r="L103" s="104" t="n">
        <v>8.661</v>
      </c>
      <c r="M103" s="104" t="n">
        <v>9.1195</v>
      </c>
      <c r="N103" s="104" t="n">
        <v>9.578</v>
      </c>
      <c r="O103" s="104" t="n">
        <v>10.0775</v>
      </c>
      <c r="P103" s="104" t="n">
        <v>10.577</v>
      </c>
      <c r="Q103" s="104" t="n">
        <v>11.0765</v>
      </c>
      <c r="R103" s="104" t="n">
        <v>11.576</v>
      </c>
      <c r="S103" s="104" t="n">
        <v>12.022</v>
      </c>
      <c r="T103" s="104" t="n">
        <v>12.468</v>
      </c>
      <c r="U103" s="104" t="n">
        <v>12.914</v>
      </c>
      <c r="V103" s="104" t="n">
        <v>13.36</v>
      </c>
      <c r="W103" s="104" t="n">
        <v>13.744</v>
      </c>
      <c r="X103" s="104" t="n">
        <v>14.128</v>
      </c>
      <c r="Y103" s="104" t="n">
        <v>14.512</v>
      </c>
      <c r="Z103" s="104" t="n">
        <v>14.896</v>
      </c>
      <c r="AA103" s="104" t="n">
        <v>15.28</v>
      </c>
      <c r="AB103" s="104" t="n">
        <v>15.664</v>
      </c>
      <c r="AC103" s="104" t="n">
        <v>16.048</v>
      </c>
      <c r="AD103" s="104" t="n">
        <v>16.432</v>
      </c>
      <c r="AE103" s="104" t="n">
        <v>16.816</v>
      </c>
      <c r="AF103" s="104" t="n">
        <v>17.2</v>
      </c>
      <c r="AG103" s="104" t="n">
        <v>17.3032</v>
      </c>
      <c r="AH103" s="104" t="n">
        <v>17.4064</v>
      </c>
      <c r="AI103" s="104" t="n">
        <v>17.5096</v>
      </c>
      <c r="AJ103" s="104" t="n">
        <v>17.6128</v>
      </c>
      <c r="AK103" s="104" t="n">
        <v>17.716</v>
      </c>
      <c r="AL103" s="104" t="n">
        <v>16.3873</v>
      </c>
      <c r="AM103" s="104" t="n">
        <v>15.0586</v>
      </c>
      <c r="AN103" s="104" t="n">
        <v>13.7299</v>
      </c>
      <c r="AO103" s="104" t="n">
        <v>12.4012</v>
      </c>
      <c r="AP103" s="104" t="n">
        <v>11.0725</v>
      </c>
      <c r="AQ103" s="104" t="n">
        <v>9.7438</v>
      </c>
      <c r="AR103" s="104" t="n">
        <v>8.4151</v>
      </c>
      <c r="AS103" s="104" t="n">
        <v>7.0864</v>
      </c>
      <c r="AT103" s="104" t="n">
        <v>5.7577</v>
      </c>
      <c r="AU103" s="104" t="n">
        <v>4.429</v>
      </c>
      <c r="AV103" s="104" t="n">
        <v>3.1003</v>
      </c>
      <c r="AW103" s="104" t="n">
        <v>1.7716</v>
      </c>
      <c r="AX103" s="104" t="n">
        <v>0.4429</v>
      </c>
      <c r="AY103" s="104" t="n">
        <v>-0.8858</v>
      </c>
      <c r="AZ103" s="104" t="n">
        <v>-2.2145</v>
      </c>
      <c r="BA103" s="104" t="n">
        <v>-3.5432</v>
      </c>
      <c r="BB103" s="104" t="n">
        <v>-4.8719</v>
      </c>
      <c r="BC103" s="104" t="n">
        <v>-6.2006</v>
      </c>
      <c r="BD103" s="104" t="n">
        <v>-7.5293</v>
      </c>
      <c r="BE103" s="104" t="n">
        <v>-8.858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1.102</v>
      </c>
      <c r="D104" s="104" t="n">
        <v>2.204</v>
      </c>
      <c r="E104" s="104" t="n">
        <v>3.306</v>
      </c>
      <c r="F104" s="104" t="n">
        <v>4.408</v>
      </c>
      <c r="G104" s="104" t="n">
        <v>5.2255</v>
      </c>
      <c r="H104" s="104" t="n">
        <v>6.043</v>
      </c>
      <c r="I104" s="104" t="n">
        <v>6.8605</v>
      </c>
      <c r="J104" s="104" t="n">
        <v>7.678</v>
      </c>
      <c r="K104" s="104" t="n">
        <v>8.13875</v>
      </c>
      <c r="L104" s="104" t="n">
        <v>8.5995</v>
      </c>
      <c r="M104" s="104" t="n">
        <v>9.06025</v>
      </c>
      <c r="N104" s="104" t="n">
        <v>9.521</v>
      </c>
      <c r="O104" s="104" t="n">
        <v>10.02875</v>
      </c>
      <c r="P104" s="104" t="n">
        <v>10.5365</v>
      </c>
      <c r="Q104" s="104" t="n">
        <v>11.04425</v>
      </c>
      <c r="R104" s="104" t="n">
        <v>11.552</v>
      </c>
      <c r="S104" s="104" t="n">
        <v>12.019</v>
      </c>
      <c r="T104" s="104" t="n">
        <v>12.486</v>
      </c>
      <c r="U104" s="104" t="n">
        <v>12.953</v>
      </c>
      <c r="V104" s="104" t="n">
        <v>13.42</v>
      </c>
      <c r="W104" s="104" t="n">
        <v>13.818</v>
      </c>
      <c r="X104" s="104" t="n">
        <v>14.216</v>
      </c>
      <c r="Y104" s="104" t="n">
        <v>14.614</v>
      </c>
      <c r="Z104" s="104" t="n">
        <v>15.012</v>
      </c>
      <c r="AA104" s="104" t="n">
        <v>15.41</v>
      </c>
      <c r="AB104" s="104" t="n">
        <v>15.808</v>
      </c>
      <c r="AC104" s="104" t="n">
        <v>16.206</v>
      </c>
      <c r="AD104" s="104" t="n">
        <v>16.604</v>
      </c>
      <c r="AE104" s="104" t="n">
        <v>17.002</v>
      </c>
      <c r="AF104" s="104" t="n">
        <v>17.4</v>
      </c>
      <c r="AG104" s="104" t="n">
        <v>17.5044</v>
      </c>
      <c r="AH104" s="104" t="n">
        <v>17.6088</v>
      </c>
      <c r="AI104" s="104" t="n">
        <v>17.7132</v>
      </c>
      <c r="AJ104" s="104" t="n">
        <v>17.8176</v>
      </c>
      <c r="AK104" s="104" t="n">
        <v>17.922</v>
      </c>
      <c r="AL104" s="104" t="n">
        <v>16.57785</v>
      </c>
      <c r="AM104" s="104" t="n">
        <v>15.2337</v>
      </c>
      <c r="AN104" s="104" t="n">
        <v>13.88955</v>
      </c>
      <c r="AO104" s="104" t="n">
        <v>12.5454</v>
      </c>
      <c r="AP104" s="104" t="n">
        <v>11.20125</v>
      </c>
      <c r="AQ104" s="104" t="n">
        <v>9.8571</v>
      </c>
      <c r="AR104" s="104" t="n">
        <v>8.51295</v>
      </c>
      <c r="AS104" s="104" t="n">
        <v>7.1688</v>
      </c>
      <c r="AT104" s="104" t="n">
        <v>5.82465</v>
      </c>
      <c r="AU104" s="104" t="n">
        <v>4.4805</v>
      </c>
      <c r="AV104" s="104" t="n">
        <v>3.13635</v>
      </c>
      <c r="AW104" s="104" t="n">
        <v>1.7922</v>
      </c>
      <c r="AX104" s="104" t="n">
        <v>0.44805</v>
      </c>
      <c r="AY104" s="104" t="n">
        <v>-0.8961</v>
      </c>
      <c r="AZ104" s="104" t="n">
        <v>-2.24025</v>
      </c>
      <c r="BA104" s="104" t="n">
        <v>-3.5844</v>
      </c>
      <c r="BB104" s="104" t="n">
        <v>-4.92855</v>
      </c>
      <c r="BC104" s="104" t="n">
        <v>-6.2727</v>
      </c>
      <c r="BD104" s="104" t="n">
        <v>-7.61685</v>
      </c>
      <c r="BE104" s="104" t="n">
        <v>-8.961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1.083</v>
      </c>
      <c r="D105" s="104" t="n">
        <v>2.166</v>
      </c>
      <c r="E105" s="104" t="n">
        <v>3.249</v>
      </c>
      <c r="F105" s="104" t="n">
        <v>4.332</v>
      </c>
      <c r="G105" s="104" t="n">
        <v>5.152</v>
      </c>
      <c r="H105" s="104" t="n">
        <v>5.972</v>
      </c>
      <c r="I105" s="104" t="n">
        <v>6.792</v>
      </c>
      <c r="J105" s="104" t="n">
        <v>7.612</v>
      </c>
      <c r="K105" s="104" t="n">
        <v>8.075</v>
      </c>
      <c r="L105" s="104" t="n">
        <v>8.538</v>
      </c>
      <c r="M105" s="104" t="n">
        <v>9.001</v>
      </c>
      <c r="N105" s="104" t="n">
        <v>9.464</v>
      </c>
      <c r="O105" s="104" t="n">
        <v>9.98</v>
      </c>
      <c r="P105" s="104" t="n">
        <v>10.496</v>
      </c>
      <c r="Q105" s="104" t="n">
        <v>11.012</v>
      </c>
      <c r="R105" s="104" t="n">
        <v>11.528</v>
      </c>
      <c r="S105" s="104" t="n">
        <v>12.016</v>
      </c>
      <c r="T105" s="104" t="n">
        <v>12.504</v>
      </c>
      <c r="U105" s="104" t="n">
        <v>12.992</v>
      </c>
      <c r="V105" s="104" t="n">
        <v>13.48</v>
      </c>
      <c r="W105" s="104" t="n">
        <v>13.892</v>
      </c>
      <c r="X105" s="104" t="n">
        <v>14.304</v>
      </c>
      <c r="Y105" s="104" t="n">
        <v>14.716</v>
      </c>
      <c r="Z105" s="104" t="n">
        <v>15.128</v>
      </c>
      <c r="AA105" s="104" t="n">
        <v>15.54</v>
      </c>
      <c r="AB105" s="104" t="n">
        <v>15.952</v>
      </c>
      <c r="AC105" s="104" t="n">
        <v>16.364</v>
      </c>
      <c r="AD105" s="104" t="n">
        <v>16.776</v>
      </c>
      <c r="AE105" s="104" t="n">
        <v>17.188</v>
      </c>
      <c r="AF105" s="104" t="n">
        <v>17.6</v>
      </c>
      <c r="AG105" s="104" t="n">
        <v>17.7056</v>
      </c>
      <c r="AH105" s="104" t="n">
        <v>17.8112</v>
      </c>
      <c r="AI105" s="104" t="n">
        <v>17.9168</v>
      </c>
      <c r="AJ105" s="104" t="n">
        <v>18.0224</v>
      </c>
      <c r="AK105" s="104" t="n">
        <v>18.128</v>
      </c>
      <c r="AL105" s="104" t="n">
        <v>16.7684</v>
      </c>
      <c r="AM105" s="104" t="n">
        <v>15.4088</v>
      </c>
      <c r="AN105" s="104" t="n">
        <v>14.0492</v>
      </c>
      <c r="AO105" s="104" t="n">
        <v>12.6896</v>
      </c>
      <c r="AP105" s="104" t="n">
        <v>11.33</v>
      </c>
      <c r="AQ105" s="104" t="n">
        <v>9.9704</v>
      </c>
      <c r="AR105" s="104" t="n">
        <v>8.6108</v>
      </c>
      <c r="AS105" s="104" t="n">
        <v>7.2512</v>
      </c>
      <c r="AT105" s="104" t="n">
        <v>5.8916</v>
      </c>
      <c r="AU105" s="104" t="n">
        <v>4.532</v>
      </c>
      <c r="AV105" s="104" t="n">
        <v>3.1724</v>
      </c>
      <c r="AW105" s="104" t="n">
        <v>1.8128</v>
      </c>
      <c r="AX105" s="104" t="n">
        <v>0.4532</v>
      </c>
      <c r="AY105" s="104" t="n">
        <v>-0.9064</v>
      </c>
      <c r="AZ105" s="104" t="n">
        <v>-2.266</v>
      </c>
      <c r="BA105" s="104" t="n">
        <v>-3.6256</v>
      </c>
      <c r="BB105" s="104" t="n">
        <v>-4.9852</v>
      </c>
      <c r="BC105" s="104" t="n">
        <v>-6.3448</v>
      </c>
      <c r="BD105" s="104" t="n">
        <v>-7.7044</v>
      </c>
      <c r="BE105" s="104" t="n">
        <v>-9.064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1.064</v>
      </c>
      <c r="D106" s="104" t="n">
        <v>2.128</v>
      </c>
      <c r="E106" s="104" t="n">
        <v>3.192</v>
      </c>
      <c r="F106" s="104" t="n">
        <v>4.256</v>
      </c>
      <c r="G106" s="104" t="n">
        <v>5.0785</v>
      </c>
      <c r="H106" s="104" t="n">
        <v>5.901</v>
      </c>
      <c r="I106" s="104" t="n">
        <v>6.7235</v>
      </c>
      <c r="J106" s="104" t="n">
        <v>7.546</v>
      </c>
      <c r="K106" s="104" t="n">
        <v>8.01125</v>
      </c>
      <c r="L106" s="104" t="n">
        <v>8.4765</v>
      </c>
      <c r="M106" s="104" t="n">
        <v>8.94175</v>
      </c>
      <c r="N106" s="104" t="n">
        <v>9.407</v>
      </c>
      <c r="O106" s="104" t="n">
        <v>9.93125</v>
      </c>
      <c r="P106" s="104" t="n">
        <v>10.4555</v>
      </c>
      <c r="Q106" s="104" t="n">
        <v>10.97975</v>
      </c>
      <c r="R106" s="104" t="n">
        <v>11.504</v>
      </c>
      <c r="S106" s="104" t="n">
        <v>12.013</v>
      </c>
      <c r="T106" s="104" t="n">
        <v>12.522</v>
      </c>
      <c r="U106" s="104" t="n">
        <v>13.031</v>
      </c>
      <c r="V106" s="104" t="n">
        <v>13.54</v>
      </c>
      <c r="W106" s="104" t="n">
        <v>13.966</v>
      </c>
      <c r="X106" s="104" t="n">
        <v>14.392</v>
      </c>
      <c r="Y106" s="104" t="n">
        <v>14.818</v>
      </c>
      <c r="Z106" s="104" t="n">
        <v>15.244</v>
      </c>
      <c r="AA106" s="104" t="n">
        <v>15.67</v>
      </c>
      <c r="AB106" s="104" t="n">
        <v>16.096</v>
      </c>
      <c r="AC106" s="104" t="n">
        <v>16.522</v>
      </c>
      <c r="AD106" s="104" t="n">
        <v>16.948</v>
      </c>
      <c r="AE106" s="104" t="n">
        <v>17.374</v>
      </c>
      <c r="AF106" s="104" t="n">
        <v>17.8</v>
      </c>
      <c r="AG106" s="104" t="n">
        <v>17.9068</v>
      </c>
      <c r="AH106" s="104" t="n">
        <v>18.0136</v>
      </c>
      <c r="AI106" s="104" t="n">
        <v>18.1204</v>
      </c>
      <c r="AJ106" s="104" t="n">
        <v>18.2272</v>
      </c>
      <c r="AK106" s="104" t="n">
        <v>18.334</v>
      </c>
      <c r="AL106" s="104" t="n">
        <v>16.95895</v>
      </c>
      <c r="AM106" s="104" t="n">
        <v>15.5839</v>
      </c>
      <c r="AN106" s="104" t="n">
        <v>14.20885</v>
      </c>
      <c r="AO106" s="104" t="n">
        <v>12.8338</v>
      </c>
      <c r="AP106" s="104" t="n">
        <v>11.45875</v>
      </c>
      <c r="AQ106" s="104" t="n">
        <v>10.0837</v>
      </c>
      <c r="AR106" s="104" t="n">
        <v>8.70865</v>
      </c>
      <c r="AS106" s="104" t="n">
        <v>7.3336</v>
      </c>
      <c r="AT106" s="104" t="n">
        <v>5.95855</v>
      </c>
      <c r="AU106" s="104" t="n">
        <v>4.5835</v>
      </c>
      <c r="AV106" s="104" t="n">
        <v>3.20845</v>
      </c>
      <c r="AW106" s="104" t="n">
        <v>1.8334</v>
      </c>
      <c r="AX106" s="104" t="n">
        <v>0.45835</v>
      </c>
      <c r="AY106" s="104" t="n">
        <v>-0.9167</v>
      </c>
      <c r="AZ106" s="104" t="n">
        <v>-2.29175</v>
      </c>
      <c r="BA106" s="104" t="n">
        <v>-3.6668</v>
      </c>
      <c r="BB106" s="104" t="n">
        <v>-5.04185</v>
      </c>
      <c r="BC106" s="104" t="n">
        <v>-6.4169</v>
      </c>
      <c r="BD106" s="104" t="n">
        <v>-7.79195</v>
      </c>
      <c r="BE106" s="104" t="n">
        <v>-9.167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1.045</v>
      </c>
      <c r="D107" s="104" t="n">
        <v>2.09</v>
      </c>
      <c r="E107" s="104" t="n">
        <v>3.135</v>
      </c>
      <c r="F107" s="104" t="n">
        <v>4.18</v>
      </c>
      <c r="G107" s="104" t="n">
        <v>5.005</v>
      </c>
      <c r="H107" s="104" t="n">
        <v>5.83</v>
      </c>
      <c r="I107" s="104" t="n">
        <v>6.655</v>
      </c>
      <c r="J107" s="104" t="n">
        <v>7.48</v>
      </c>
      <c r="K107" s="104" t="n">
        <v>7.9475</v>
      </c>
      <c r="L107" s="104" t="n">
        <v>8.415</v>
      </c>
      <c r="M107" s="104" t="n">
        <v>8.8825</v>
      </c>
      <c r="N107" s="104" t="n">
        <v>9.35</v>
      </c>
      <c r="O107" s="104" t="n">
        <v>9.8825</v>
      </c>
      <c r="P107" s="104" t="n">
        <v>10.415</v>
      </c>
      <c r="Q107" s="104" t="n">
        <v>10.9475</v>
      </c>
      <c r="R107" s="104" t="n">
        <v>11.48</v>
      </c>
      <c r="S107" s="104" t="n">
        <v>12.01</v>
      </c>
      <c r="T107" s="104" t="n">
        <v>12.54</v>
      </c>
      <c r="U107" s="104" t="n">
        <v>13.07</v>
      </c>
      <c r="V107" s="104" t="n">
        <v>13.6</v>
      </c>
      <c r="W107" s="104" t="n">
        <v>14.04</v>
      </c>
      <c r="X107" s="104" t="n">
        <v>14.48</v>
      </c>
      <c r="Y107" s="104" t="n">
        <v>14.92</v>
      </c>
      <c r="Z107" s="104" t="n">
        <v>15.36</v>
      </c>
      <c r="AA107" s="104" t="n">
        <v>15.8</v>
      </c>
      <c r="AB107" s="104" t="n">
        <v>16.24</v>
      </c>
      <c r="AC107" s="104" t="n">
        <v>16.68</v>
      </c>
      <c r="AD107" s="104" t="n">
        <v>17.12</v>
      </c>
      <c r="AE107" s="104" t="n">
        <v>17.56</v>
      </c>
      <c r="AF107" s="104" t="n">
        <v>18</v>
      </c>
      <c r="AG107" s="104" t="n">
        <v>18.108</v>
      </c>
      <c r="AH107" s="104" t="n">
        <v>18.216</v>
      </c>
      <c r="AI107" s="104" t="n">
        <v>18.324</v>
      </c>
      <c r="AJ107" s="104" t="n">
        <v>18.432</v>
      </c>
      <c r="AK107" s="104" t="n">
        <v>18.54</v>
      </c>
      <c r="AL107" s="104" t="n">
        <v>17.1495</v>
      </c>
      <c r="AM107" s="104" t="n">
        <v>15.759</v>
      </c>
      <c r="AN107" s="104" t="n">
        <v>14.3685</v>
      </c>
      <c r="AO107" s="104" t="n">
        <v>12.978</v>
      </c>
      <c r="AP107" s="104" t="n">
        <v>11.5875</v>
      </c>
      <c r="AQ107" s="104" t="n">
        <v>10.197</v>
      </c>
      <c r="AR107" s="104" t="n">
        <v>8.8065</v>
      </c>
      <c r="AS107" s="104" t="n">
        <v>7.416</v>
      </c>
      <c r="AT107" s="104" t="n">
        <v>6.0255</v>
      </c>
      <c r="AU107" s="104" t="n">
        <v>4.635</v>
      </c>
      <c r="AV107" s="104" t="n">
        <v>3.2445</v>
      </c>
      <c r="AW107" s="104" t="n">
        <v>1.854</v>
      </c>
      <c r="AX107" s="104" t="n">
        <v>0.4635</v>
      </c>
      <c r="AY107" s="104" t="n">
        <v>-0.927</v>
      </c>
      <c r="AZ107" s="104" t="n">
        <v>-2.3175</v>
      </c>
      <c r="BA107" s="104" t="n">
        <v>-3.708</v>
      </c>
      <c r="BB107" s="104" t="n">
        <v>-5.0985</v>
      </c>
      <c r="BC107" s="104" t="n">
        <v>-6.489</v>
      </c>
      <c r="BD107" s="104" t="n">
        <v>-7.8795</v>
      </c>
      <c r="BE107" s="104" t="n">
        <v>-9.27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1.02525</v>
      </c>
      <c r="D108" s="104" t="n">
        <v>2.0505</v>
      </c>
      <c r="E108" s="104" t="n">
        <v>3.07575</v>
      </c>
      <c r="F108" s="104" t="n">
        <v>4.101</v>
      </c>
      <c r="G108" s="104" t="n">
        <v>4.923</v>
      </c>
      <c r="H108" s="104" t="n">
        <v>5.745</v>
      </c>
      <c r="I108" s="104" t="n">
        <v>6.567</v>
      </c>
      <c r="J108" s="104" t="n">
        <v>7.389</v>
      </c>
      <c r="K108" s="104" t="n">
        <v>7.86025</v>
      </c>
      <c r="L108" s="104" t="n">
        <v>8.3315</v>
      </c>
      <c r="M108" s="104" t="n">
        <v>8.80275</v>
      </c>
      <c r="N108" s="104" t="n">
        <v>9.274</v>
      </c>
      <c r="O108" s="104" t="n">
        <v>9.798</v>
      </c>
      <c r="P108" s="104" t="n">
        <v>10.322</v>
      </c>
      <c r="Q108" s="104" t="n">
        <v>10.846</v>
      </c>
      <c r="R108" s="104" t="n">
        <v>11.37</v>
      </c>
      <c r="S108" s="104" t="n">
        <v>11.926</v>
      </c>
      <c r="T108" s="104" t="n">
        <v>12.482</v>
      </c>
      <c r="U108" s="104" t="n">
        <v>13.038</v>
      </c>
      <c r="V108" s="104" t="n">
        <v>13.594</v>
      </c>
      <c r="W108" s="104" t="n">
        <v>14.0462</v>
      </c>
      <c r="X108" s="104" t="n">
        <v>14.4984</v>
      </c>
      <c r="Y108" s="104" t="n">
        <v>14.9506</v>
      </c>
      <c r="Z108" s="104" t="n">
        <v>15.4028</v>
      </c>
      <c r="AA108" s="104" t="n">
        <v>15.855</v>
      </c>
      <c r="AB108" s="104" t="n">
        <v>16.3072</v>
      </c>
      <c r="AC108" s="104" t="n">
        <v>16.7594</v>
      </c>
      <c r="AD108" s="104" t="n">
        <v>17.2116</v>
      </c>
      <c r="AE108" s="104" t="n">
        <v>17.6638</v>
      </c>
      <c r="AF108" s="104" t="n">
        <v>18.116</v>
      </c>
      <c r="AG108" s="104" t="n">
        <v>18.224696</v>
      </c>
      <c r="AH108" s="104" t="n">
        <v>18.333392</v>
      </c>
      <c r="AI108" s="104" t="n">
        <v>18.442088</v>
      </c>
      <c r="AJ108" s="104" t="n">
        <v>18.550784</v>
      </c>
      <c r="AK108" s="104" t="n">
        <v>18.65948</v>
      </c>
      <c r="AL108" s="104" t="n">
        <v>17.260019</v>
      </c>
      <c r="AM108" s="104" t="n">
        <v>15.860558</v>
      </c>
      <c r="AN108" s="104" t="n">
        <v>14.461097</v>
      </c>
      <c r="AO108" s="104" t="n">
        <v>13.061636</v>
      </c>
      <c r="AP108" s="104" t="n">
        <v>11.662175</v>
      </c>
      <c r="AQ108" s="104" t="n">
        <v>10.262714</v>
      </c>
      <c r="AR108" s="104" t="n">
        <v>8.863253</v>
      </c>
      <c r="AS108" s="104" t="n">
        <v>7.463792</v>
      </c>
      <c r="AT108" s="104" t="n">
        <v>6.064331</v>
      </c>
      <c r="AU108" s="104" t="n">
        <v>4.66487</v>
      </c>
      <c r="AV108" s="104" t="n">
        <v>3.265409</v>
      </c>
      <c r="AW108" s="104" t="n">
        <v>1.865948</v>
      </c>
      <c r="AX108" s="104" t="n">
        <v>0.466487000000001</v>
      </c>
      <c r="AY108" s="104" t="n">
        <v>-0.932973999999999</v>
      </c>
      <c r="AZ108" s="104" t="n">
        <v>-2.332435</v>
      </c>
      <c r="BA108" s="104" t="n">
        <v>-3.731896</v>
      </c>
      <c r="BB108" s="104" t="n">
        <v>-5.131357</v>
      </c>
      <c r="BC108" s="104" t="n">
        <v>-6.530818</v>
      </c>
      <c r="BD108" s="104" t="n">
        <v>-7.930279</v>
      </c>
      <c r="BE108" s="104" t="n">
        <v>-9.32974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1.0055</v>
      </c>
      <c r="D109" s="104" t="n">
        <v>2.011</v>
      </c>
      <c r="E109" s="104" t="n">
        <v>3.0165</v>
      </c>
      <c r="F109" s="104" t="n">
        <v>4.022</v>
      </c>
      <c r="G109" s="104" t="n">
        <v>4.841</v>
      </c>
      <c r="H109" s="104" t="n">
        <v>5.66</v>
      </c>
      <c r="I109" s="104" t="n">
        <v>6.479</v>
      </c>
      <c r="J109" s="104" t="n">
        <v>7.298</v>
      </c>
      <c r="K109" s="104" t="n">
        <v>7.773</v>
      </c>
      <c r="L109" s="104" t="n">
        <v>8.248</v>
      </c>
      <c r="M109" s="104" t="n">
        <v>8.723</v>
      </c>
      <c r="N109" s="104" t="n">
        <v>9.198</v>
      </c>
      <c r="O109" s="104" t="n">
        <v>9.7135</v>
      </c>
      <c r="P109" s="104" t="n">
        <v>10.229</v>
      </c>
      <c r="Q109" s="104" t="n">
        <v>10.7445</v>
      </c>
      <c r="R109" s="104" t="n">
        <v>11.26</v>
      </c>
      <c r="S109" s="104" t="n">
        <v>11.842</v>
      </c>
      <c r="T109" s="104" t="n">
        <v>12.424</v>
      </c>
      <c r="U109" s="104" t="n">
        <v>13.006</v>
      </c>
      <c r="V109" s="104" t="n">
        <v>13.588</v>
      </c>
      <c r="W109" s="104" t="n">
        <v>14.0524</v>
      </c>
      <c r="X109" s="104" t="n">
        <v>14.5168</v>
      </c>
      <c r="Y109" s="104" t="n">
        <v>14.9812</v>
      </c>
      <c r="Z109" s="104" t="n">
        <v>15.4456</v>
      </c>
      <c r="AA109" s="104" t="n">
        <v>15.91</v>
      </c>
      <c r="AB109" s="104" t="n">
        <v>16.3744</v>
      </c>
      <c r="AC109" s="104" t="n">
        <v>16.8388</v>
      </c>
      <c r="AD109" s="104" t="n">
        <v>17.3032</v>
      </c>
      <c r="AE109" s="104" t="n">
        <v>17.7676</v>
      </c>
      <c r="AF109" s="104" t="n">
        <v>18.232</v>
      </c>
      <c r="AG109" s="104" t="n">
        <v>18.341392</v>
      </c>
      <c r="AH109" s="104" t="n">
        <v>18.450784</v>
      </c>
      <c r="AI109" s="104" t="n">
        <v>18.560176</v>
      </c>
      <c r="AJ109" s="104" t="n">
        <v>18.669568</v>
      </c>
      <c r="AK109" s="104" t="n">
        <v>18.77896</v>
      </c>
      <c r="AL109" s="104" t="n">
        <v>17.370538</v>
      </c>
      <c r="AM109" s="104" t="n">
        <v>15.962116</v>
      </c>
      <c r="AN109" s="104" t="n">
        <v>14.553694</v>
      </c>
      <c r="AO109" s="104" t="n">
        <v>13.145272</v>
      </c>
      <c r="AP109" s="104" t="n">
        <v>11.73685</v>
      </c>
      <c r="AQ109" s="104" t="n">
        <v>10.328428</v>
      </c>
      <c r="AR109" s="104" t="n">
        <v>8.920006</v>
      </c>
      <c r="AS109" s="104" t="n">
        <v>7.511584</v>
      </c>
      <c r="AT109" s="104" t="n">
        <v>6.103162</v>
      </c>
      <c r="AU109" s="104" t="n">
        <v>4.69474</v>
      </c>
      <c r="AV109" s="104" t="n">
        <v>3.286318</v>
      </c>
      <c r="AW109" s="104" t="n">
        <v>1.877896</v>
      </c>
      <c r="AX109" s="104" t="n">
        <v>0.469474</v>
      </c>
      <c r="AY109" s="104" t="n">
        <v>-0.938948000000001</v>
      </c>
      <c r="AZ109" s="104" t="n">
        <v>-2.34737</v>
      </c>
      <c r="BA109" s="104" t="n">
        <v>-3.755792</v>
      </c>
      <c r="BB109" s="104" t="n">
        <v>-5.164214</v>
      </c>
      <c r="BC109" s="104" t="n">
        <v>-6.572636</v>
      </c>
      <c r="BD109" s="104" t="n">
        <v>-7.981058</v>
      </c>
      <c r="BE109" s="104" t="n">
        <v>-9.38948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0.98575</v>
      </c>
      <c r="D110" s="104" t="n">
        <v>1.9715</v>
      </c>
      <c r="E110" s="104" t="n">
        <v>2.95725</v>
      </c>
      <c r="F110" s="104" t="n">
        <v>3.943</v>
      </c>
      <c r="G110" s="104" t="n">
        <v>4.759</v>
      </c>
      <c r="H110" s="104" t="n">
        <v>5.575</v>
      </c>
      <c r="I110" s="104" t="n">
        <v>6.391</v>
      </c>
      <c r="J110" s="104" t="n">
        <v>7.207</v>
      </c>
      <c r="K110" s="104" t="n">
        <v>7.68575</v>
      </c>
      <c r="L110" s="104" t="n">
        <v>8.1645</v>
      </c>
      <c r="M110" s="104" t="n">
        <v>8.64325</v>
      </c>
      <c r="N110" s="104" t="n">
        <v>9.122</v>
      </c>
      <c r="O110" s="104" t="n">
        <v>9.629</v>
      </c>
      <c r="P110" s="104" t="n">
        <v>10.136</v>
      </c>
      <c r="Q110" s="104" t="n">
        <v>10.643</v>
      </c>
      <c r="R110" s="104" t="n">
        <v>11.15</v>
      </c>
      <c r="S110" s="104" t="n">
        <v>11.758</v>
      </c>
      <c r="T110" s="104" t="n">
        <v>12.366</v>
      </c>
      <c r="U110" s="104" t="n">
        <v>12.974</v>
      </c>
      <c r="V110" s="104" t="n">
        <v>13.582</v>
      </c>
      <c r="W110" s="104" t="n">
        <v>14.0586</v>
      </c>
      <c r="X110" s="104" t="n">
        <v>14.5352</v>
      </c>
      <c r="Y110" s="104" t="n">
        <v>15.0118</v>
      </c>
      <c r="Z110" s="104" t="n">
        <v>15.4884</v>
      </c>
      <c r="AA110" s="104" t="n">
        <v>15.965</v>
      </c>
      <c r="AB110" s="104" t="n">
        <v>16.4416</v>
      </c>
      <c r="AC110" s="104" t="n">
        <v>16.9182</v>
      </c>
      <c r="AD110" s="104" t="n">
        <v>17.3948</v>
      </c>
      <c r="AE110" s="104" t="n">
        <v>17.8714</v>
      </c>
      <c r="AF110" s="104" t="n">
        <v>18.348</v>
      </c>
      <c r="AG110" s="104" t="n">
        <v>18.458088</v>
      </c>
      <c r="AH110" s="104" t="n">
        <v>18.568176</v>
      </c>
      <c r="AI110" s="104" t="n">
        <v>18.678264</v>
      </c>
      <c r="AJ110" s="104" t="n">
        <v>18.788352</v>
      </c>
      <c r="AK110" s="104" t="n">
        <v>18.89844</v>
      </c>
      <c r="AL110" s="104" t="n">
        <v>17.481057</v>
      </c>
      <c r="AM110" s="104" t="n">
        <v>16.063674</v>
      </c>
      <c r="AN110" s="104" t="n">
        <v>14.646291</v>
      </c>
      <c r="AO110" s="104" t="n">
        <v>13.228908</v>
      </c>
      <c r="AP110" s="104" t="n">
        <v>11.811525</v>
      </c>
      <c r="AQ110" s="104" t="n">
        <v>10.394142</v>
      </c>
      <c r="AR110" s="104" t="n">
        <v>8.976759</v>
      </c>
      <c r="AS110" s="104" t="n">
        <v>7.559376</v>
      </c>
      <c r="AT110" s="104" t="n">
        <v>6.141993</v>
      </c>
      <c r="AU110" s="104" t="n">
        <v>4.72461</v>
      </c>
      <c r="AV110" s="104" t="n">
        <v>3.307227</v>
      </c>
      <c r="AW110" s="104" t="n">
        <v>1.889844</v>
      </c>
      <c r="AX110" s="104" t="n">
        <v>0.472461</v>
      </c>
      <c r="AY110" s="104" t="n">
        <v>-0.944922</v>
      </c>
      <c r="AZ110" s="104" t="n">
        <v>-2.362305</v>
      </c>
      <c r="BA110" s="104" t="n">
        <v>-3.779688</v>
      </c>
      <c r="BB110" s="104" t="n">
        <v>-5.197071</v>
      </c>
      <c r="BC110" s="104" t="n">
        <v>-6.614454</v>
      </c>
      <c r="BD110" s="104" t="n">
        <v>-8.031837</v>
      </c>
      <c r="BE110" s="104" t="n">
        <v>-9.44922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0.966</v>
      </c>
      <c r="D111" s="104" t="n">
        <v>1.932</v>
      </c>
      <c r="E111" s="104" t="n">
        <v>2.898</v>
      </c>
      <c r="F111" s="104" t="n">
        <v>3.864</v>
      </c>
      <c r="G111" s="104" t="n">
        <v>4.677</v>
      </c>
      <c r="H111" s="104" t="n">
        <v>5.49</v>
      </c>
      <c r="I111" s="104" t="n">
        <v>6.303</v>
      </c>
      <c r="J111" s="104" t="n">
        <v>7.116</v>
      </c>
      <c r="K111" s="104" t="n">
        <v>7.5985</v>
      </c>
      <c r="L111" s="104" t="n">
        <v>8.081</v>
      </c>
      <c r="M111" s="104" t="n">
        <v>8.5635</v>
      </c>
      <c r="N111" s="104" t="n">
        <v>9.046</v>
      </c>
      <c r="O111" s="104" t="n">
        <v>9.5445</v>
      </c>
      <c r="P111" s="104" t="n">
        <v>10.043</v>
      </c>
      <c r="Q111" s="104" t="n">
        <v>10.5415</v>
      </c>
      <c r="R111" s="104" t="n">
        <v>11.04</v>
      </c>
      <c r="S111" s="104" t="n">
        <v>11.674</v>
      </c>
      <c r="T111" s="104" t="n">
        <v>12.308</v>
      </c>
      <c r="U111" s="104" t="n">
        <v>12.942</v>
      </c>
      <c r="V111" s="104" t="n">
        <v>13.576</v>
      </c>
      <c r="W111" s="104" t="n">
        <v>14.0648</v>
      </c>
      <c r="X111" s="104" t="n">
        <v>14.5536</v>
      </c>
      <c r="Y111" s="104" t="n">
        <v>15.0424</v>
      </c>
      <c r="Z111" s="104" t="n">
        <v>15.5312</v>
      </c>
      <c r="AA111" s="104" t="n">
        <v>16.02</v>
      </c>
      <c r="AB111" s="104" t="n">
        <v>16.5088</v>
      </c>
      <c r="AC111" s="104" t="n">
        <v>16.9976</v>
      </c>
      <c r="AD111" s="104" t="n">
        <v>17.4864</v>
      </c>
      <c r="AE111" s="104" t="n">
        <v>17.9752</v>
      </c>
      <c r="AF111" s="104" t="n">
        <v>18.464</v>
      </c>
      <c r="AG111" s="104" t="n">
        <v>18.574784</v>
      </c>
      <c r="AH111" s="104" t="n">
        <v>18.685568</v>
      </c>
      <c r="AI111" s="104" t="n">
        <v>18.796352</v>
      </c>
      <c r="AJ111" s="104" t="n">
        <v>18.907136</v>
      </c>
      <c r="AK111" s="104" t="n">
        <v>19.01792</v>
      </c>
      <c r="AL111" s="104" t="n">
        <v>17.591576</v>
      </c>
      <c r="AM111" s="104" t="n">
        <v>16.165232</v>
      </c>
      <c r="AN111" s="104" t="n">
        <v>14.738888</v>
      </c>
      <c r="AO111" s="104" t="n">
        <v>13.312544</v>
      </c>
      <c r="AP111" s="104" t="n">
        <v>11.8862</v>
      </c>
      <c r="AQ111" s="104" t="n">
        <v>10.459856</v>
      </c>
      <c r="AR111" s="104" t="n">
        <v>9.03351199999999</v>
      </c>
      <c r="AS111" s="104" t="n">
        <v>7.60716799999999</v>
      </c>
      <c r="AT111" s="104" t="n">
        <v>6.18082399999999</v>
      </c>
      <c r="AU111" s="104" t="n">
        <v>4.75448</v>
      </c>
      <c r="AV111" s="104" t="n">
        <v>3.328136</v>
      </c>
      <c r="AW111" s="104" t="n">
        <v>1.901792</v>
      </c>
      <c r="AX111" s="104" t="n">
        <v>0.475448000000001</v>
      </c>
      <c r="AY111" s="104" t="n">
        <v>-0.950895999999999</v>
      </c>
      <c r="AZ111" s="104" t="n">
        <v>-2.37724</v>
      </c>
      <c r="BA111" s="104" t="n">
        <v>-3.803584</v>
      </c>
      <c r="BB111" s="104" t="n">
        <v>-5.229928</v>
      </c>
      <c r="BC111" s="104" t="n">
        <v>-6.656272</v>
      </c>
      <c r="BD111" s="104" t="n">
        <v>-8.082616</v>
      </c>
      <c r="BE111" s="104" t="n">
        <v>-9.50896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0.94625</v>
      </c>
      <c r="D112" s="104" t="n">
        <v>1.8925</v>
      </c>
      <c r="E112" s="104" t="n">
        <v>2.83875</v>
      </c>
      <c r="F112" s="104" t="n">
        <v>3.785</v>
      </c>
      <c r="G112" s="104" t="n">
        <v>4.595</v>
      </c>
      <c r="H112" s="104" t="n">
        <v>5.405</v>
      </c>
      <c r="I112" s="104" t="n">
        <v>6.215</v>
      </c>
      <c r="J112" s="104" t="n">
        <v>7.025</v>
      </c>
      <c r="K112" s="104" t="n">
        <v>7.51125</v>
      </c>
      <c r="L112" s="104" t="n">
        <v>7.9975</v>
      </c>
      <c r="M112" s="104" t="n">
        <v>8.48375</v>
      </c>
      <c r="N112" s="104" t="n">
        <v>8.97</v>
      </c>
      <c r="O112" s="104" t="n">
        <v>9.46</v>
      </c>
      <c r="P112" s="104" t="n">
        <v>9.95</v>
      </c>
      <c r="Q112" s="104" t="n">
        <v>10.44</v>
      </c>
      <c r="R112" s="104" t="n">
        <v>10.93</v>
      </c>
      <c r="S112" s="104" t="n">
        <v>11.59</v>
      </c>
      <c r="T112" s="104" t="n">
        <v>12.25</v>
      </c>
      <c r="U112" s="104" t="n">
        <v>12.91</v>
      </c>
      <c r="V112" s="104" t="n">
        <v>13.57</v>
      </c>
      <c r="W112" s="104" t="n">
        <v>14.071</v>
      </c>
      <c r="X112" s="104" t="n">
        <v>14.572</v>
      </c>
      <c r="Y112" s="104" t="n">
        <v>15.073</v>
      </c>
      <c r="Z112" s="104" t="n">
        <v>15.574</v>
      </c>
      <c r="AA112" s="104" t="n">
        <v>16.075</v>
      </c>
      <c r="AB112" s="104" t="n">
        <v>16.576</v>
      </c>
      <c r="AC112" s="104" t="n">
        <v>17.077</v>
      </c>
      <c r="AD112" s="104" t="n">
        <v>17.578</v>
      </c>
      <c r="AE112" s="104" t="n">
        <v>18.079</v>
      </c>
      <c r="AF112" s="104" t="n">
        <v>18.58</v>
      </c>
      <c r="AG112" s="104" t="n">
        <v>18.69148</v>
      </c>
      <c r="AH112" s="104" t="n">
        <v>18.80296</v>
      </c>
      <c r="AI112" s="104" t="n">
        <v>18.91444</v>
      </c>
      <c r="AJ112" s="104" t="n">
        <v>19.02592</v>
      </c>
      <c r="AK112" s="104" t="n">
        <v>19.1374</v>
      </c>
      <c r="AL112" s="104" t="n">
        <v>17.702095</v>
      </c>
      <c r="AM112" s="104" t="n">
        <v>16.26679</v>
      </c>
      <c r="AN112" s="104" t="n">
        <v>14.831485</v>
      </c>
      <c r="AO112" s="104" t="n">
        <v>13.39618</v>
      </c>
      <c r="AP112" s="104" t="n">
        <v>11.960875</v>
      </c>
      <c r="AQ112" s="104" t="n">
        <v>10.52557</v>
      </c>
      <c r="AR112" s="104" t="n">
        <v>9.090265</v>
      </c>
      <c r="AS112" s="104" t="n">
        <v>7.65496</v>
      </c>
      <c r="AT112" s="104" t="n">
        <v>6.219655</v>
      </c>
      <c r="AU112" s="104" t="n">
        <v>4.78435</v>
      </c>
      <c r="AV112" s="104" t="n">
        <v>3.349045</v>
      </c>
      <c r="AW112" s="104" t="n">
        <v>1.91374</v>
      </c>
      <c r="AX112" s="104" t="n">
        <v>0.478435</v>
      </c>
      <c r="AY112" s="104" t="n">
        <v>-0.95687</v>
      </c>
      <c r="AZ112" s="104" t="n">
        <v>-2.392175</v>
      </c>
      <c r="BA112" s="104" t="n">
        <v>-3.82748</v>
      </c>
      <c r="BB112" s="104" t="n">
        <v>-5.262785</v>
      </c>
      <c r="BC112" s="104" t="n">
        <v>-6.69809</v>
      </c>
      <c r="BD112" s="104" t="n">
        <v>-8.133395</v>
      </c>
      <c r="BE112" s="104" t="n">
        <v>-9.5687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0.9265</v>
      </c>
      <c r="D113" s="104" t="n">
        <v>1.853</v>
      </c>
      <c r="E113" s="104" t="n">
        <v>2.7795</v>
      </c>
      <c r="F113" s="104" t="n">
        <v>3.706</v>
      </c>
      <c r="G113" s="104" t="n">
        <v>4.513</v>
      </c>
      <c r="H113" s="104" t="n">
        <v>5.32</v>
      </c>
      <c r="I113" s="104" t="n">
        <v>6.127</v>
      </c>
      <c r="J113" s="104" t="n">
        <v>6.934</v>
      </c>
      <c r="K113" s="104" t="n">
        <v>7.424</v>
      </c>
      <c r="L113" s="104" t="n">
        <v>7.914</v>
      </c>
      <c r="M113" s="104" t="n">
        <v>8.404</v>
      </c>
      <c r="N113" s="104" t="n">
        <v>8.894</v>
      </c>
      <c r="O113" s="104" t="n">
        <v>9.3755</v>
      </c>
      <c r="P113" s="104" t="n">
        <v>9.857</v>
      </c>
      <c r="Q113" s="104" t="n">
        <v>10.3385</v>
      </c>
      <c r="R113" s="104" t="n">
        <v>10.82</v>
      </c>
      <c r="S113" s="104" t="n">
        <v>11.478</v>
      </c>
      <c r="T113" s="104" t="n">
        <v>12.136</v>
      </c>
      <c r="U113" s="104" t="n">
        <v>12.794</v>
      </c>
      <c r="V113" s="104" t="n">
        <v>13.452</v>
      </c>
      <c r="W113" s="104" t="n">
        <v>13.9728</v>
      </c>
      <c r="X113" s="104" t="n">
        <v>14.4936</v>
      </c>
      <c r="Y113" s="104" t="n">
        <v>15.0144</v>
      </c>
      <c r="Z113" s="104" t="n">
        <v>15.5352</v>
      </c>
      <c r="AA113" s="104" t="n">
        <v>16.056</v>
      </c>
      <c r="AB113" s="104" t="n">
        <v>16.5768</v>
      </c>
      <c r="AC113" s="104" t="n">
        <v>17.0976</v>
      </c>
      <c r="AD113" s="104" t="n">
        <v>17.6184</v>
      </c>
      <c r="AE113" s="104" t="n">
        <v>18.1392</v>
      </c>
      <c r="AF113" s="104" t="n">
        <v>18.66</v>
      </c>
      <c r="AG113" s="104" t="n">
        <v>18.77196</v>
      </c>
      <c r="AH113" s="104" t="n">
        <v>18.88392</v>
      </c>
      <c r="AI113" s="104" t="n">
        <v>18.99588</v>
      </c>
      <c r="AJ113" s="104" t="n">
        <v>19.10784</v>
      </c>
      <c r="AK113" s="104" t="n">
        <v>19.2198</v>
      </c>
      <c r="AL113" s="104" t="n">
        <v>17.778315</v>
      </c>
      <c r="AM113" s="104" t="n">
        <v>16.33683</v>
      </c>
      <c r="AN113" s="104" t="n">
        <v>14.895345</v>
      </c>
      <c r="AO113" s="104" t="n">
        <v>13.45386</v>
      </c>
      <c r="AP113" s="104" t="n">
        <v>12.012375</v>
      </c>
      <c r="AQ113" s="104" t="n">
        <v>10.57089</v>
      </c>
      <c r="AR113" s="104" t="n">
        <v>9.129405</v>
      </c>
      <c r="AS113" s="104" t="n">
        <v>7.68792</v>
      </c>
      <c r="AT113" s="104" t="n">
        <v>6.246435</v>
      </c>
      <c r="AU113" s="104" t="n">
        <v>4.80495</v>
      </c>
      <c r="AV113" s="104" t="n">
        <v>3.363465</v>
      </c>
      <c r="AW113" s="104" t="n">
        <v>1.92198</v>
      </c>
      <c r="AX113" s="104" t="n">
        <v>0.480495</v>
      </c>
      <c r="AY113" s="104" t="n">
        <v>-0.96099</v>
      </c>
      <c r="AZ113" s="104" t="n">
        <v>-2.402475</v>
      </c>
      <c r="BA113" s="104" t="n">
        <v>-3.84396</v>
      </c>
      <c r="BB113" s="104" t="n">
        <v>-5.285445</v>
      </c>
      <c r="BC113" s="104" t="n">
        <v>-6.72693</v>
      </c>
      <c r="BD113" s="104" t="n">
        <v>-8.168415</v>
      </c>
      <c r="BE113" s="104" t="n">
        <v>-9.6099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0.90675</v>
      </c>
      <c r="D114" s="104" t="n">
        <v>1.8135</v>
      </c>
      <c r="E114" s="104" t="n">
        <v>2.72025</v>
      </c>
      <c r="F114" s="104" t="n">
        <v>3.627</v>
      </c>
      <c r="G114" s="104" t="n">
        <v>4.431</v>
      </c>
      <c r="H114" s="104" t="n">
        <v>5.235</v>
      </c>
      <c r="I114" s="104" t="n">
        <v>6.039</v>
      </c>
      <c r="J114" s="104" t="n">
        <v>6.843</v>
      </c>
      <c r="K114" s="104" t="n">
        <v>7.33675</v>
      </c>
      <c r="L114" s="104" t="n">
        <v>7.8305</v>
      </c>
      <c r="M114" s="104" t="n">
        <v>8.32425</v>
      </c>
      <c r="N114" s="104" t="n">
        <v>8.818</v>
      </c>
      <c r="O114" s="104" t="n">
        <v>9.291</v>
      </c>
      <c r="P114" s="104" t="n">
        <v>9.764</v>
      </c>
      <c r="Q114" s="104" t="n">
        <v>10.237</v>
      </c>
      <c r="R114" s="104" t="n">
        <v>10.71</v>
      </c>
      <c r="S114" s="104" t="n">
        <v>11.366</v>
      </c>
      <c r="T114" s="104" t="n">
        <v>12.022</v>
      </c>
      <c r="U114" s="104" t="n">
        <v>12.678</v>
      </c>
      <c r="V114" s="104" t="n">
        <v>13.334</v>
      </c>
      <c r="W114" s="104" t="n">
        <v>13.8746</v>
      </c>
      <c r="X114" s="104" t="n">
        <v>14.4152</v>
      </c>
      <c r="Y114" s="104" t="n">
        <v>14.9558</v>
      </c>
      <c r="Z114" s="104" t="n">
        <v>15.4964</v>
      </c>
      <c r="AA114" s="104" t="n">
        <v>16.037</v>
      </c>
      <c r="AB114" s="104" t="n">
        <v>16.5776</v>
      </c>
      <c r="AC114" s="104" t="n">
        <v>17.1182</v>
      </c>
      <c r="AD114" s="104" t="n">
        <v>17.6588</v>
      </c>
      <c r="AE114" s="104" t="n">
        <v>18.1994</v>
      </c>
      <c r="AF114" s="104" t="n">
        <v>18.74</v>
      </c>
      <c r="AG114" s="104" t="n">
        <v>18.85244</v>
      </c>
      <c r="AH114" s="104" t="n">
        <v>18.96488</v>
      </c>
      <c r="AI114" s="104" t="n">
        <v>19.07732</v>
      </c>
      <c r="AJ114" s="104" t="n">
        <v>19.18976</v>
      </c>
      <c r="AK114" s="104" t="n">
        <v>19.3022</v>
      </c>
      <c r="AL114" s="104" t="n">
        <v>17.854535</v>
      </c>
      <c r="AM114" s="104" t="n">
        <v>16.40687</v>
      </c>
      <c r="AN114" s="104" t="n">
        <v>14.959205</v>
      </c>
      <c r="AO114" s="104" t="n">
        <v>13.51154</v>
      </c>
      <c r="AP114" s="104" t="n">
        <v>12.063875</v>
      </c>
      <c r="AQ114" s="104" t="n">
        <v>10.61621</v>
      </c>
      <c r="AR114" s="104" t="n">
        <v>9.16854499999999</v>
      </c>
      <c r="AS114" s="104" t="n">
        <v>7.72088</v>
      </c>
      <c r="AT114" s="104" t="n">
        <v>6.273215</v>
      </c>
      <c r="AU114" s="104" t="n">
        <v>4.82555</v>
      </c>
      <c r="AV114" s="104" t="n">
        <v>3.377885</v>
      </c>
      <c r="AW114" s="104" t="n">
        <v>1.93022</v>
      </c>
      <c r="AX114" s="104" t="n">
        <v>0.482555</v>
      </c>
      <c r="AY114" s="104" t="n">
        <v>-0.96511</v>
      </c>
      <c r="AZ114" s="104" t="n">
        <v>-2.412775</v>
      </c>
      <c r="BA114" s="104" t="n">
        <v>-3.86044</v>
      </c>
      <c r="BB114" s="104" t="n">
        <v>-5.308105</v>
      </c>
      <c r="BC114" s="104" t="n">
        <v>-6.75577</v>
      </c>
      <c r="BD114" s="104" t="n">
        <v>-8.203435</v>
      </c>
      <c r="BE114" s="104" t="n">
        <v>-9.6511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0.887</v>
      </c>
      <c r="D115" s="104" t="n">
        <v>1.774</v>
      </c>
      <c r="E115" s="104" t="n">
        <v>2.661</v>
      </c>
      <c r="F115" s="104" t="n">
        <v>3.548</v>
      </c>
      <c r="G115" s="104" t="n">
        <v>4.349</v>
      </c>
      <c r="H115" s="104" t="n">
        <v>5.15</v>
      </c>
      <c r="I115" s="104" t="n">
        <v>5.951</v>
      </c>
      <c r="J115" s="104" t="n">
        <v>6.752</v>
      </c>
      <c r="K115" s="104" t="n">
        <v>7.2495</v>
      </c>
      <c r="L115" s="104" t="n">
        <v>7.747</v>
      </c>
      <c r="M115" s="104" t="n">
        <v>8.2445</v>
      </c>
      <c r="N115" s="104" t="n">
        <v>8.742</v>
      </c>
      <c r="O115" s="104" t="n">
        <v>9.2065</v>
      </c>
      <c r="P115" s="104" t="n">
        <v>9.671</v>
      </c>
      <c r="Q115" s="104" t="n">
        <v>10.1355</v>
      </c>
      <c r="R115" s="104" t="n">
        <v>10.6</v>
      </c>
      <c r="S115" s="104" t="n">
        <v>11.254</v>
      </c>
      <c r="T115" s="104" t="n">
        <v>11.908</v>
      </c>
      <c r="U115" s="104" t="n">
        <v>12.562</v>
      </c>
      <c r="V115" s="104" t="n">
        <v>13.216</v>
      </c>
      <c r="W115" s="104" t="n">
        <v>13.7764</v>
      </c>
      <c r="X115" s="104" t="n">
        <v>14.3368</v>
      </c>
      <c r="Y115" s="104" t="n">
        <v>14.8972</v>
      </c>
      <c r="Z115" s="104" t="n">
        <v>15.4576</v>
      </c>
      <c r="AA115" s="104" t="n">
        <v>16.018</v>
      </c>
      <c r="AB115" s="104" t="n">
        <v>16.5784</v>
      </c>
      <c r="AC115" s="104" t="n">
        <v>17.1388</v>
      </c>
      <c r="AD115" s="104" t="n">
        <v>17.6992</v>
      </c>
      <c r="AE115" s="104" t="n">
        <v>18.2596</v>
      </c>
      <c r="AF115" s="104" t="n">
        <v>18.82</v>
      </c>
      <c r="AG115" s="104" t="n">
        <v>18.93292</v>
      </c>
      <c r="AH115" s="104" t="n">
        <v>19.04584</v>
      </c>
      <c r="AI115" s="104" t="n">
        <v>19.15876</v>
      </c>
      <c r="AJ115" s="104" t="n">
        <v>19.27168</v>
      </c>
      <c r="AK115" s="104" t="n">
        <v>19.3846</v>
      </c>
      <c r="AL115" s="104" t="n">
        <v>17.930755</v>
      </c>
      <c r="AM115" s="104" t="n">
        <v>16.47691</v>
      </c>
      <c r="AN115" s="104" t="n">
        <v>15.023065</v>
      </c>
      <c r="AO115" s="104" t="n">
        <v>13.56922</v>
      </c>
      <c r="AP115" s="104" t="n">
        <v>12.115375</v>
      </c>
      <c r="AQ115" s="104" t="n">
        <v>10.66153</v>
      </c>
      <c r="AR115" s="104" t="n">
        <v>9.207685</v>
      </c>
      <c r="AS115" s="104" t="n">
        <v>7.75384</v>
      </c>
      <c r="AT115" s="104" t="n">
        <v>6.299995</v>
      </c>
      <c r="AU115" s="104" t="n">
        <v>4.84615</v>
      </c>
      <c r="AV115" s="104" t="n">
        <v>3.392305</v>
      </c>
      <c r="AW115" s="104" t="n">
        <v>1.93846</v>
      </c>
      <c r="AX115" s="104" t="n">
        <v>0.484615</v>
      </c>
      <c r="AY115" s="104" t="n">
        <v>-0.96923</v>
      </c>
      <c r="AZ115" s="104" t="n">
        <v>-2.423075</v>
      </c>
      <c r="BA115" s="104" t="n">
        <v>-3.87692</v>
      </c>
      <c r="BB115" s="104" t="n">
        <v>-5.330765</v>
      </c>
      <c r="BC115" s="104" t="n">
        <v>-6.78461</v>
      </c>
      <c r="BD115" s="104" t="n">
        <v>-8.238455</v>
      </c>
      <c r="BE115" s="104" t="n">
        <v>-9.6923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0.86725</v>
      </c>
      <c r="D116" s="104" t="n">
        <v>1.7345</v>
      </c>
      <c r="E116" s="104" t="n">
        <v>2.60175</v>
      </c>
      <c r="F116" s="104" t="n">
        <v>3.469</v>
      </c>
      <c r="G116" s="104" t="n">
        <v>4.267</v>
      </c>
      <c r="H116" s="104" t="n">
        <v>5.065</v>
      </c>
      <c r="I116" s="104" t="n">
        <v>5.863</v>
      </c>
      <c r="J116" s="104" t="n">
        <v>6.661</v>
      </c>
      <c r="K116" s="104" t="n">
        <v>7.16225</v>
      </c>
      <c r="L116" s="104" t="n">
        <v>7.6635</v>
      </c>
      <c r="M116" s="104" t="n">
        <v>8.16475</v>
      </c>
      <c r="N116" s="104" t="n">
        <v>8.666</v>
      </c>
      <c r="O116" s="104" t="n">
        <v>9.122</v>
      </c>
      <c r="P116" s="104" t="n">
        <v>9.578</v>
      </c>
      <c r="Q116" s="104" t="n">
        <v>10.034</v>
      </c>
      <c r="R116" s="104" t="n">
        <v>10.49</v>
      </c>
      <c r="S116" s="104" t="n">
        <v>11.142</v>
      </c>
      <c r="T116" s="104" t="n">
        <v>11.794</v>
      </c>
      <c r="U116" s="104" t="n">
        <v>12.446</v>
      </c>
      <c r="V116" s="104" t="n">
        <v>13.098</v>
      </c>
      <c r="W116" s="104" t="n">
        <v>13.6782</v>
      </c>
      <c r="X116" s="104" t="n">
        <v>14.2584</v>
      </c>
      <c r="Y116" s="104" t="n">
        <v>14.8386</v>
      </c>
      <c r="Z116" s="104" t="n">
        <v>15.4188</v>
      </c>
      <c r="AA116" s="104" t="n">
        <v>15.999</v>
      </c>
      <c r="AB116" s="104" t="n">
        <v>16.5792</v>
      </c>
      <c r="AC116" s="104" t="n">
        <v>17.1594</v>
      </c>
      <c r="AD116" s="104" t="n">
        <v>17.7396</v>
      </c>
      <c r="AE116" s="104" t="n">
        <v>18.3198</v>
      </c>
      <c r="AF116" s="104" t="n">
        <v>18.9</v>
      </c>
      <c r="AG116" s="104" t="n">
        <v>19.0134</v>
      </c>
      <c r="AH116" s="104" t="n">
        <v>19.1268</v>
      </c>
      <c r="AI116" s="104" t="n">
        <v>19.2402</v>
      </c>
      <c r="AJ116" s="104" t="n">
        <v>19.3536</v>
      </c>
      <c r="AK116" s="104" t="n">
        <v>19.467</v>
      </c>
      <c r="AL116" s="104" t="n">
        <v>18.006975</v>
      </c>
      <c r="AM116" s="104" t="n">
        <v>16.54695</v>
      </c>
      <c r="AN116" s="104" t="n">
        <v>15.086925</v>
      </c>
      <c r="AO116" s="104" t="n">
        <v>13.6269</v>
      </c>
      <c r="AP116" s="104" t="n">
        <v>12.166875</v>
      </c>
      <c r="AQ116" s="104" t="n">
        <v>10.70685</v>
      </c>
      <c r="AR116" s="104" t="n">
        <v>9.246825</v>
      </c>
      <c r="AS116" s="104" t="n">
        <v>7.7868</v>
      </c>
      <c r="AT116" s="104" t="n">
        <v>6.326775</v>
      </c>
      <c r="AU116" s="104" t="n">
        <v>4.86675</v>
      </c>
      <c r="AV116" s="104" t="n">
        <v>3.406725</v>
      </c>
      <c r="AW116" s="104" t="n">
        <v>1.9467</v>
      </c>
      <c r="AX116" s="104" t="n">
        <v>0.486675</v>
      </c>
      <c r="AY116" s="104" t="n">
        <v>-0.97335</v>
      </c>
      <c r="AZ116" s="104" t="n">
        <v>-2.433375</v>
      </c>
      <c r="BA116" s="104" t="n">
        <v>-3.8934</v>
      </c>
      <c r="BB116" s="104" t="n">
        <v>-5.353425</v>
      </c>
      <c r="BC116" s="104" t="n">
        <v>-6.81345</v>
      </c>
      <c r="BD116" s="104" t="n">
        <v>-8.273475</v>
      </c>
      <c r="BE116" s="104" t="n">
        <v>-9.7335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0.8475</v>
      </c>
      <c r="D117" s="104" t="n">
        <v>1.695</v>
      </c>
      <c r="E117" s="104" t="n">
        <v>2.5425</v>
      </c>
      <c r="F117" s="104" t="n">
        <v>3.39</v>
      </c>
      <c r="G117" s="104" t="n">
        <v>4.185</v>
      </c>
      <c r="H117" s="104" t="n">
        <v>4.98</v>
      </c>
      <c r="I117" s="104" t="n">
        <v>5.775</v>
      </c>
      <c r="J117" s="104" t="n">
        <v>6.57</v>
      </c>
      <c r="K117" s="104" t="n">
        <v>7.075</v>
      </c>
      <c r="L117" s="104" t="n">
        <v>7.58</v>
      </c>
      <c r="M117" s="104" t="n">
        <v>8.085</v>
      </c>
      <c r="N117" s="104" t="n">
        <v>8.59</v>
      </c>
      <c r="O117" s="104" t="n">
        <v>9.0375</v>
      </c>
      <c r="P117" s="104" t="n">
        <v>9.485</v>
      </c>
      <c r="Q117" s="104" t="n">
        <v>9.9325</v>
      </c>
      <c r="R117" s="104" t="n">
        <v>10.38</v>
      </c>
      <c r="S117" s="104" t="n">
        <v>11.03</v>
      </c>
      <c r="T117" s="104" t="n">
        <v>11.68</v>
      </c>
      <c r="U117" s="104" t="n">
        <v>12.33</v>
      </c>
      <c r="V117" s="104" t="n">
        <v>12.98</v>
      </c>
      <c r="W117" s="104" t="n">
        <v>13.58</v>
      </c>
      <c r="X117" s="104" t="n">
        <v>14.18</v>
      </c>
      <c r="Y117" s="104" t="n">
        <v>14.78</v>
      </c>
      <c r="Z117" s="104" t="n">
        <v>15.38</v>
      </c>
      <c r="AA117" s="104" t="n">
        <v>15.98</v>
      </c>
      <c r="AB117" s="104" t="n">
        <v>16.58</v>
      </c>
      <c r="AC117" s="104" t="n">
        <v>17.18</v>
      </c>
      <c r="AD117" s="104" t="n">
        <v>17.78</v>
      </c>
      <c r="AE117" s="104" t="n">
        <v>18.38</v>
      </c>
      <c r="AF117" s="104" t="n">
        <v>18.98</v>
      </c>
      <c r="AG117" s="104" t="n">
        <v>19.09388</v>
      </c>
      <c r="AH117" s="104" t="n">
        <v>19.20776</v>
      </c>
      <c r="AI117" s="104" t="n">
        <v>19.32164</v>
      </c>
      <c r="AJ117" s="104" t="n">
        <v>19.43552</v>
      </c>
      <c r="AK117" s="104" t="n">
        <v>19.5494</v>
      </c>
      <c r="AL117" s="104" t="n">
        <v>18.083195</v>
      </c>
      <c r="AM117" s="104" t="n">
        <v>16.61699</v>
      </c>
      <c r="AN117" s="104" t="n">
        <v>15.150785</v>
      </c>
      <c r="AO117" s="104" t="n">
        <v>13.68458</v>
      </c>
      <c r="AP117" s="104" t="n">
        <v>12.218375</v>
      </c>
      <c r="AQ117" s="104" t="n">
        <v>10.75217</v>
      </c>
      <c r="AR117" s="104" t="n">
        <v>9.285965</v>
      </c>
      <c r="AS117" s="104" t="n">
        <v>7.81976</v>
      </c>
      <c r="AT117" s="104" t="n">
        <v>6.353555</v>
      </c>
      <c r="AU117" s="104" t="n">
        <v>4.88735</v>
      </c>
      <c r="AV117" s="104" t="n">
        <v>3.421145</v>
      </c>
      <c r="AW117" s="104" t="n">
        <v>1.95494</v>
      </c>
      <c r="AX117" s="104" t="n">
        <v>0.488735</v>
      </c>
      <c r="AY117" s="104" t="n">
        <v>-0.97747</v>
      </c>
      <c r="AZ117" s="104" t="n">
        <v>-2.443675</v>
      </c>
      <c r="BA117" s="104" t="n">
        <v>-3.90988</v>
      </c>
      <c r="BB117" s="104" t="n">
        <v>-5.376085</v>
      </c>
      <c r="BC117" s="104" t="n">
        <v>-6.84229</v>
      </c>
      <c r="BD117" s="104" t="n">
        <v>-8.308495</v>
      </c>
      <c r="BE117" s="104" t="n">
        <v>-9.7747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0.83325</v>
      </c>
      <c r="D118" s="104" t="n">
        <v>1.6665</v>
      </c>
      <c r="E118" s="104" t="n">
        <v>2.49975</v>
      </c>
      <c r="F118" s="104" t="n">
        <v>3.333</v>
      </c>
      <c r="G118" s="104" t="n">
        <v>4.1185</v>
      </c>
      <c r="H118" s="104" t="n">
        <v>4.904</v>
      </c>
      <c r="I118" s="104" t="n">
        <v>5.6895</v>
      </c>
      <c r="J118" s="104" t="n">
        <v>6.475</v>
      </c>
      <c r="K118" s="104" t="n">
        <v>6.98425</v>
      </c>
      <c r="L118" s="104" t="n">
        <v>7.4935</v>
      </c>
      <c r="M118" s="104" t="n">
        <v>8.00275</v>
      </c>
      <c r="N118" s="104" t="n">
        <v>8.512</v>
      </c>
      <c r="O118" s="104" t="n">
        <v>8.955</v>
      </c>
      <c r="P118" s="104" t="n">
        <v>9.398</v>
      </c>
      <c r="Q118" s="104" t="n">
        <v>9.841</v>
      </c>
      <c r="R118" s="104" t="n">
        <v>10.284</v>
      </c>
      <c r="S118" s="104" t="n">
        <v>10.9175</v>
      </c>
      <c r="T118" s="104" t="n">
        <v>11.551</v>
      </c>
      <c r="U118" s="104" t="n">
        <v>12.1845</v>
      </c>
      <c r="V118" s="104" t="n">
        <v>12.818</v>
      </c>
      <c r="W118" s="104" t="n">
        <v>13.4266</v>
      </c>
      <c r="X118" s="104" t="n">
        <v>14.0352</v>
      </c>
      <c r="Y118" s="104" t="n">
        <v>14.6438</v>
      </c>
      <c r="Z118" s="104" t="n">
        <v>15.2524</v>
      </c>
      <c r="AA118" s="104" t="n">
        <v>15.861</v>
      </c>
      <c r="AB118" s="104" t="n">
        <v>16.4696</v>
      </c>
      <c r="AC118" s="104" t="n">
        <v>17.0782</v>
      </c>
      <c r="AD118" s="104" t="n">
        <v>17.6868</v>
      </c>
      <c r="AE118" s="104" t="n">
        <v>18.2954</v>
      </c>
      <c r="AF118" s="104" t="n">
        <v>18.904</v>
      </c>
      <c r="AG118" s="104" t="n">
        <v>19.017424</v>
      </c>
      <c r="AH118" s="104" t="n">
        <v>19.130848</v>
      </c>
      <c r="AI118" s="104" t="n">
        <v>19.244272</v>
      </c>
      <c r="AJ118" s="104" t="n">
        <v>19.357696</v>
      </c>
      <c r="AK118" s="104" t="n">
        <v>19.47112</v>
      </c>
      <c r="AL118" s="104" t="n">
        <v>18.010786</v>
      </c>
      <c r="AM118" s="104" t="n">
        <v>16.550452</v>
      </c>
      <c r="AN118" s="104" t="n">
        <v>15.090118</v>
      </c>
      <c r="AO118" s="104" t="n">
        <v>13.629784</v>
      </c>
      <c r="AP118" s="104" t="n">
        <v>12.16945</v>
      </c>
      <c r="AQ118" s="104" t="n">
        <v>10.709116</v>
      </c>
      <c r="AR118" s="104" t="n">
        <v>9.248782</v>
      </c>
      <c r="AS118" s="104" t="n">
        <v>7.788448</v>
      </c>
      <c r="AT118" s="104" t="n">
        <v>6.328114</v>
      </c>
      <c r="AU118" s="104" t="n">
        <v>4.86778</v>
      </c>
      <c r="AV118" s="104" t="n">
        <v>3.407446</v>
      </c>
      <c r="AW118" s="104" t="n">
        <v>1.947112</v>
      </c>
      <c r="AX118" s="104" t="n">
        <v>0.486778</v>
      </c>
      <c r="AY118" s="104" t="n">
        <v>-0.973556</v>
      </c>
      <c r="AZ118" s="104" t="n">
        <v>-2.43389</v>
      </c>
      <c r="BA118" s="104" t="n">
        <v>-3.894224</v>
      </c>
      <c r="BB118" s="104" t="n">
        <v>-5.354558</v>
      </c>
      <c r="BC118" s="104" t="n">
        <v>-6.814892</v>
      </c>
      <c r="BD118" s="104" t="n">
        <v>-8.275226</v>
      </c>
      <c r="BE118" s="104" t="n">
        <v>-9.73556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0.819</v>
      </c>
      <c r="D119" s="104" t="n">
        <v>1.638</v>
      </c>
      <c r="E119" s="104" t="n">
        <v>2.457</v>
      </c>
      <c r="F119" s="104" t="n">
        <v>3.276</v>
      </c>
      <c r="G119" s="104" t="n">
        <v>4.052</v>
      </c>
      <c r="H119" s="104" t="n">
        <v>4.828</v>
      </c>
      <c r="I119" s="104" t="n">
        <v>5.604</v>
      </c>
      <c r="J119" s="104" t="n">
        <v>6.38</v>
      </c>
      <c r="K119" s="104" t="n">
        <v>6.8935</v>
      </c>
      <c r="L119" s="104" t="n">
        <v>7.407</v>
      </c>
      <c r="M119" s="104" t="n">
        <v>7.9205</v>
      </c>
      <c r="N119" s="104" t="n">
        <v>8.434</v>
      </c>
      <c r="O119" s="104" t="n">
        <v>8.8725</v>
      </c>
      <c r="P119" s="104" t="n">
        <v>9.311</v>
      </c>
      <c r="Q119" s="104" t="n">
        <v>9.7495</v>
      </c>
      <c r="R119" s="104" t="n">
        <v>10.188</v>
      </c>
      <c r="S119" s="104" t="n">
        <v>10.805</v>
      </c>
      <c r="T119" s="104" t="n">
        <v>11.422</v>
      </c>
      <c r="U119" s="104" t="n">
        <v>12.039</v>
      </c>
      <c r="V119" s="104" t="n">
        <v>12.656</v>
      </c>
      <c r="W119" s="104" t="n">
        <v>13.2732</v>
      </c>
      <c r="X119" s="104" t="n">
        <v>13.8904</v>
      </c>
      <c r="Y119" s="104" t="n">
        <v>14.5076</v>
      </c>
      <c r="Z119" s="104" t="n">
        <v>15.1248</v>
      </c>
      <c r="AA119" s="104" t="n">
        <v>15.742</v>
      </c>
      <c r="AB119" s="104" t="n">
        <v>16.3592</v>
      </c>
      <c r="AC119" s="104" t="n">
        <v>16.9764</v>
      </c>
      <c r="AD119" s="104" t="n">
        <v>17.5936</v>
      </c>
      <c r="AE119" s="104" t="n">
        <v>18.2108</v>
      </c>
      <c r="AF119" s="104" t="n">
        <v>18.828</v>
      </c>
      <c r="AG119" s="104" t="n">
        <v>18.940968</v>
      </c>
      <c r="AH119" s="104" t="n">
        <v>19.053936</v>
      </c>
      <c r="AI119" s="104" t="n">
        <v>19.166904</v>
      </c>
      <c r="AJ119" s="104" t="n">
        <v>19.279872</v>
      </c>
      <c r="AK119" s="104" t="n">
        <v>19.39284</v>
      </c>
      <c r="AL119" s="104" t="n">
        <v>17.938377</v>
      </c>
      <c r="AM119" s="104" t="n">
        <v>16.483914</v>
      </c>
      <c r="AN119" s="104" t="n">
        <v>15.029451</v>
      </c>
      <c r="AO119" s="104" t="n">
        <v>13.574988</v>
      </c>
      <c r="AP119" s="104" t="n">
        <v>12.120525</v>
      </c>
      <c r="AQ119" s="104" t="n">
        <v>10.666062</v>
      </c>
      <c r="AR119" s="104" t="n">
        <v>9.211599</v>
      </c>
      <c r="AS119" s="104" t="n">
        <v>7.757136</v>
      </c>
      <c r="AT119" s="104" t="n">
        <v>6.302673</v>
      </c>
      <c r="AU119" s="104" t="n">
        <v>4.84821</v>
      </c>
      <c r="AV119" s="104" t="n">
        <v>3.393747</v>
      </c>
      <c r="AW119" s="104" t="n">
        <v>1.939284</v>
      </c>
      <c r="AX119" s="104" t="n">
        <v>0.484821</v>
      </c>
      <c r="AY119" s="104" t="n">
        <v>-0.969642</v>
      </c>
      <c r="AZ119" s="104" t="n">
        <v>-2.424105</v>
      </c>
      <c r="BA119" s="104" t="n">
        <v>-3.878568</v>
      </c>
      <c r="BB119" s="104" t="n">
        <v>-5.333031</v>
      </c>
      <c r="BC119" s="104" t="n">
        <v>-6.787494</v>
      </c>
      <c r="BD119" s="104" t="n">
        <v>-8.241957</v>
      </c>
      <c r="BE119" s="104" t="n">
        <v>-9.69642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0.80475</v>
      </c>
      <c r="D120" s="104" t="n">
        <v>1.6095</v>
      </c>
      <c r="E120" s="104" t="n">
        <v>2.41425</v>
      </c>
      <c r="F120" s="104" t="n">
        <v>3.219</v>
      </c>
      <c r="G120" s="104" t="n">
        <v>3.9855</v>
      </c>
      <c r="H120" s="104" t="n">
        <v>4.752</v>
      </c>
      <c r="I120" s="104" t="n">
        <v>5.5185</v>
      </c>
      <c r="J120" s="104" t="n">
        <v>6.285</v>
      </c>
      <c r="K120" s="104" t="n">
        <v>6.80275</v>
      </c>
      <c r="L120" s="104" t="n">
        <v>7.3205</v>
      </c>
      <c r="M120" s="104" t="n">
        <v>7.83825</v>
      </c>
      <c r="N120" s="104" t="n">
        <v>8.356</v>
      </c>
      <c r="O120" s="104" t="n">
        <v>8.79</v>
      </c>
      <c r="P120" s="104" t="n">
        <v>9.224</v>
      </c>
      <c r="Q120" s="104" t="n">
        <v>9.658</v>
      </c>
      <c r="R120" s="104" t="n">
        <v>10.092</v>
      </c>
      <c r="S120" s="104" t="n">
        <v>10.6925</v>
      </c>
      <c r="T120" s="104" t="n">
        <v>11.293</v>
      </c>
      <c r="U120" s="104" t="n">
        <v>11.8935</v>
      </c>
      <c r="V120" s="104" t="n">
        <v>12.494</v>
      </c>
      <c r="W120" s="104" t="n">
        <v>13.1198</v>
      </c>
      <c r="X120" s="104" t="n">
        <v>13.7456</v>
      </c>
      <c r="Y120" s="104" t="n">
        <v>14.3714</v>
      </c>
      <c r="Z120" s="104" t="n">
        <v>14.9972</v>
      </c>
      <c r="AA120" s="104" t="n">
        <v>15.623</v>
      </c>
      <c r="AB120" s="104" t="n">
        <v>16.2488</v>
      </c>
      <c r="AC120" s="104" t="n">
        <v>16.8746</v>
      </c>
      <c r="AD120" s="104" t="n">
        <v>17.5004</v>
      </c>
      <c r="AE120" s="104" t="n">
        <v>18.1262</v>
      </c>
      <c r="AF120" s="104" t="n">
        <v>18.752</v>
      </c>
      <c r="AG120" s="104" t="n">
        <v>18.864512</v>
      </c>
      <c r="AH120" s="104" t="n">
        <v>18.977024</v>
      </c>
      <c r="AI120" s="104" t="n">
        <v>19.089536</v>
      </c>
      <c r="AJ120" s="104" t="n">
        <v>19.202048</v>
      </c>
      <c r="AK120" s="104" t="n">
        <v>19.31456</v>
      </c>
      <c r="AL120" s="104" t="n">
        <v>17.865968</v>
      </c>
      <c r="AM120" s="104" t="n">
        <v>16.417376</v>
      </c>
      <c r="AN120" s="104" t="n">
        <v>14.968784</v>
      </c>
      <c r="AO120" s="104" t="n">
        <v>13.520192</v>
      </c>
      <c r="AP120" s="104" t="n">
        <v>12.0716</v>
      </c>
      <c r="AQ120" s="104" t="n">
        <v>10.623008</v>
      </c>
      <c r="AR120" s="104" t="n">
        <v>9.174416</v>
      </c>
      <c r="AS120" s="104" t="n">
        <v>7.725824</v>
      </c>
      <c r="AT120" s="104" t="n">
        <v>6.277232</v>
      </c>
      <c r="AU120" s="104" t="n">
        <v>4.82864</v>
      </c>
      <c r="AV120" s="104" t="n">
        <v>3.380048</v>
      </c>
      <c r="AW120" s="104" t="n">
        <v>1.931456</v>
      </c>
      <c r="AX120" s="104" t="n">
        <v>0.482864</v>
      </c>
      <c r="AY120" s="104" t="n">
        <v>-0.965728</v>
      </c>
      <c r="AZ120" s="104" t="n">
        <v>-2.41432</v>
      </c>
      <c r="BA120" s="104" t="n">
        <v>-3.862912</v>
      </c>
      <c r="BB120" s="104" t="n">
        <v>-5.311504</v>
      </c>
      <c r="BC120" s="104" t="n">
        <v>-6.760096</v>
      </c>
      <c r="BD120" s="104" t="n">
        <v>-8.208688</v>
      </c>
      <c r="BE120" s="104" t="n">
        <v>-9.65728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0.7905</v>
      </c>
      <c r="D121" s="104" t="n">
        <v>1.581</v>
      </c>
      <c r="E121" s="104" t="n">
        <v>2.3715</v>
      </c>
      <c r="F121" s="104" t="n">
        <v>3.162</v>
      </c>
      <c r="G121" s="104" t="n">
        <v>3.919</v>
      </c>
      <c r="H121" s="104" t="n">
        <v>4.676</v>
      </c>
      <c r="I121" s="104" t="n">
        <v>5.433</v>
      </c>
      <c r="J121" s="104" t="n">
        <v>6.19</v>
      </c>
      <c r="K121" s="104" t="n">
        <v>6.712</v>
      </c>
      <c r="L121" s="104" t="n">
        <v>7.234</v>
      </c>
      <c r="M121" s="104" t="n">
        <v>7.756</v>
      </c>
      <c r="N121" s="104" t="n">
        <v>8.278</v>
      </c>
      <c r="O121" s="104" t="n">
        <v>8.7075</v>
      </c>
      <c r="P121" s="104" t="n">
        <v>9.137</v>
      </c>
      <c r="Q121" s="104" t="n">
        <v>9.5665</v>
      </c>
      <c r="R121" s="104" t="n">
        <v>9.996</v>
      </c>
      <c r="S121" s="104" t="n">
        <v>10.58</v>
      </c>
      <c r="T121" s="104" t="n">
        <v>11.164</v>
      </c>
      <c r="U121" s="104" t="n">
        <v>11.748</v>
      </c>
      <c r="V121" s="104" t="n">
        <v>12.332</v>
      </c>
      <c r="W121" s="104" t="n">
        <v>12.9664</v>
      </c>
      <c r="X121" s="104" t="n">
        <v>13.6008</v>
      </c>
      <c r="Y121" s="104" t="n">
        <v>14.2352</v>
      </c>
      <c r="Z121" s="104" t="n">
        <v>14.8696</v>
      </c>
      <c r="AA121" s="104" t="n">
        <v>15.504</v>
      </c>
      <c r="AB121" s="104" t="n">
        <v>16.1384</v>
      </c>
      <c r="AC121" s="104" t="n">
        <v>16.7728</v>
      </c>
      <c r="AD121" s="104" t="n">
        <v>17.4072</v>
      </c>
      <c r="AE121" s="104" t="n">
        <v>18.0416</v>
      </c>
      <c r="AF121" s="104" t="n">
        <v>18.676</v>
      </c>
      <c r="AG121" s="104" t="n">
        <v>18.788056</v>
      </c>
      <c r="AH121" s="104" t="n">
        <v>18.900112</v>
      </c>
      <c r="AI121" s="104" t="n">
        <v>19.012168</v>
      </c>
      <c r="AJ121" s="104" t="n">
        <v>19.124224</v>
      </c>
      <c r="AK121" s="104" t="n">
        <v>19.23628</v>
      </c>
      <c r="AL121" s="104" t="n">
        <v>17.793559</v>
      </c>
      <c r="AM121" s="104" t="n">
        <v>16.350838</v>
      </c>
      <c r="AN121" s="104" t="n">
        <v>14.908117</v>
      </c>
      <c r="AO121" s="104" t="n">
        <v>13.465396</v>
      </c>
      <c r="AP121" s="104" t="n">
        <v>12.022675</v>
      </c>
      <c r="AQ121" s="104" t="n">
        <v>10.579954</v>
      </c>
      <c r="AR121" s="104" t="n">
        <v>9.137233</v>
      </c>
      <c r="AS121" s="104" t="n">
        <v>7.694512</v>
      </c>
      <c r="AT121" s="104" t="n">
        <v>6.251791</v>
      </c>
      <c r="AU121" s="104" t="n">
        <v>4.80907</v>
      </c>
      <c r="AV121" s="104" t="n">
        <v>3.366349</v>
      </c>
      <c r="AW121" s="104" t="n">
        <v>1.923628</v>
      </c>
      <c r="AX121" s="104" t="n">
        <v>0.480907</v>
      </c>
      <c r="AY121" s="104" t="n">
        <v>-0.961814</v>
      </c>
      <c r="AZ121" s="104" t="n">
        <v>-2.404535</v>
      </c>
      <c r="BA121" s="104" t="n">
        <v>-3.847256</v>
      </c>
      <c r="BB121" s="104" t="n">
        <v>-5.289977</v>
      </c>
      <c r="BC121" s="104" t="n">
        <v>-6.732698</v>
      </c>
      <c r="BD121" s="104" t="n">
        <v>-8.175419</v>
      </c>
      <c r="BE121" s="104" t="n">
        <v>-9.61814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0.77625</v>
      </c>
      <c r="D122" s="104" t="n">
        <v>1.5525</v>
      </c>
      <c r="E122" s="104" t="n">
        <v>2.32875</v>
      </c>
      <c r="F122" s="104" t="n">
        <v>3.105</v>
      </c>
      <c r="G122" s="104" t="n">
        <v>3.8525</v>
      </c>
      <c r="H122" s="104" t="n">
        <v>4.6</v>
      </c>
      <c r="I122" s="104" t="n">
        <v>5.3475</v>
      </c>
      <c r="J122" s="104" t="n">
        <v>6.095</v>
      </c>
      <c r="K122" s="104" t="n">
        <v>6.62125</v>
      </c>
      <c r="L122" s="104" t="n">
        <v>7.1475</v>
      </c>
      <c r="M122" s="104" t="n">
        <v>7.67375</v>
      </c>
      <c r="N122" s="104" t="n">
        <v>8.2</v>
      </c>
      <c r="O122" s="104" t="n">
        <v>8.625</v>
      </c>
      <c r="P122" s="104" t="n">
        <v>9.05</v>
      </c>
      <c r="Q122" s="104" t="n">
        <v>9.475</v>
      </c>
      <c r="R122" s="104" t="n">
        <v>9.9</v>
      </c>
      <c r="S122" s="104" t="n">
        <v>10.4675</v>
      </c>
      <c r="T122" s="104" t="n">
        <v>11.035</v>
      </c>
      <c r="U122" s="104" t="n">
        <v>11.6025</v>
      </c>
      <c r="V122" s="104" t="n">
        <v>12.17</v>
      </c>
      <c r="W122" s="104" t="n">
        <v>12.813</v>
      </c>
      <c r="X122" s="104" t="n">
        <v>13.456</v>
      </c>
      <c r="Y122" s="104" t="n">
        <v>14.099</v>
      </c>
      <c r="Z122" s="104" t="n">
        <v>14.742</v>
      </c>
      <c r="AA122" s="104" t="n">
        <v>15.385</v>
      </c>
      <c r="AB122" s="104" t="n">
        <v>16.028</v>
      </c>
      <c r="AC122" s="104" t="n">
        <v>16.671</v>
      </c>
      <c r="AD122" s="104" t="n">
        <v>17.314</v>
      </c>
      <c r="AE122" s="104" t="n">
        <v>17.957</v>
      </c>
      <c r="AF122" s="104" t="n">
        <v>18.6</v>
      </c>
      <c r="AG122" s="104" t="n">
        <v>18.7116</v>
      </c>
      <c r="AH122" s="104" t="n">
        <v>18.8232</v>
      </c>
      <c r="AI122" s="104" t="n">
        <v>18.9348</v>
      </c>
      <c r="AJ122" s="104" t="n">
        <v>19.0464</v>
      </c>
      <c r="AK122" s="104" t="n">
        <v>19.158</v>
      </c>
      <c r="AL122" s="104" t="n">
        <v>17.72115</v>
      </c>
      <c r="AM122" s="104" t="n">
        <v>16.2843</v>
      </c>
      <c r="AN122" s="104" t="n">
        <v>14.84745</v>
      </c>
      <c r="AO122" s="104" t="n">
        <v>13.4106</v>
      </c>
      <c r="AP122" s="104" t="n">
        <v>11.97375</v>
      </c>
      <c r="AQ122" s="104" t="n">
        <v>10.5369</v>
      </c>
      <c r="AR122" s="104" t="n">
        <v>9.10005</v>
      </c>
      <c r="AS122" s="104" t="n">
        <v>7.6632</v>
      </c>
      <c r="AT122" s="104" t="n">
        <v>6.22635</v>
      </c>
      <c r="AU122" s="104" t="n">
        <v>4.7895</v>
      </c>
      <c r="AV122" s="104" t="n">
        <v>3.35265</v>
      </c>
      <c r="AW122" s="104" t="n">
        <v>1.9158</v>
      </c>
      <c r="AX122" s="104" t="n">
        <v>0.47895</v>
      </c>
      <c r="AY122" s="104" t="n">
        <v>-0.9579</v>
      </c>
      <c r="AZ122" s="104" t="n">
        <v>-2.39475</v>
      </c>
      <c r="BA122" s="104" t="n">
        <v>-3.8316</v>
      </c>
      <c r="BB122" s="104" t="n">
        <v>-5.26845</v>
      </c>
      <c r="BC122" s="104" t="n">
        <v>-6.7053</v>
      </c>
      <c r="BD122" s="104" t="n">
        <v>-8.14215</v>
      </c>
      <c r="BE122" s="104" t="n">
        <v>-9.579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0.762</v>
      </c>
      <c r="D123" s="104" t="n">
        <v>1.524</v>
      </c>
      <c r="E123" s="104" t="n">
        <v>2.286</v>
      </c>
      <c r="F123" s="104" t="n">
        <v>3.048</v>
      </c>
      <c r="G123" s="104" t="n">
        <v>3.786</v>
      </c>
      <c r="H123" s="104" t="n">
        <v>4.524</v>
      </c>
      <c r="I123" s="104" t="n">
        <v>5.262</v>
      </c>
      <c r="J123" s="104" t="n">
        <v>6</v>
      </c>
      <c r="K123" s="104" t="n">
        <v>6.5305</v>
      </c>
      <c r="L123" s="104" t="n">
        <v>7.061</v>
      </c>
      <c r="M123" s="104" t="n">
        <v>7.5915</v>
      </c>
      <c r="N123" s="104" t="n">
        <v>8.122</v>
      </c>
      <c r="O123" s="104" t="n">
        <v>8.5425</v>
      </c>
      <c r="P123" s="104" t="n">
        <v>8.963</v>
      </c>
      <c r="Q123" s="104" t="n">
        <v>9.3835</v>
      </c>
      <c r="R123" s="104" t="n">
        <v>9.804</v>
      </c>
      <c r="S123" s="104" t="n">
        <v>10.355</v>
      </c>
      <c r="T123" s="104" t="n">
        <v>10.906</v>
      </c>
      <c r="U123" s="104" t="n">
        <v>11.457</v>
      </c>
      <c r="V123" s="104" t="n">
        <v>12.008</v>
      </c>
      <c r="W123" s="104" t="n">
        <v>12.6556</v>
      </c>
      <c r="X123" s="104" t="n">
        <v>13.3032</v>
      </c>
      <c r="Y123" s="104" t="n">
        <v>13.9508</v>
      </c>
      <c r="Z123" s="104" t="n">
        <v>14.5984</v>
      </c>
      <c r="AA123" s="104" t="n">
        <v>15.246</v>
      </c>
      <c r="AB123" s="104" t="n">
        <v>15.8936</v>
      </c>
      <c r="AC123" s="104" t="n">
        <v>16.5412</v>
      </c>
      <c r="AD123" s="104" t="n">
        <v>17.1888</v>
      </c>
      <c r="AE123" s="104" t="n">
        <v>17.8364</v>
      </c>
      <c r="AF123" s="104" t="n">
        <v>18.484</v>
      </c>
      <c r="AG123" s="104" t="n">
        <v>18.594904</v>
      </c>
      <c r="AH123" s="104" t="n">
        <v>18.705808</v>
      </c>
      <c r="AI123" s="104" t="n">
        <v>18.816712</v>
      </c>
      <c r="AJ123" s="104" t="n">
        <v>18.927616</v>
      </c>
      <c r="AK123" s="104" t="n">
        <v>19.03852</v>
      </c>
      <c r="AL123" s="104" t="n">
        <v>17.610631</v>
      </c>
      <c r="AM123" s="104" t="n">
        <v>16.182742</v>
      </c>
      <c r="AN123" s="104" t="n">
        <v>14.754853</v>
      </c>
      <c r="AO123" s="104" t="n">
        <v>13.326964</v>
      </c>
      <c r="AP123" s="104" t="n">
        <v>11.899075</v>
      </c>
      <c r="AQ123" s="104" t="n">
        <v>10.471186</v>
      </c>
      <c r="AR123" s="104" t="n">
        <v>9.043297</v>
      </c>
      <c r="AS123" s="104" t="n">
        <v>7.615408</v>
      </c>
      <c r="AT123" s="104" t="n">
        <v>6.187519</v>
      </c>
      <c r="AU123" s="104" t="n">
        <v>4.75963</v>
      </c>
      <c r="AV123" s="104" t="n">
        <v>3.331741</v>
      </c>
      <c r="AW123" s="104" t="n">
        <v>1.903852</v>
      </c>
      <c r="AX123" s="104" t="n">
        <v>0.475963</v>
      </c>
      <c r="AY123" s="104" t="n">
        <v>-0.951926</v>
      </c>
      <c r="AZ123" s="104" t="n">
        <v>-2.379815</v>
      </c>
      <c r="BA123" s="104" t="n">
        <v>-3.807704</v>
      </c>
      <c r="BB123" s="104" t="n">
        <v>-5.235593</v>
      </c>
      <c r="BC123" s="104" t="n">
        <v>-6.663482</v>
      </c>
      <c r="BD123" s="104" t="n">
        <v>-8.091371</v>
      </c>
      <c r="BE123" s="104" t="n">
        <v>-9.51926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0.74775</v>
      </c>
      <c r="D124" s="104" t="n">
        <v>1.4955</v>
      </c>
      <c r="E124" s="104" t="n">
        <v>2.24325</v>
      </c>
      <c r="F124" s="104" t="n">
        <v>2.991</v>
      </c>
      <c r="G124" s="104" t="n">
        <v>3.7195</v>
      </c>
      <c r="H124" s="104" t="n">
        <v>4.448</v>
      </c>
      <c r="I124" s="104" t="n">
        <v>5.1765</v>
      </c>
      <c r="J124" s="104" t="n">
        <v>5.905</v>
      </c>
      <c r="K124" s="104" t="n">
        <v>6.43975</v>
      </c>
      <c r="L124" s="104" t="n">
        <v>6.9745</v>
      </c>
      <c r="M124" s="104" t="n">
        <v>7.50925</v>
      </c>
      <c r="N124" s="104" t="n">
        <v>8.044</v>
      </c>
      <c r="O124" s="104" t="n">
        <v>8.46</v>
      </c>
      <c r="P124" s="104" t="n">
        <v>8.876</v>
      </c>
      <c r="Q124" s="104" t="n">
        <v>9.292</v>
      </c>
      <c r="R124" s="104" t="n">
        <v>9.708</v>
      </c>
      <c r="S124" s="104" t="n">
        <v>10.2425</v>
      </c>
      <c r="T124" s="104" t="n">
        <v>10.777</v>
      </c>
      <c r="U124" s="104" t="n">
        <v>11.3115</v>
      </c>
      <c r="V124" s="104" t="n">
        <v>11.846</v>
      </c>
      <c r="W124" s="104" t="n">
        <v>12.4982</v>
      </c>
      <c r="X124" s="104" t="n">
        <v>13.1504</v>
      </c>
      <c r="Y124" s="104" t="n">
        <v>13.8026</v>
      </c>
      <c r="Z124" s="104" t="n">
        <v>14.4548</v>
      </c>
      <c r="AA124" s="104" t="n">
        <v>15.107</v>
      </c>
      <c r="AB124" s="104" t="n">
        <v>15.7592</v>
      </c>
      <c r="AC124" s="104" t="n">
        <v>16.4114</v>
      </c>
      <c r="AD124" s="104" t="n">
        <v>17.0636</v>
      </c>
      <c r="AE124" s="104" t="n">
        <v>17.7158</v>
      </c>
      <c r="AF124" s="104" t="n">
        <v>18.368</v>
      </c>
      <c r="AG124" s="104" t="n">
        <v>18.478208</v>
      </c>
      <c r="AH124" s="104" t="n">
        <v>18.588416</v>
      </c>
      <c r="AI124" s="104" t="n">
        <v>18.698624</v>
      </c>
      <c r="AJ124" s="104" t="n">
        <v>18.808832</v>
      </c>
      <c r="AK124" s="104" t="n">
        <v>18.91904</v>
      </c>
      <c r="AL124" s="104" t="n">
        <v>17.500112</v>
      </c>
      <c r="AM124" s="104" t="n">
        <v>16.081184</v>
      </c>
      <c r="AN124" s="104" t="n">
        <v>14.662256</v>
      </c>
      <c r="AO124" s="104" t="n">
        <v>13.243328</v>
      </c>
      <c r="AP124" s="104" t="n">
        <v>11.8244</v>
      </c>
      <c r="AQ124" s="104" t="n">
        <v>10.405472</v>
      </c>
      <c r="AR124" s="104" t="n">
        <v>8.986544</v>
      </c>
      <c r="AS124" s="104" t="n">
        <v>7.567616</v>
      </c>
      <c r="AT124" s="104" t="n">
        <v>6.14868799999999</v>
      </c>
      <c r="AU124" s="104" t="n">
        <v>4.72976</v>
      </c>
      <c r="AV124" s="104" t="n">
        <v>3.310832</v>
      </c>
      <c r="AW124" s="104" t="n">
        <v>1.891904</v>
      </c>
      <c r="AX124" s="104" t="n">
        <v>0.472976</v>
      </c>
      <c r="AY124" s="104" t="n">
        <v>-0.945952</v>
      </c>
      <c r="AZ124" s="104" t="n">
        <v>-2.36488</v>
      </c>
      <c r="BA124" s="104" t="n">
        <v>-3.783808</v>
      </c>
      <c r="BB124" s="104" t="n">
        <v>-5.202736</v>
      </c>
      <c r="BC124" s="104" t="n">
        <v>-6.621664</v>
      </c>
      <c r="BD124" s="104" t="n">
        <v>-8.040592</v>
      </c>
      <c r="BE124" s="104" t="n">
        <v>-9.45952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0.7335</v>
      </c>
      <c r="D125" s="104" t="n">
        <v>1.467</v>
      </c>
      <c r="E125" s="104" t="n">
        <v>2.2005</v>
      </c>
      <c r="F125" s="104" t="n">
        <v>2.934</v>
      </c>
      <c r="G125" s="104" t="n">
        <v>3.653</v>
      </c>
      <c r="H125" s="104" t="n">
        <v>4.372</v>
      </c>
      <c r="I125" s="104" t="n">
        <v>5.091</v>
      </c>
      <c r="J125" s="104" t="n">
        <v>5.81</v>
      </c>
      <c r="K125" s="104" t="n">
        <v>6.349</v>
      </c>
      <c r="L125" s="104" t="n">
        <v>6.888</v>
      </c>
      <c r="M125" s="104" t="n">
        <v>7.427</v>
      </c>
      <c r="N125" s="104" t="n">
        <v>7.966</v>
      </c>
      <c r="O125" s="104" t="n">
        <v>8.3775</v>
      </c>
      <c r="P125" s="104" t="n">
        <v>8.789</v>
      </c>
      <c r="Q125" s="104" t="n">
        <v>9.2005</v>
      </c>
      <c r="R125" s="104" t="n">
        <v>9.612</v>
      </c>
      <c r="S125" s="104" t="n">
        <v>10.13</v>
      </c>
      <c r="T125" s="104" t="n">
        <v>10.648</v>
      </c>
      <c r="U125" s="104" t="n">
        <v>11.166</v>
      </c>
      <c r="V125" s="104" t="n">
        <v>11.684</v>
      </c>
      <c r="W125" s="104" t="n">
        <v>12.3408</v>
      </c>
      <c r="X125" s="104" t="n">
        <v>12.9976</v>
      </c>
      <c r="Y125" s="104" t="n">
        <v>13.6544</v>
      </c>
      <c r="Z125" s="104" t="n">
        <v>14.3112</v>
      </c>
      <c r="AA125" s="104" t="n">
        <v>14.968</v>
      </c>
      <c r="AB125" s="104" t="n">
        <v>15.6248</v>
      </c>
      <c r="AC125" s="104" t="n">
        <v>16.2816</v>
      </c>
      <c r="AD125" s="104" t="n">
        <v>16.9384</v>
      </c>
      <c r="AE125" s="104" t="n">
        <v>17.5952</v>
      </c>
      <c r="AF125" s="104" t="n">
        <v>18.252</v>
      </c>
      <c r="AG125" s="104" t="n">
        <v>18.361512</v>
      </c>
      <c r="AH125" s="104" t="n">
        <v>18.471024</v>
      </c>
      <c r="AI125" s="104" t="n">
        <v>18.580536</v>
      </c>
      <c r="AJ125" s="104" t="n">
        <v>18.690048</v>
      </c>
      <c r="AK125" s="104" t="n">
        <v>18.79956</v>
      </c>
      <c r="AL125" s="104" t="n">
        <v>17.389593</v>
      </c>
      <c r="AM125" s="104" t="n">
        <v>15.979626</v>
      </c>
      <c r="AN125" s="104" t="n">
        <v>14.569659</v>
      </c>
      <c r="AO125" s="104" t="n">
        <v>13.159692</v>
      </c>
      <c r="AP125" s="104" t="n">
        <v>11.749725</v>
      </c>
      <c r="AQ125" s="104" t="n">
        <v>10.339758</v>
      </c>
      <c r="AR125" s="104" t="n">
        <v>8.929791</v>
      </c>
      <c r="AS125" s="104" t="n">
        <v>7.519824</v>
      </c>
      <c r="AT125" s="104" t="n">
        <v>6.109857</v>
      </c>
      <c r="AU125" s="104" t="n">
        <v>4.69989</v>
      </c>
      <c r="AV125" s="104" t="n">
        <v>3.289923</v>
      </c>
      <c r="AW125" s="104" t="n">
        <v>1.879956</v>
      </c>
      <c r="AX125" s="104" t="n">
        <v>0.469989</v>
      </c>
      <c r="AY125" s="104" t="n">
        <v>-0.939978</v>
      </c>
      <c r="AZ125" s="104" t="n">
        <v>-2.349945</v>
      </c>
      <c r="BA125" s="104" t="n">
        <v>-3.759912</v>
      </c>
      <c r="BB125" s="104" t="n">
        <v>-5.169879</v>
      </c>
      <c r="BC125" s="104" t="n">
        <v>-6.579846</v>
      </c>
      <c r="BD125" s="104" t="n">
        <v>-7.989813</v>
      </c>
      <c r="BE125" s="104" t="n">
        <v>-9.39978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0.71925</v>
      </c>
      <c r="D126" s="104" t="n">
        <v>1.4385</v>
      </c>
      <c r="E126" s="104" t="n">
        <v>2.15775</v>
      </c>
      <c r="F126" s="104" t="n">
        <v>2.877</v>
      </c>
      <c r="G126" s="104" t="n">
        <v>3.5865</v>
      </c>
      <c r="H126" s="104" t="n">
        <v>4.296</v>
      </c>
      <c r="I126" s="104" t="n">
        <v>5.0055</v>
      </c>
      <c r="J126" s="104" t="n">
        <v>5.715</v>
      </c>
      <c r="K126" s="104" t="n">
        <v>6.25825</v>
      </c>
      <c r="L126" s="104" t="n">
        <v>6.8015</v>
      </c>
      <c r="M126" s="104" t="n">
        <v>7.34475</v>
      </c>
      <c r="N126" s="104" t="n">
        <v>7.888</v>
      </c>
      <c r="O126" s="104" t="n">
        <v>8.295</v>
      </c>
      <c r="P126" s="104" t="n">
        <v>8.702</v>
      </c>
      <c r="Q126" s="104" t="n">
        <v>9.109</v>
      </c>
      <c r="R126" s="104" t="n">
        <v>9.516</v>
      </c>
      <c r="S126" s="104" t="n">
        <v>10.0175</v>
      </c>
      <c r="T126" s="104" t="n">
        <v>10.519</v>
      </c>
      <c r="U126" s="104" t="n">
        <v>11.0205</v>
      </c>
      <c r="V126" s="104" t="n">
        <v>11.522</v>
      </c>
      <c r="W126" s="104" t="n">
        <v>12.1834</v>
      </c>
      <c r="X126" s="104" t="n">
        <v>12.8448</v>
      </c>
      <c r="Y126" s="104" t="n">
        <v>13.5062</v>
      </c>
      <c r="Z126" s="104" t="n">
        <v>14.1676</v>
      </c>
      <c r="AA126" s="104" t="n">
        <v>14.829</v>
      </c>
      <c r="AB126" s="104" t="n">
        <v>15.4904</v>
      </c>
      <c r="AC126" s="104" t="n">
        <v>16.1518</v>
      </c>
      <c r="AD126" s="104" t="n">
        <v>16.8132</v>
      </c>
      <c r="AE126" s="104" t="n">
        <v>17.4746</v>
      </c>
      <c r="AF126" s="104" t="n">
        <v>18.136</v>
      </c>
      <c r="AG126" s="104" t="n">
        <v>18.244816</v>
      </c>
      <c r="AH126" s="104" t="n">
        <v>18.353632</v>
      </c>
      <c r="AI126" s="104" t="n">
        <v>18.462448</v>
      </c>
      <c r="AJ126" s="104" t="n">
        <v>18.571264</v>
      </c>
      <c r="AK126" s="104" t="n">
        <v>18.68008</v>
      </c>
      <c r="AL126" s="104" t="n">
        <v>17.279074</v>
      </c>
      <c r="AM126" s="104" t="n">
        <v>15.878068</v>
      </c>
      <c r="AN126" s="104" t="n">
        <v>14.477062</v>
      </c>
      <c r="AO126" s="104" t="n">
        <v>13.076056</v>
      </c>
      <c r="AP126" s="104" t="n">
        <v>11.67505</v>
      </c>
      <c r="AQ126" s="104" t="n">
        <v>10.274044</v>
      </c>
      <c r="AR126" s="104" t="n">
        <v>8.873038</v>
      </c>
      <c r="AS126" s="104" t="n">
        <v>7.472032</v>
      </c>
      <c r="AT126" s="104" t="n">
        <v>6.071026</v>
      </c>
      <c r="AU126" s="104" t="n">
        <v>4.67002</v>
      </c>
      <c r="AV126" s="104" t="n">
        <v>3.269014</v>
      </c>
      <c r="AW126" s="104" t="n">
        <v>1.868008</v>
      </c>
      <c r="AX126" s="104" t="n">
        <v>0.467002</v>
      </c>
      <c r="AY126" s="104" t="n">
        <v>-0.934004</v>
      </c>
      <c r="AZ126" s="104" t="n">
        <v>-2.33501</v>
      </c>
      <c r="BA126" s="104" t="n">
        <v>-3.736016</v>
      </c>
      <c r="BB126" s="104" t="n">
        <v>-5.137022</v>
      </c>
      <c r="BC126" s="104" t="n">
        <v>-6.538028</v>
      </c>
      <c r="BD126" s="104" t="n">
        <v>-7.939034</v>
      </c>
      <c r="BE126" s="104" t="n">
        <v>-9.34004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0.705</v>
      </c>
      <c r="D127" s="104" t="n">
        <v>1.41</v>
      </c>
      <c r="E127" s="104" t="n">
        <v>2.115</v>
      </c>
      <c r="F127" s="104" t="n">
        <v>2.82</v>
      </c>
      <c r="G127" s="104" t="n">
        <v>3.52</v>
      </c>
      <c r="H127" s="104" t="n">
        <v>4.22</v>
      </c>
      <c r="I127" s="104" t="n">
        <v>4.92</v>
      </c>
      <c r="J127" s="104" t="n">
        <v>5.62</v>
      </c>
      <c r="K127" s="104" t="n">
        <v>6.1675</v>
      </c>
      <c r="L127" s="104" t="n">
        <v>6.715</v>
      </c>
      <c r="M127" s="104" t="n">
        <v>7.2625</v>
      </c>
      <c r="N127" s="104" t="n">
        <v>7.81</v>
      </c>
      <c r="O127" s="104" t="n">
        <v>8.2125</v>
      </c>
      <c r="P127" s="104" t="n">
        <v>8.615</v>
      </c>
      <c r="Q127" s="104" t="n">
        <v>9.0175</v>
      </c>
      <c r="R127" s="104" t="n">
        <v>9.42</v>
      </c>
      <c r="S127" s="104" t="n">
        <v>9.905</v>
      </c>
      <c r="T127" s="104" t="n">
        <v>10.39</v>
      </c>
      <c r="U127" s="104" t="n">
        <v>10.875</v>
      </c>
      <c r="V127" s="104" t="n">
        <v>11.36</v>
      </c>
      <c r="W127" s="104" t="n">
        <v>12.026</v>
      </c>
      <c r="X127" s="104" t="n">
        <v>12.692</v>
      </c>
      <c r="Y127" s="104" t="n">
        <v>13.358</v>
      </c>
      <c r="Z127" s="104" t="n">
        <v>14.024</v>
      </c>
      <c r="AA127" s="104" t="n">
        <v>14.69</v>
      </c>
      <c r="AB127" s="104" t="n">
        <v>15.356</v>
      </c>
      <c r="AC127" s="104" t="n">
        <v>16.022</v>
      </c>
      <c r="AD127" s="104" t="n">
        <v>16.688</v>
      </c>
      <c r="AE127" s="104" t="n">
        <v>17.354</v>
      </c>
      <c r="AF127" s="104" t="n">
        <v>18.02</v>
      </c>
      <c r="AG127" s="104" t="n">
        <v>18.12812</v>
      </c>
      <c r="AH127" s="104" t="n">
        <v>18.23624</v>
      </c>
      <c r="AI127" s="104" t="n">
        <v>18.34436</v>
      </c>
      <c r="AJ127" s="104" t="n">
        <v>18.45248</v>
      </c>
      <c r="AK127" s="104" t="n">
        <v>18.5606</v>
      </c>
      <c r="AL127" s="104" t="n">
        <v>17.168555</v>
      </c>
      <c r="AM127" s="104" t="n">
        <v>15.77651</v>
      </c>
      <c r="AN127" s="104" t="n">
        <v>14.384465</v>
      </c>
      <c r="AO127" s="104" t="n">
        <v>12.99242</v>
      </c>
      <c r="AP127" s="104" t="n">
        <v>11.600375</v>
      </c>
      <c r="AQ127" s="104" t="n">
        <v>10.20833</v>
      </c>
      <c r="AR127" s="104" t="n">
        <v>8.816285</v>
      </c>
      <c r="AS127" s="104" t="n">
        <v>7.42424</v>
      </c>
      <c r="AT127" s="104" t="n">
        <v>6.03219500000001</v>
      </c>
      <c r="AU127" s="104" t="n">
        <v>4.64015</v>
      </c>
      <c r="AV127" s="104" t="n">
        <v>3.248105</v>
      </c>
      <c r="AW127" s="104" t="n">
        <v>1.85606</v>
      </c>
      <c r="AX127" s="104" t="n">
        <v>0.464015</v>
      </c>
      <c r="AY127" s="104" t="n">
        <v>-0.92803</v>
      </c>
      <c r="AZ127" s="104" t="n">
        <v>-2.320075</v>
      </c>
      <c r="BA127" s="104" t="n">
        <v>-3.71212</v>
      </c>
      <c r="BB127" s="104" t="n">
        <v>-5.104165</v>
      </c>
      <c r="BC127" s="104" t="n">
        <v>-6.49621</v>
      </c>
      <c r="BD127" s="104" t="n">
        <v>-7.888255</v>
      </c>
      <c r="BE127" s="104" t="n">
        <v>-9.2803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0.6975</v>
      </c>
      <c r="D128" s="104" t="n">
        <v>1.395</v>
      </c>
      <c r="E128" s="104" t="n">
        <v>2.0925</v>
      </c>
      <c r="F128" s="104" t="n">
        <v>2.79</v>
      </c>
      <c r="G128" s="104" t="n">
        <v>3.4835</v>
      </c>
      <c r="H128" s="104" t="n">
        <v>4.177</v>
      </c>
      <c r="I128" s="104" t="n">
        <v>4.8705</v>
      </c>
      <c r="J128" s="104" t="n">
        <v>5.564</v>
      </c>
      <c r="K128" s="104" t="n">
        <v>6.112</v>
      </c>
      <c r="L128" s="104" t="n">
        <v>6.66</v>
      </c>
      <c r="M128" s="104" t="n">
        <v>7.208</v>
      </c>
      <c r="N128" s="104" t="n">
        <v>7.756</v>
      </c>
      <c r="O128" s="104" t="n">
        <v>8.16</v>
      </c>
      <c r="P128" s="104" t="n">
        <v>8.564</v>
      </c>
      <c r="Q128" s="104" t="n">
        <v>8.968</v>
      </c>
      <c r="R128" s="104" t="n">
        <v>9.372</v>
      </c>
      <c r="S128" s="104" t="n">
        <v>9.8505</v>
      </c>
      <c r="T128" s="104" t="n">
        <v>10.329</v>
      </c>
      <c r="U128" s="104" t="n">
        <v>10.8075</v>
      </c>
      <c r="V128" s="104" t="n">
        <v>11.286</v>
      </c>
      <c r="W128" s="104" t="n">
        <v>11.9461</v>
      </c>
      <c r="X128" s="104" t="n">
        <v>12.6062</v>
      </c>
      <c r="Y128" s="104" t="n">
        <v>13.2663</v>
      </c>
      <c r="Z128" s="104" t="n">
        <v>13.9264</v>
      </c>
      <c r="AA128" s="104" t="n">
        <v>14.5865</v>
      </c>
      <c r="AB128" s="104" t="n">
        <v>15.2466</v>
      </c>
      <c r="AC128" s="104" t="n">
        <v>15.9067</v>
      </c>
      <c r="AD128" s="104" t="n">
        <v>16.5668</v>
      </c>
      <c r="AE128" s="104" t="n">
        <v>17.2269</v>
      </c>
      <c r="AF128" s="104" t="n">
        <v>17.887</v>
      </c>
      <c r="AG128" s="104" t="n">
        <v>17.994322</v>
      </c>
      <c r="AH128" s="104" t="n">
        <v>18.101644</v>
      </c>
      <c r="AI128" s="104" t="n">
        <v>18.208966</v>
      </c>
      <c r="AJ128" s="104" t="n">
        <v>18.316288</v>
      </c>
      <c r="AK128" s="104" t="n">
        <v>18.42361</v>
      </c>
      <c r="AL128" s="104" t="n">
        <v>17.04183925</v>
      </c>
      <c r="AM128" s="104" t="n">
        <v>15.6600685</v>
      </c>
      <c r="AN128" s="104" t="n">
        <v>14.27829775</v>
      </c>
      <c r="AO128" s="104" t="n">
        <v>12.896527</v>
      </c>
      <c r="AP128" s="104" t="n">
        <v>11.51475625</v>
      </c>
      <c r="AQ128" s="104" t="n">
        <v>10.1329855</v>
      </c>
      <c r="AR128" s="104" t="n">
        <v>8.75121475</v>
      </c>
      <c r="AS128" s="104" t="n">
        <v>7.369444</v>
      </c>
      <c r="AT128" s="104" t="n">
        <v>5.98767325</v>
      </c>
      <c r="AU128" s="104" t="n">
        <v>4.6059025</v>
      </c>
      <c r="AV128" s="104" t="n">
        <v>3.22413175</v>
      </c>
      <c r="AW128" s="104" t="n">
        <v>1.842361</v>
      </c>
      <c r="AX128" s="104" t="n">
        <v>0.46059025</v>
      </c>
      <c r="AY128" s="104" t="n">
        <v>-0.9211805</v>
      </c>
      <c r="AZ128" s="104" t="n">
        <v>-2.30295125</v>
      </c>
      <c r="BA128" s="104" t="n">
        <v>-3.684722</v>
      </c>
      <c r="BB128" s="104" t="n">
        <v>-5.06649275</v>
      </c>
      <c r="BC128" s="104" t="n">
        <v>-6.4482635</v>
      </c>
      <c r="BD128" s="104" t="n">
        <v>-7.83003425</v>
      </c>
      <c r="BE128" s="104" t="n">
        <v>-9.211805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0.69</v>
      </c>
      <c r="D129" s="104" t="n">
        <v>1.38</v>
      </c>
      <c r="E129" s="104" t="n">
        <v>2.07</v>
      </c>
      <c r="F129" s="104" t="n">
        <v>2.76</v>
      </c>
      <c r="G129" s="104" t="n">
        <v>3.447</v>
      </c>
      <c r="H129" s="104" t="n">
        <v>4.134</v>
      </c>
      <c r="I129" s="104" t="n">
        <v>4.821</v>
      </c>
      <c r="J129" s="104" t="n">
        <v>5.508</v>
      </c>
      <c r="K129" s="104" t="n">
        <v>6.0565</v>
      </c>
      <c r="L129" s="104" t="n">
        <v>6.605</v>
      </c>
      <c r="M129" s="104" t="n">
        <v>7.1535</v>
      </c>
      <c r="N129" s="104" t="n">
        <v>7.702</v>
      </c>
      <c r="O129" s="104" t="n">
        <v>8.1075</v>
      </c>
      <c r="P129" s="104" t="n">
        <v>8.513</v>
      </c>
      <c r="Q129" s="104" t="n">
        <v>8.9185</v>
      </c>
      <c r="R129" s="104" t="n">
        <v>9.324</v>
      </c>
      <c r="S129" s="104" t="n">
        <v>9.796</v>
      </c>
      <c r="T129" s="104" t="n">
        <v>10.268</v>
      </c>
      <c r="U129" s="104" t="n">
        <v>10.74</v>
      </c>
      <c r="V129" s="104" t="n">
        <v>11.212</v>
      </c>
      <c r="W129" s="104" t="n">
        <v>11.8662</v>
      </c>
      <c r="X129" s="104" t="n">
        <v>12.5204</v>
      </c>
      <c r="Y129" s="104" t="n">
        <v>13.1746</v>
      </c>
      <c r="Z129" s="104" t="n">
        <v>13.8288</v>
      </c>
      <c r="AA129" s="104" t="n">
        <v>14.483</v>
      </c>
      <c r="AB129" s="104" t="n">
        <v>15.1372</v>
      </c>
      <c r="AC129" s="104" t="n">
        <v>15.7914</v>
      </c>
      <c r="AD129" s="104" t="n">
        <v>16.4456</v>
      </c>
      <c r="AE129" s="104" t="n">
        <v>17.0998</v>
      </c>
      <c r="AF129" s="104" t="n">
        <v>17.754</v>
      </c>
      <c r="AG129" s="104" t="n">
        <v>17.860524</v>
      </c>
      <c r="AH129" s="104" t="n">
        <v>17.967048</v>
      </c>
      <c r="AI129" s="104" t="n">
        <v>18.073572</v>
      </c>
      <c r="AJ129" s="104" t="n">
        <v>18.180096</v>
      </c>
      <c r="AK129" s="104" t="n">
        <v>18.28662</v>
      </c>
      <c r="AL129" s="104" t="n">
        <v>16.9151235</v>
      </c>
      <c r="AM129" s="104" t="n">
        <v>15.543627</v>
      </c>
      <c r="AN129" s="104" t="n">
        <v>14.1721305</v>
      </c>
      <c r="AO129" s="104" t="n">
        <v>12.800634</v>
      </c>
      <c r="AP129" s="104" t="n">
        <v>11.4291375</v>
      </c>
      <c r="AQ129" s="104" t="n">
        <v>10.057641</v>
      </c>
      <c r="AR129" s="104" t="n">
        <v>8.6861445</v>
      </c>
      <c r="AS129" s="104" t="n">
        <v>7.314648</v>
      </c>
      <c r="AT129" s="104" t="n">
        <v>5.9431515</v>
      </c>
      <c r="AU129" s="104" t="n">
        <v>4.571655</v>
      </c>
      <c r="AV129" s="104" t="n">
        <v>3.2001585</v>
      </c>
      <c r="AW129" s="104" t="n">
        <v>1.828662</v>
      </c>
      <c r="AX129" s="104" t="n">
        <v>0.4571655</v>
      </c>
      <c r="AY129" s="104" t="n">
        <v>-0.914331</v>
      </c>
      <c r="AZ129" s="104" t="n">
        <v>-2.2858275</v>
      </c>
      <c r="BA129" s="104" t="n">
        <v>-3.657324</v>
      </c>
      <c r="BB129" s="104" t="n">
        <v>-5.0288205</v>
      </c>
      <c r="BC129" s="104" t="n">
        <v>-6.400317</v>
      </c>
      <c r="BD129" s="104" t="n">
        <v>-7.7718135</v>
      </c>
      <c r="BE129" s="104" t="n">
        <v>-9.14331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0.6825</v>
      </c>
      <c r="D130" s="104" t="n">
        <v>1.365</v>
      </c>
      <c r="E130" s="104" t="n">
        <v>2.0475</v>
      </c>
      <c r="F130" s="104" t="n">
        <v>2.73</v>
      </c>
      <c r="G130" s="104" t="n">
        <v>3.4105</v>
      </c>
      <c r="H130" s="104" t="n">
        <v>4.091</v>
      </c>
      <c r="I130" s="104" t="n">
        <v>4.7715</v>
      </c>
      <c r="J130" s="104" t="n">
        <v>5.452</v>
      </c>
      <c r="K130" s="104" t="n">
        <v>6.001</v>
      </c>
      <c r="L130" s="104" t="n">
        <v>6.55</v>
      </c>
      <c r="M130" s="104" t="n">
        <v>7.099</v>
      </c>
      <c r="N130" s="104" t="n">
        <v>7.648</v>
      </c>
      <c r="O130" s="104" t="n">
        <v>8.055</v>
      </c>
      <c r="P130" s="104" t="n">
        <v>8.462</v>
      </c>
      <c r="Q130" s="104" t="n">
        <v>8.869</v>
      </c>
      <c r="R130" s="104" t="n">
        <v>9.276</v>
      </c>
      <c r="S130" s="104" t="n">
        <v>9.7415</v>
      </c>
      <c r="T130" s="104" t="n">
        <v>10.207</v>
      </c>
      <c r="U130" s="104" t="n">
        <v>10.6725</v>
      </c>
      <c r="V130" s="104" t="n">
        <v>11.138</v>
      </c>
      <c r="W130" s="104" t="n">
        <v>11.7863</v>
      </c>
      <c r="X130" s="104" t="n">
        <v>12.4346</v>
      </c>
      <c r="Y130" s="104" t="n">
        <v>13.0829</v>
      </c>
      <c r="Z130" s="104" t="n">
        <v>13.7312</v>
      </c>
      <c r="AA130" s="104" t="n">
        <v>14.3795</v>
      </c>
      <c r="AB130" s="104" t="n">
        <v>15.0278</v>
      </c>
      <c r="AC130" s="104" t="n">
        <v>15.6761</v>
      </c>
      <c r="AD130" s="104" t="n">
        <v>16.3244</v>
      </c>
      <c r="AE130" s="104" t="n">
        <v>16.9727</v>
      </c>
      <c r="AF130" s="104" t="n">
        <v>17.621</v>
      </c>
      <c r="AG130" s="104" t="n">
        <v>17.726726</v>
      </c>
      <c r="AH130" s="104" t="n">
        <v>17.832452</v>
      </c>
      <c r="AI130" s="104" t="n">
        <v>17.938178</v>
      </c>
      <c r="AJ130" s="104" t="n">
        <v>18.043904</v>
      </c>
      <c r="AK130" s="104" t="n">
        <v>18.14963</v>
      </c>
      <c r="AL130" s="104" t="n">
        <v>16.78840775</v>
      </c>
      <c r="AM130" s="104" t="n">
        <v>15.4271855</v>
      </c>
      <c r="AN130" s="104" t="n">
        <v>14.06596325</v>
      </c>
      <c r="AO130" s="104" t="n">
        <v>12.704741</v>
      </c>
      <c r="AP130" s="104" t="n">
        <v>11.34351875</v>
      </c>
      <c r="AQ130" s="104" t="n">
        <v>9.9822965</v>
      </c>
      <c r="AR130" s="104" t="n">
        <v>8.62107425</v>
      </c>
      <c r="AS130" s="104" t="n">
        <v>7.259852</v>
      </c>
      <c r="AT130" s="104" t="n">
        <v>5.89862975</v>
      </c>
      <c r="AU130" s="104" t="n">
        <v>4.5374075</v>
      </c>
      <c r="AV130" s="104" t="n">
        <v>3.17618525</v>
      </c>
      <c r="AW130" s="104" t="n">
        <v>1.814963</v>
      </c>
      <c r="AX130" s="104" t="n">
        <v>0.45374075</v>
      </c>
      <c r="AY130" s="104" t="n">
        <v>-0.9074815</v>
      </c>
      <c r="AZ130" s="104" t="n">
        <v>-2.26870375</v>
      </c>
      <c r="BA130" s="104" t="n">
        <v>-3.629926</v>
      </c>
      <c r="BB130" s="104" t="n">
        <v>-4.99114825</v>
      </c>
      <c r="BC130" s="104" t="n">
        <v>-6.3523705</v>
      </c>
      <c r="BD130" s="104" t="n">
        <v>-7.71359275</v>
      </c>
      <c r="BE130" s="104" t="n">
        <v>-9.074815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0.675</v>
      </c>
      <c r="D131" s="104" t="n">
        <v>1.35</v>
      </c>
      <c r="E131" s="104" t="n">
        <v>2.025</v>
      </c>
      <c r="F131" s="104" t="n">
        <v>2.7</v>
      </c>
      <c r="G131" s="104" t="n">
        <v>3.374</v>
      </c>
      <c r="H131" s="104" t="n">
        <v>4.048</v>
      </c>
      <c r="I131" s="104" t="n">
        <v>4.722</v>
      </c>
      <c r="J131" s="104" t="n">
        <v>5.396</v>
      </c>
      <c r="K131" s="104" t="n">
        <v>5.9455</v>
      </c>
      <c r="L131" s="104" t="n">
        <v>6.495</v>
      </c>
      <c r="M131" s="104" t="n">
        <v>7.0445</v>
      </c>
      <c r="N131" s="104" t="n">
        <v>7.594</v>
      </c>
      <c r="O131" s="104" t="n">
        <v>8.0025</v>
      </c>
      <c r="P131" s="104" t="n">
        <v>8.411</v>
      </c>
      <c r="Q131" s="104" t="n">
        <v>8.8195</v>
      </c>
      <c r="R131" s="104" t="n">
        <v>9.228</v>
      </c>
      <c r="S131" s="104" t="n">
        <v>9.687</v>
      </c>
      <c r="T131" s="104" t="n">
        <v>10.146</v>
      </c>
      <c r="U131" s="104" t="n">
        <v>10.605</v>
      </c>
      <c r="V131" s="104" t="n">
        <v>11.064</v>
      </c>
      <c r="W131" s="104" t="n">
        <v>11.7064</v>
      </c>
      <c r="X131" s="104" t="n">
        <v>12.3488</v>
      </c>
      <c r="Y131" s="104" t="n">
        <v>12.9912</v>
      </c>
      <c r="Z131" s="104" t="n">
        <v>13.6336</v>
      </c>
      <c r="AA131" s="104" t="n">
        <v>14.276</v>
      </c>
      <c r="AB131" s="104" t="n">
        <v>14.9184</v>
      </c>
      <c r="AC131" s="104" t="n">
        <v>15.5608</v>
      </c>
      <c r="AD131" s="104" t="n">
        <v>16.2032</v>
      </c>
      <c r="AE131" s="104" t="n">
        <v>16.8456</v>
      </c>
      <c r="AF131" s="104" t="n">
        <v>17.488</v>
      </c>
      <c r="AG131" s="104" t="n">
        <v>17.592928</v>
      </c>
      <c r="AH131" s="104" t="n">
        <v>17.697856</v>
      </c>
      <c r="AI131" s="104" t="n">
        <v>17.802784</v>
      </c>
      <c r="AJ131" s="104" t="n">
        <v>17.907712</v>
      </c>
      <c r="AK131" s="104" t="n">
        <v>18.01264</v>
      </c>
      <c r="AL131" s="104" t="n">
        <v>16.661692</v>
      </c>
      <c r="AM131" s="104" t="n">
        <v>15.310744</v>
      </c>
      <c r="AN131" s="104" t="n">
        <v>13.959796</v>
      </c>
      <c r="AO131" s="104" t="n">
        <v>12.608848</v>
      </c>
      <c r="AP131" s="104" t="n">
        <v>11.2579</v>
      </c>
      <c r="AQ131" s="104" t="n">
        <v>9.906952</v>
      </c>
      <c r="AR131" s="104" t="n">
        <v>8.55600400000001</v>
      </c>
      <c r="AS131" s="104" t="n">
        <v>7.20505600000001</v>
      </c>
      <c r="AT131" s="104" t="n">
        <v>5.85410800000001</v>
      </c>
      <c r="AU131" s="104" t="n">
        <v>4.50316</v>
      </c>
      <c r="AV131" s="104" t="n">
        <v>3.152212</v>
      </c>
      <c r="AW131" s="104" t="n">
        <v>1.801264</v>
      </c>
      <c r="AX131" s="104" t="n">
        <v>0.450316</v>
      </c>
      <c r="AY131" s="104" t="n">
        <v>-0.900632</v>
      </c>
      <c r="AZ131" s="104" t="n">
        <v>-2.25158</v>
      </c>
      <c r="BA131" s="104" t="n">
        <v>-3.602528</v>
      </c>
      <c r="BB131" s="104" t="n">
        <v>-4.953476</v>
      </c>
      <c r="BC131" s="104" t="n">
        <v>-6.304424</v>
      </c>
      <c r="BD131" s="104" t="n">
        <v>-7.655372</v>
      </c>
      <c r="BE131" s="104" t="n">
        <v>-9.00632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0.6675</v>
      </c>
      <c r="D132" s="104" t="n">
        <v>1.335</v>
      </c>
      <c r="E132" s="104" t="n">
        <v>2.0025</v>
      </c>
      <c r="F132" s="104" t="n">
        <v>2.67</v>
      </c>
      <c r="G132" s="104" t="n">
        <v>3.3375</v>
      </c>
      <c r="H132" s="104" t="n">
        <v>4.005</v>
      </c>
      <c r="I132" s="104" t="n">
        <v>4.6725</v>
      </c>
      <c r="J132" s="104" t="n">
        <v>5.34</v>
      </c>
      <c r="K132" s="104" t="n">
        <v>5.89</v>
      </c>
      <c r="L132" s="104" t="n">
        <v>6.44</v>
      </c>
      <c r="M132" s="104" t="n">
        <v>6.99</v>
      </c>
      <c r="N132" s="104" t="n">
        <v>7.54</v>
      </c>
      <c r="O132" s="104" t="n">
        <v>7.95</v>
      </c>
      <c r="P132" s="104" t="n">
        <v>8.36</v>
      </c>
      <c r="Q132" s="104" t="n">
        <v>8.77</v>
      </c>
      <c r="R132" s="104" t="n">
        <v>9.18</v>
      </c>
      <c r="S132" s="104" t="n">
        <v>9.6325</v>
      </c>
      <c r="T132" s="104" t="n">
        <v>10.085</v>
      </c>
      <c r="U132" s="104" t="n">
        <v>10.5375</v>
      </c>
      <c r="V132" s="104" t="n">
        <v>10.99</v>
      </c>
      <c r="W132" s="104" t="n">
        <v>11.6265</v>
      </c>
      <c r="X132" s="104" t="n">
        <v>12.263</v>
      </c>
      <c r="Y132" s="104" t="n">
        <v>12.8995</v>
      </c>
      <c r="Z132" s="104" t="n">
        <v>13.536</v>
      </c>
      <c r="AA132" s="104" t="n">
        <v>14.1725</v>
      </c>
      <c r="AB132" s="104" t="n">
        <v>14.809</v>
      </c>
      <c r="AC132" s="104" t="n">
        <v>15.4455</v>
      </c>
      <c r="AD132" s="104" t="n">
        <v>16.082</v>
      </c>
      <c r="AE132" s="104" t="n">
        <v>16.7185</v>
      </c>
      <c r="AF132" s="104" t="n">
        <v>17.355</v>
      </c>
      <c r="AG132" s="104" t="n">
        <v>17.45913</v>
      </c>
      <c r="AH132" s="104" t="n">
        <v>17.56326</v>
      </c>
      <c r="AI132" s="104" t="n">
        <v>17.66739</v>
      </c>
      <c r="AJ132" s="104" t="n">
        <v>17.77152</v>
      </c>
      <c r="AK132" s="104" t="n">
        <v>17.87565</v>
      </c>
      <c r="AL132" s="104" t="n">
        <v>16.53497625</v>
      </c>
      <c r="AM132" s="104" t="n">
        <v>15.1943025</v>
      </c>
      <c r="AN132" s="104" t="n">
        <v>13.85362875</v>
      </c>
      <c r="AO132" s="104" t="n">
        <v>12.512955</v>
      </c>
      <c r="AP132" s="104" t="n">
        <v>11.17228125</v>
      </c>
      <c r="AQ132" s="104" t="n">
        <v>9.8316075</v>
      </c>
      <c r="AR132" s="104" t="n">
        <v>8.49093375</v>
      </c>
      <c r="AS132" s="104" t="n">
        <v>7.15026</v>
      </c>
      <c r="AT132" s="104" t="n">
        <v>5.80958625</v>
      </c>
      <c r="AU132" s="104" t="n">
        <v>4.4689125</v>
      </c>
      <c r="AV132" s="104" t="n">
        <v>3.12823875</v>
      </c>
      <c r="AW132" s="104" t="n">
        <v>1.787565</v>
      </c>
      <c r="AX132" s="104" t="n">
        <v>0.44689125</v>
      </c>
      <c r="AY132" s="104" t="n">
        <v>-0.8937825</v>
      </c>
      <c r="AZ132" s="104" t="n">
        <v>-2.23445625</v>
      </c>
      <c r="BA132" s="104" t="n">
        <v>-3.57513</v>
      </c>
      <c r="BB132" s="104" t="n">
        <v>-4.91580375</v>
      </c>
      <c r="BC132" s="104" t="n">
        <v>-6.2564775</v>
      </c>
      <c r="BD132" s="104" t="n">
        <v>-7.59715125</v>
      </c>
      <c r="BE132" s="104" t="n">
        <v>-8.937825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0.66</v>
      </c>
      <c r="D133" s="104" t="n">
        <v>1.32</v>
      </c>
      <c r="E133" s="104" t="n">
        <v>1.98</v>
      </c>
      <c r="F133" s="104" t="n">
        <v>2.64</v>
      </c>
      <c r="G133" s="104" t="n">
        <v>3.301</v>
      </c>
      <c r="H133" s="104" t="n">
        <v>3.962</v>
      </c>
      <c r="I133" s="104" t="n">
        <v>4.623</v>
      </c>
      <c r="J133" s="104" t="n">
        <v>5.284</v>
      </c>
      <c r="K133" s="104" t="n">
        <v>5.8345</v>
      </c>
      <c r="L133" s="104" t="n">
        <v>6.385</v>
      </c>
      <c r="M133" s="104" t="n">
        <v>6.9355</v>
      </c>
      <c r="N133" s="104" t="n">
        <v>7.486</v>
      </c>
      <c r="O133" s="104" t="n">
        <v>7.8975</v>
      </c>
      <c r="P133" s="104" t="n">
        <v>8.309</v>
      </c>
      <c r="Q133" s="104" t="n">
        <v>8.7205</v>
      </c>
      <c r="R133" s="104" t="n">
        <v>9.132</v>
      </c>
      <c r="S133" s="104" t="n">
        <v>9.578</v>
      </c>
      <c r="T133" s="104" t="n">
        <v>10.024</v>
      </c>
      <c r="U133" s="104" t="n">
        <v>10.47</v>
      </c>
      <c r="V133" s="104" t="n">
        <v>10.916</v>
      </c>
      <c r="W133" s="104" t="n">
        <v>11.5466</v>
      </c>
      <c r="X133" s="104" t="n">
        <v>12.1772</v>
      </c>
      <c r="Y133" s="104" t="n">
        <v>12.8078</v>
      </c>
      <c r="Z133" s="104" t="n">
        <v>13.4384</v>
      </c>
      <c r="AA133" s="104" t="n">
        <v>14.069</v>
      </c>
      <c r="AB133" s="104" t="n">
        <v>14.6996</v>
      </c>
      <c r="AC133" s="104" t="n">
        <v>15.3302</v>
      </c>
      <c r="AD133" s="104" t="n">
        <v>15.9608</v>
      </c>
      <c r="AE133" s="104" t="n">
        <v>16.5914</v>
      </c>
      <c r="AF133" s="104" t="n">
        <v>17.222</v>
      </c>
      <c r="AG133" s="104" t="n">
        <v>17.325332</v>
      </c>
      <c r="AH133" s="104" t="n">
        <v>17.428664</v>
      </c>
      <c r="AI133" s="104" t="n">
        <v>17.531996</v>
      </c>
      <c r="AJ133" s="104" t="n">
        <v>17.635328</v>
      </c>
      <c r="AK133" s="104" t="n">
        <v>17.73866</v>
      </c>
      <c r="AL133" s="104" t="n">
        <v>16.4082605</v>
      </c>
      <c r="AM133" s="104" t="n">
        <v>15.077861</v>
      </c>
      <c r="AN133" s="104" t="n">
        <v>13.7474615</v>
      </c>
      <c r="AO133" s="104" t="n">
        <v>12.417062</v>
      </c>
      <c r="AP133" s="104" t="n">
        <v>11.0866625</v>
      </c>
      <c r="AQ133" s="104" t="n">
        <v>9.756263</v>
      </c>
      <c r="AR133" s="104" t="n">
        <v>8.4258635</v>
      </c>
      <c r="AS133" s="104" t="n">
        <v>7.095464</v>
      </c>
      <c r="AT133" s="104" t="n">
        <v>5.7650645</v>
      </c>
      <c r="AU133" s="104" t="n">
        <v>4.434665</v>
      </c>
      <c r="AV133" s="104" t="n">
        <v>3.1042655</v>
      </c>
      <c r="AW133" s="104" t="n">
        <v>1.773866</v>
      </c>
      <c r="AX133" s="104" t="n">
        <v>0.4434665</v>
      </c>
      <c r="AY133" s="104" t="n">
        <v>-0.886933</v>
      </c>
      <c r="AZ133" s="104" t="n">
        <v>-2.2173325</v>
      </c>
      <c r="BA133" s="104" t="n">
        <v>-3.547732</v>
      </c>
      <c r="BB133" s="104" t="n">
        <v>-4.8781315</v>
      </c>
      <c r="BC133" s="104" t="n">
        <v>-6.208531</v>
      </c>
      <c r="BD133" s="104" t="n">
        <v>-7.5389305</v>
      </c>
      <c r="BE133" s="104" t="n">
        <v>-8.86933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0.6525</v>
      </c>
      <c r="D134" s="104" t="n">
        <v>1.305</v>
      </c>
      <c r="E134" s="104" t="n">
        <v>1.9575</v>
      </c>
      <c r="F134" s="104" t="n">
        <v>2.61</v>
      </c>
      <c r="G134" s="104" t="n">
        <v>3.2645</v>
      </c>
      <c r="H134" s="104" t="n">
        <v>3.919</v>
      </c>
      <c r="I134" s="104" t="n">
        <v>4.5735</v>
      </c>
      <c r="J134" s="104" t="n">
        <v>5.228</v>
      </c>
      <c r="K134" s="104" t="n">
        <v>5.779</v>
      </c>
      <c r="L134" s="104" t="n">
        <v>6.33</v>
      </c>
      <c r="M134" s="104" t="n">
        <v>6.881</v>
      </c>
      <c r="N134" s="104" t="n">
        <v>7.432</v>
      </c>
      <c r="O134" s="104" t="n">
        <v>7.845</v>
      </c>
      <c r="P134" s="104" t="n">
        <v>8.258</v>
      </c>
      <c r="Q134" s="104" t="n">
        <v>8.671</v>
      </c>
      <c r="R134" s="104" t="n">
        <v>9.084</v>
      </c>
      <c r="S134" s="104" t="n">
        <v>9.5235</v>
      </c>
      <c r="T134" s="104" t="n">
        <v>9.963</v>
      </c>
      <c r="U134" s="104" t="n">
        <v>10.4025</v>
      </c>
      <c r="V134" s="104" t="n">
        <v>10.842</v>
      </c>
      <c r="W134" s="104" t="n">
        <v>11.4667</v>
      </c>
      <c r="X134" s="104" t="n">
        <v>12.0914</v>
      </c>
      <c r="Y134" s="104" t="n">
        <v>12.7161</v>
      </c>
      <c r="Z134" s="104" t="n">
        <v>13.3408</v>
      </c>
      <c r="AA134" s="104" t="n">
        <v>13.9655</v>
      </c>
      <c r="AB134" s="104" t="n">
        <v>14.5902</v>
      </c>
      <c r="AC134" s="104" t="n">
        <v>15.2149</v>
      </c>
      <c r="AD134" s="104" t="n">
        <v>15.8396</v>
      </c>
      <c r="AE134" s="104" t="n">
        <v>16.4643</v>
      </c>
      <c r="AF134" s="104" t="n">
        <v>17.089</v>
      </c>
      <c r="AG134" s="104" t="n">
        <v>17.191534</v>
      </c>
      <c r="AH134" s="104" t="n">
        <v>17.294068</v>
      </c>
      <c r="AI134" s="104" t="n">
        <v>17.396602</v>
      </c>
      <c r="AJ134" s="104" t="n">
        <v>17.499136</v>
      </c>
      <c r="AK134" s="104" t="n">
        <v>17.60167</v>
      </c>
      <c r="AL134" s="104" t="n">
        <v>16.28154475</v>
      </c>
      <c r="AM134" s="104" t="n">
        <v>14.9614195</v>
      </c>
      <c r="AN134" s="104" t="n">
        <v>13.64129425</v>
      </c>
      <c r="AO134" s="104" t="n">
        <v>12.321169</v>
      </c>
      <c r="AP134" s="104" t="n">
        <v>11.00104375</v>
      </c>
      <c r="AQ134" s="104" t="n">
        <v>9.6809185</v>
      </c>
      <c r="AR134" s="104" t="n">
        <v>8.36079325</v>
      </c>
      <c r="AS134" s="104" t="n">
        <v>7.040668</v>
      </c>
      <c r="AT134" s="104" t="n">
        <v>5.72054275</v>
      </c>
      <c r="AU134" s="104" t="n">
        <v>4.4004175</v>
      </c>
      <c r="AV134" s="104" t="n">
        <v>3.08029225</v>
      </c>
      <c r="AW134" s="104" t="n">
        <v>1.760167</v>
      </c>
      <c r="AX134" s="104" t="n">
        <v>0.44004175</v>
      </c>
      <c r="AY134" s="104" t="n">
        <v>-0.8800835</v>
      </c>
      <c r="AZ134" s="104" t="n">
        <v>-2.20020875</v>
      </c>
      <c r="BA134" s="104" t="n">
        <v>-3.520334</v>
      </c>
      <c r="BB134" s="104" t="n">
        <v>-4.84045925</v>
      </c>
      <c r="BC134" s="104" t="n">
        <v>-6.1605845</v>
      </c>
      <c r="BD134" s="104" t="n">
        <v>-7.48070975</v>
      </c>
      <c r="BE134" s="104" t="n">
        <v>-8.800835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0.645</v>
      </c>
      <c r="D135" s="104" t="n">
        <v>1.29</v>
      </c>
      <c r="E135" s="104" t="n">
        <v>1.935</v>
      </c>
      <c r="F135" s="104" t="n">
        <v>2.58</v>
      </c>
      <c r="G135" s="104" t="n">
        <v>3.228</v>
      </c>
      <c r="H135" s="104" t="n">
        <v>3.876</v>
      </c>
      <c r="I135" s="104" t="n">
        <v>4.524</v>
      </c>
      <c r="J135" s="104" t="n">
        <v>5.172</v>
      </c>
      <c r="K135" s="104" t="n">
        <v>5.7235</v>
      </c>
      <c r="L135" s="104" t="n">
        <v>6.275</v>
      </c>
      <c r="M135" s="104" t="n">
        <v>6.8265</v>
      </c>
      <c r="N135" s="104" t="n">
        <v>7.378</v>
      </c>
      <c r="O135" s="104" t="n">
        <v>7.7925</v>
      </c>
      <c r="P135" s="104" t="n">
        <v>8.207</v>
      </c>
      <c r="Q135" s="104" t="n">
        <v>8.6215</v>
      </c>
      <c r="R135" s="104" t="n">
        <v>9.036</v>
      </c>
      <c r="S135" s="104" t="n">
        <v>9.469</v>
      </c>
      <c r="T135" s="104" t="n">
        <v>9.902</v>
      </c>
      <c r="U135" s="104" t="n">
        <v>10.335</v>
      </c>
      <c r="V135" s="104" t="n">
        <v>10.768</v>
      </c>
      <c r="W135" s="104" t="n">
        <v>11.3868</v>
      </c>
      <c r="X135" s="104" t="n">
        <v>12.0056</v>
      </c>
      <c r="Y135" s="104" t="n">
        <v>12.6244</v>
      </c>
      <c r="Z135" s="104" t="n">
        <v>13.2432</v>
      </c>
      <c r="AA135" s="104" t="n">
        <v>13.862</v>
      </c>
      <c r="AB135" s="104" t="n">
        <v>14.4808</v>
      </c>
      <c r="AC135" s="104" t="n">
        <v>15.0996</v>
      </c>
      <c r="AD135" s="104" t="n">
        <v>15.7184</v>
      </c>
      <c r="AE135" s="104" t="n">
        <v>16.3372</v>
      </c>
      <c r="AF135" s="104" t="n">
        <v>16.956</v>
      </c>
      <c r="AG135" s="104" t="n">
        <v>17.057736</v>
      </c>
      <c r="AH135" s="104" t="n">
        <v>17.159472</v>
      </c>
      <c r="AI135" s="104" t="n">
        <v>17.261208</v>
      </c>
      <c r="AJ135" s="104" t="n">
        <v>17.362944</v>
      </c>
      <c r="AK135" s="104" t="n">
        <v>17.46468</v>
      </c>
      <c r="AL135" s="104" t="n">
        <v>16.154829</v>
      </c>
      <c r="AM135" s="104" t="n">
        <v>14.844978</v>
      </c>
      <c r="AN135" s="104" t="n">
        <v>13.535127</v>
      </c>
      <c r="AO135" s="104" t="n">
        <v>12.225276</v>
      </c>
      <c r="AP135" s="104" t="n">
        <v>10.915425</v>
      </c>
      <c r="AQ135" s="104" t="n">
        <v>9.605574</v>
      </c>
      <c r="AR135" s="104" t="n">
        <v>8.295723</v>
      </c>
      <c r="AS135" s="104" t="n">
        <v>6.985872</v>
      </c>
      <c r="AT135" s="104" t="n">
        <v>5.676021</v>
      </c>
      <c r="AU135" s="104" t="n">
        <v>4.36617</v>
      </c>
      <c r="AV135" s="104" t="n">
        <v>3.056319</v>
      </c>
      <c r="AW135" s="104" t="n">
        <v>1.746468</v>
      </c>
      <c r="AX135" s="104" t="n">
        <v>0.436617</v>
      </c>
      <c r="AY135" s="104" t="n">
        <v>-0.873234</v>
      </c>
      <c r="AZ135" s="104" t="n">
        <v>-2.183085</v>
      </c>
      <c r="BA135" s="104" t="n">
        <v>-3.492936</v>
      </c>
      <c r="BB135" s="104" t="n">
        <v>-4.802787</v>
      </c>
      <c r="BC135" s="104" t="n">
        <v>-6.112638</v>
      </c>
      <c r="BD135" s="104" t="n">
        <v>-7.422489</v>
      </c>
      <c r="BE135" s="104" t="n">
        <v>-8.73234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0.6375</v>
      </c>
      <c r="D136" s="104" t="n">
        <v>1.275</v>
      </c>
      <c r="E136" s="104" t="n">
        <v>1.9125</v>
      </c>
      <c r="F136" s="104" t="n">
        <v>2.55</v>
      </c>
      <c r="G136" s="104" t="n">
        <v>3.1915</v>
      </c>
      <c r="H136" s="104" t="n">
        <v>3.833</v>
      </c>
      <c r="I136" s="104" t="n">
        <v>4.4745</v>
      </c>
      <c r="J136" s="104" t="n">
        <v>5.116</v>
      </c>
      <c r="K136" s="104" t="n">
        <v>5.668</v>
      </c>
      <c r="L136" s="104" t="n">
        <v>6.22</v>
      </c>
      <c r="M136" s="104" t="n">
        <v>6.772</v>
      </c>
      <c r="N136" s="104" t="n">
        <v>7.324</v>
      </c>
      <c r="O136" s="104" t="n">
        <v>7.74</v>
      </c>
      <c r="P136" s="104" t="n">
        <v>8.156</v>
      </c>
      <c r="Q136" s="104" t="n">
        <v>8.572</v>
      </c>
      <c r="R136" s="104" t="n">
        <v>8.988</v>
      </c>
      <c r="S136" s="104" t="n">
        <v>9.4145</v>
      </c>
      <c r="T136" s="104" t="n">
        <v>9.841</v>
      </c>
      <c r="U136" s="104" t="n">
        <v>10.2675</v>
      </c>
      <c r="V136" s="104" t="n">
        <v>10.694</v>
      </c>
      <c r="W136" s="104" t="n">
        <v>11.3069</v>
      </c>
      <c r="X136" s="104" t="n">
        <v>11.9198</v>
      </c>
      <c r="Y136" s="104" t="n">
        <v>12.5327</v>
      </c>
      <c r="Z136" s="104" t="n">
        <v>13.1456</v>
      </c>
      <c r="AA136" s="104" t="n">
        <v>13.7585</v>
      </c>
      <c r="AB136" s="104" t="n">
        <v>14.3714</v>
      </c>
      <c r="AC136" s="104" t="n">
        <v>14.9843</v>
      </c>
      <c r="AD136" s="104" t="n">
        <v>15.5972</v>
      </c>
      <c r="AE136" s="104" t="n">
        <v>16.2101</v>
      </c>
      <c r="AF136" s="104" t="n">
        <v>16.823</v>
      </c>
      <c r="AG136" s="104" t="n">
        <v>16.923938</v>
      </c>
      <c r="AH136" s="104" t="n">
        <v>17.024876</v>
      </c>
      <c r="AI136" s="104" t="n">
        <v>17.125814</v>
      </c>
      <c r="AJ136" s="104" t="n">
        <v>17.226752</v>
      </c>
      <c r="AK136" s="104" t="n">
        <v>17.32769</v>
      </c>
      <c r="AL136" s="104" t="n">
        <v>16.02811325</v>
      </c>
      <c r="AM136" s="104" t="n">
        <v>14.7285365</v>
      </c>
      <c r="AN136" s="104" t="n">
        <v>13.42895975</v>
      </c>
      <c r="AO136" s="104" t="n">
        <v>12.129383</v>
      </c>
      <c r="AP136" s="104" t="n">
        <v>10.82980625</v>
      </c>
      <c r="AQ136" s="104" t="n">
        <v>9.5302295</v>
      </c>
      <c r="AR136" s="104" t="n">
        <v>8.23065275</v>
      </c>
      <c r="AS136" s="104" t="n">
        <v>6.931076</v>
      </c>
      <c r="AT136" s="104" t="n">
        <v>5.63149925</v>
      </c>
      <c r="AU136" s="104" t="n">
        <v>4.3319225</v>
      </c>
      <c r="AV136" s="104" t="n">
        <v>3.03234575</v>
      </c>
      <c r="AW136" s="104" t="n">
        <v>1.732769</v>
      </c>
      <c r="AX136" s="104" t="n">
        <v>0.43319225</v>
      </c>
      <c r="AY136" s="104" t="n">
        <v>-0.8663845</v>
      </c>
      <c r="AZ136" s="104" t="n">
        <v>-2.16596125</v>
      </c>
      <c r="BA136" s="104" t="n">
        <v>-3.465538</v>
      </c>
      <c r="BB136" s="104" t="n">
        <v>-4.76511475</v>
      </c>
      <c r="BC136" s="104" t="n">
        <v>-6.0646915</v>
      </c>
      <c r="BD136" s="104" t="n">
        <v>-7.36426825</v>
      </c>
      <c r="BE136" s="104" t="n">
        <v>-8.663845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0.63</v>
      </c>
      <c r="D137" s="104" t="n">
        <v>1.26</v>
      </c>
      <c r="E137" s="104" t="n">
        <v>1.89</v>
      </c>
      <c r="F137" s="104" t="n">
        <v>2.52</v>
      </c>
      <c r="G137" s="104" t="n">
        <v>3.155</v>
      </c>
      <c r="H137" s="104" t="n">
        <v>3.79</v>
      </c>
      <c r="I137" s="104" t="n">
        <v>4.425</v>
      </c>
      <c r="J137" s="104" t="n">
        <v>5.06</v>
      </c>
      <c r="K137" s="104" t="n">
        <v>5.6125</v>
      </c>
      <c r="L137" s="104" t="n">
        <v>6.165</v>
      </c>
      <c r="M137" s="104" t="n">
        <v>6.7175</v>
      </c>
      <c r="N137" s="104" t="n">
        <v>7.27</v>
      </c>
      <c r="O137" s="104" t="n">
        <v>7.6875</v>
      </c>
      <c r="P137" s="104" t="n">
        <v>8.105</v>
      </c>
      <c r="Q137" s="104" t="n">
        <v>8.5225</v>
      </c>
      <c r="R137" s="104" t="n">
        <v>8.94</v>
      </c>
      <c r="S137" s="104" t="n">
        <v>9.36</v>
      </c>
      <c r="T137" s="104" t="n">
        <v>9.78</v>
      </c>
      <c r="U137" s="104" t="n">
        <v>10.2</v>
      </c>
      <c r="V137" s="104" t="n">
        <v>10.62</v>
      </c>
      <c r="W137" s="104" t="n">
        <v>11.227</v>
      </c>
      <c r="X137" s="104" t="n">
        <v>11.834</v>
      </c>
      <c r="Y137" s="104" t="n">
        <v>12.441</v>
      </c>
      <c r="Z137" s="104" t="n">
        <v>13.048</v>
      </c>
      <c r="AA137" s="104" t="n">
        <v>13.655</v>
      </c>
      <c r="AB137" s="104" t="n">
        <v>14.262</v>
      </c>
      <c r="AC137" s="104" t="n">
        <v>14.869</v>
      </c>
      <c r="AD137" s="104" t="n">
        <v>15.476</v>
      </c>
      <c r="AE137" s="104" t="n">
        <v>16.083</v>
      </c>
      <c r="AF137" s="104" t="n">
        <v>16.69</v>
      </c>
      <c r="AG137" s="104" t="n">
        <v>16.79014</v>
      </c>
      <c r="AH137" s="104" t="n">
        <v>16.89028</v>
      </c>
      <c r="AI137" s="104" t="n">
        <v>16.99042</v>
      </c>
      <c r="AJ137" s="104" t="n">
        <v>17.09056</v>
      </c>
      <c r="AK137" s="104" t="n">
        <v>17.1907</v>
      </c>
      <c r="AL137" s="104" t="n">
        <v>15.9013975</v>
      </c>
      <c r="AM137" s="104" t="n">
        <v>14.612095</v>
      </c>
      <c r="AN137" s="104" t="n">
        <v>13.3227925</v>
      </c>
      <c r="AO137" s="104" t="n">
        <v>12.03349</v>
      </c>
      <c r="AP137" s="104" t="n">
        <v>10.7441875</v>
      </c>
      <c r="AQ137" s="104" t="n">
        <v>9.454885</v>
      </c>
      <c r="AR137" s="104" t="n">
        <v>8.1655825</v>
      </c>
      <c r="AS137" s="104" t="n">
        <v>6.87628</v>
      </c>
      <c r="AT137" s="104" t="n">
        <v>5.5869775</v>
      </c>
      <c r="AU137" s="104" t="n">
        <v>4.297675</v>
      </c>
      <c r="AV137" s="104" t="n">
        <v>3.0083725</v>
      </c>
      <c r="AW137" s="104" t="n">
        <v>1.71907</v>
      </c>
      <c r="AX137" s="104" t="n">
        <v>0.4297675</v>
      </c>
      <c r="AY137" s="104" t="n">
        <v>-0.859535</v>
      </c>
      <c r="AZ137" s="104" t="n">
        <v>-2.1488375</v>
      </c>
      <c r="BA137" s="104" t="n">
        <v>-3.43814</v>
      </c>
      <c r="BB137" s="104" t="n">
        <v>-4.7274425</v>
      </c>
      <c r="BC137" s="104" t="n">
        <v>-6.016745</v>
      </c>
      <c r="BD137" s="104" t="n">
        <v>-7.3060475</v>
      </c>
      <c r="BE137" s="104" t="n">
        <v>-8.59535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0.62775</v>
      </c>
      <c r="D138" s="104" t="n">
        <v>1.2555</v>
      </c>
      <c r="E138" s="104" t="n">
        <v>1.88325</v>
      </c>
      <c r="F138" s="104" t="n">
        <v>2.511</v>
      </c>
      <c r="G138" s="104" t="n">
        <v>3.144</v>
      </c>
      <c r="H138" s="104" t="n">
        <v>3.777</v>
      </c>
      <c r="I138" s="104" t="n">
        <v>4.41</v>
      </c>
      <c r="J138" s="104" t="n">
        <v>5.043</v>
      </c>
      <c r="K138" s="104" t="n">
        <v>5.595</v>
      </c>
      <c r="L138" s="104" t="n">
        <v>6.147</v>
      </c>
      <c r="M138" s="104" t="n">
        <v>6.699</v>
      </c>
      <c r="N138" s="104" t="n">
        <v>7.251</v>
      </c>
      <c r="O138" s="104" t="n">
        <v>7.6685</v>
      </c>
      <c r="P138" s="104" t="n">
        <v>8.086</v>
      </c>
      <c r="Q138" s="104" t="n">
        <v>8.5035</v>
      </c>
      <c r="R138" s="104" t="n">
        <v>8.921</v>
      </c>
      <c r="S138" s="104" t="n">
        <v>9.33925</v>
      </c>
      <c r="T138" s="104" t="n">
        <v>9.7575</v>
      </c>
      <c r="U138" s="104" t="n">
        <v>10.17575</v>
      </c>
      <c r="V138" s="104" t="n">
        <v>10.594</v>
      </c>
      <c r="W138" s="104" t="n">
        <v>11.1984</v>
      </c>
      <c r="X138" s="104" t="n">
        <v>11.8028</v>
      </c>
      <c r="Y138" s="104" t="n">
        <v>12.4072</v>
      </c>
      <c r="Z138" s="104" t="n">
        <v>13.0116</v>
      </c>
      <c r="AA138" s="104" t="n">
        <v>13.616</v>
      </c>
      <c r="AB138" s="104" t="n">
        <v>14.2204</v>
      </c>
      <c r="AC138" s="104" t="n">
        <v>14.8248</v>
      </c>
      <c r="AD138" s="104" t="n">
        <v>15.4292</v>
      </c>
      <c r="AE138" s="104" t="n">
        <v>16.0336</v>
      </c>
      <c r="AF138" s="104" t="n">
        <v>16.638</v>
      </c>
      <c r="AG138" s="104" t="n">
        <v>16.737828</v>
      </c>
      <c r="AH138" s="104" t="n">
        <v>16.837656</v>
      </c>
      <c r="AI138" s="104" t="n">
        <v>16.937484</v>
      </c>
      <c r="AJ138" s="104" t="n">
        <v>17.037312</v>
      </c>
      <c r="AK138" s="104" t="n">
        <v>17.13714</v>
      </c>
      <c r="AL138" s="104" t="n">
        <v>15.8518545</v>
      </c>
      <c r="AM138" s="104" t="n">
        <v>14.566569</v>
      </c>
      <c r="AN138" s="104" t="n">
        <v>13.2812835</v>
      </c>
      <c r="AO138" s="104" t="n">
        <v>11.995998</v>
      </c>
      <c r="AP138" s="104" t="n">
        <v>10.7107125</v>
      </c>
      <c r="AQ138" s="104" t="n">
        <v>9.425427</v>
      </c>
      <c r="AR138" s="104" t="n">
        <v>8.1401415</v>
      </c>
      <c r="AS138" s="104" t="n">
        <v>6.854856</v>
      </c>
      <c r="AT138" s="104" t="n">
        <v>5.5695705</v>
      </c>
      <c r="AU138" s="104" t="n">
        <v>4.284285</v>
      </c>
      <c r="AV138" s="104" t="n">
        <v>2.9989995</v>
      </c>
      <c r="AW138" s="104" t="n">
        <v>1.713714</v>
      </c>
      <c r="AX138" s="104" t="n">
        <v>0.4284285</v>
      </c>
      <c r="AY138" s="104" t="n">
        <v>-0.856856999999999</v>
      </c>
      <c r="AZ138" s="104" t="n">
        <v>-2.1421425</v>
      </c>
      <c r="BA138" s="104" t="n">
        <v>-3.427428</v>
      </c>
      <c r="BB138" s="104" t="n">
        <v>-4.7127135</v>
      </c>
      <c r="BC138" s="104" t="n">
        <v>-5.997999</v>
      </c>
      <c r="BD138" s="104" t="n">
        <v>-7.2832845</v>
      </c>
      <c r="BE138" s="104" t="n">
        <v>-8.56857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0.6255</v>
      </c>
      <c r="D139" s="104" t="n">
        <v>1.251</v>
      </c>
      <c r="E139" s="104" t="n">
        <v>1.8765</v>
      </c>
      <c r="F139" s="104" t="n">
        <v>2.502</v>
      </c>
      <c r="G139" s="104" t="n">
        <v>3.133</v>
      </c>
      <c r="H139" s="104" t="n">
        <v>3.764</v>
      </c>
      <c r="I139" s="104" t="n">
        <v>4.395</v>
      </c>
      <c r="J139" s="104" t="n">
        <v>5.026</v>
      </c>
      <c r="K139" s="104" t="n">
        <v>5.5775</v>
      </c>
      <c r="L139" s="104" t="n">
        <v>6.129</v>
      </c>
      <c r="M139" s="104" t="n">
        <v>6.6805</v>
      </c>
      <c r="N139" s="104" t="n">
        <v>7.232</v>
      </c>
      <c r="O139" s="104" t="n">
        <v>7.6495</v>
      </c>
      <c r="P139" s="104" t="n">
        <v>8.067</v>
      </c>
      <c r="Q139" s="104" t="n">
        <v>8.4845</v>
      </c>
      <c r="R139" s="104" t="n">
        <v>8.902</v>
      </c>
      <c r="S139" s="104" t="n">
        <v>9.3185</v>
      </c>
      <c r="T139" s="104" t="n">
        <v>9.735</v>
      </c>
      <c r="U139" s="104" t="n">
        <v>10.1515</v>
      </c>
      <c r="V139" s="104" t="n">
        <v>10.568</v>
      </c>
      <c r="W139" s="104" t="n">
        <v>11.1698</v>
      </c>
      <c r="X139" s="104" t="n">
        <v>11.7716</v>
      </c>
      <c r="Y139" s="104" t="n">
        <v>12.3734</v>
      </c>
      <c r="Z139" s="104" t="n">
        <v>12.9752</v>
      </c>
      <c r="AA139" s="104" t="n">
        <v>13.577</v>
      </c>
      <c r="AB139" s="104" t="n">
        <v>14.1788</v>
      </c>
      <c r="AC139" s="104" t="n">
        <v>14.7806</v>
      </c>
      <c r="AD139" s="104" t="n">
        <v>15.3824</v>
      </c>
      <c r="AE139" s="104" t="n">
        <v>15.9842</v>
      </c>
      <c r="AF139" s="104" t="n">
        <v>16.586</v>
      </c>
      <c r="AG139" s="104" t="n">
        <v>16.685516</v>
      </c>
      <c r="AH139" s="104" t="n">
        <v>16.785032</v>
      </c>
      <c r="AI139" s="104" t="n">
        <v>16.884548</v>
      </c>
      <c r="AJ139" s="104" t="n">
        <v>16.984064</v>
      </c>
      <c r="AK139" s="104" t="n">
        <v>17.08358</v>
      </c>
      <c r="AL139" s="104" t="n">
        <v>15.8023115</v>
      </c>
      <c r="AM139" s="104" t="n">
        <v>14.521043</v>
      </c>
      <c r="AN139" s="104" t="n">
        <v>13.2397745</v>
      </c>
      <c r="AO139" s="104" t="n">
        <v>11.958506</v>
      </c>
      <c r="AP139" s="104" t="n">
        <v>10.6772375</v>
      </c>
      <c r="AQ139" s="104" t="n">
        <v>9.395969</v>
      </c>
      <c r="AR139" s="104" t="n">
        <v>8.1147005</v>
      </c>
      <c r="AS139" s="104" t="n">
        <v>6.833432</v>
      </c>
      <c r="AT139" s="104" t="n">
        <v>5.5521635</v>
      </c>
      <c r="AU139" s="104" t="n">
        <v>4.270895</v>
      </c>
      <c r="AV139" s="104" t="n">
        <v>2.9896265</v>
      </c>
      <c r="AW139" s="104" t="n">
        <v>1.708358</v>
      </c>
      <c r="AX139" s="104" t="n">
        <v>0.4270895</v>
      </c>
      <c r="AY139" s="104" t="n">
        <v>-0.854179</v>
      </c>
      <c r="AZ139" s="104" t="n">
        <v>-2.1354475</v>
      </c>
      <c r="BA139" s="104" t="n">
        <v>-3.416716</v>
      </c>
      <c r="BB139" s="104" t="n">
        <v>-4.6979845</v>
      </c>
      <c r="BC139" s="104" t="n">
        <v>-5.979253</v>
      </c>
      <c r="BD139" s="104" t="n">
        <v>-7.2605215</v>
      </c>
      <c r="BE139" s="104" t="n">
        <v>-8.54179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0.62325</v>
      </c>
      <c r="D140" s="104" t="n">
        <v>1.2465</v>
      </c>
      <c r="E140" s="104" t="n">
        <v>1.86975</v>
      </c>
      <c r="F140" s="104" t="n">
        <v>2.493</v>
      </c>
      <c r="G140" s="104" t="n">
        <v>3.122</v>
      </c>
      <c r="H140" s="104" t="n">
        <v>3.751</v>
      </c>
      <c r="I140" s="104" t="n">
        <v>4.38</v>
      </c>
      <c r="J140" s="104" t="n">
        <v>5.009</v>
      </c>
      <c r="K140" s="104" t="n">
        <v>5.56</v>
      </c>
      <c r="L140" s="104" t="n">
        <v>6.111</v>
      </c>
      <c r="M140" s="104" t="n">
        <v>6.662</v>
      </c>
      <c r="N140" s="104" t="n">
        <v>7.213</v>
      </c>
      <c r="O140" s="104" t="n">
        <v>7.6305</v>
      </c>
      <c r="P140" s="104" t="n">
        <v>8.048</v>
      </c>
      <c r="Q140" s="104" t="n">
        <v>8.4655</v>
      </c>
      <c r="R140" s="104" t="n">
        <v>8.883</v>
      </c>
      <c r="S140" s="104" t="n">
        <v>9.29775</v>
      </c>
      <c r="T140" s="104" t="n">
        <v>9.7125</v>
      </c>
      <c r="U140" s="104" t="n">
        <v>10.12725</v>
      </c>
      <c r="V140" s="104" t="n">
        <v>10.542</v>
      </c>
      <c r="W140" s="104" t="n">
        <v>11.1412</v>
      </c>
      <c r="X140" s="104" t="n">
        <v>11.7404</v>
      </c>
      <c r="Y140" s="104" t="n">
        <v>12.3396</v>
      </c>
      <c r="Z140" s="104" t="n">
        <v>12.9388</v>
      </c>
      <c r="AA140" s="104" t="n">
        <v>13.538</v>
      </c>
      <c r="AB140" s="104" t="n">
        <v>14.1372</v>
      </c>
      <c r="AC140" s="104" t="n">
        <v>14.7364</v>
      </c>
      <c r="AD140" s="104" t="n">
        <v>15.3356</v>
      </c>
      <c r="AE140" s="104" t="n">
        <v>15.9348</v>
      </c>
      <c r="AF140" s="104" t="n">
        <v>16.534</v>
      </c>
      <c r="AG140" s="104" t="n">
        <v>16.633204</v>
      </c>
      <c r="AH140" s="104" t="n">
        <v>16.732408</v>
      </c>
      <c r="AI140" s="104" t="n">
        <v>16.831612</v>
      </c>
      <c r="AJ140" s="104" t="n">
        <v>16.930816</v>
      </c>
      <c r="AK140" s="104" t="n">
        <v>17.03002</v>
      </c>
      <c r="AL140" s="104" t="n">
        <v>15.7527685</v>
      </c>
      <c r="AM140" s="104" t="n">
        <v>14.475517</v>
      </c>
      <c r="AN140" s="104" t="n">
        <v>13.1982655</v>
      </c>
      <c r="AO140" s="104" t="n">
        <v>11.921014</v>
      </c>
      <c r="AP140" s="104" t="n">
        <v>10.6437625</v>
      </c>
      <c r="AQ140" s="104" t="n">
        <v>9.366511</v>
      </c>
      <c r="AR140" s="104" t="n">
        <v>8.0892595</v>
      </c>
      <c r="AS140" s="104" t="n">
        <v>6.812008</v>
      </c>
      <c r="AT140" s="104" t="n">
        <v>5.5347565</v>
      </c>
      <c r="AU140" s="104" t="n">
        <v>4.257505</v>
      </c>
      <c r="AV140" s="104" t="n">
        <v>2.9802535</v>
      </c>
      <c r="AW140" s="104" t="n">
        <v>1.703002</v>
      </c>
      <c r="AX140" s="104" t="n">
        <v>0.4257505</v>
      </c>
      <c r="AY140" s="104" t="n">
        <v>-0.851501</v>
      </c>
      <c r="AZ140" s="104" t="n">
        <v>-2.1287525</v>
      </c>
      <c r="BA140" s="104" t="n">
        <v>-3.406004</v>
      </c>
      <c r="BB140" s="104" t="n">
        <v>-4.6832555</v>
      </c>
      <c r="BC140" s="104" t="n">
        <v>-5.960507</v>
      </c>
      <c r="BD140" s="104" t="n">
        <v>-7.2377585</v>
      </c>
      <c r="BE140" s="104" t="n">
        <v>-8.51501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0.621</v>
      </c>
      <c r="D141" s="104" t="n">
        <v>1.242</v>
      </c>
      <c r="E141" s="104" t="n">
        <v>1.863</v>
      </c>
      <c r="F141" s="104" t="n">
        <v>2.484</v>
      </c>
      <c r="G141" s="104" t="n">
        <v>3.111</v>
      </c>
      <c r="H141" s="104" t="n">
        <v>3.738</v>
      </c>
      <c r="I141" s="104" t="n">
        <v>4.365</v>
      </c>
      <c r="J141" s="104" t="n">
        <v>4.992</v>
      </c>
      <c r="K141" s="104" t="n">
        <v>5.5425</v>
      </c>
      <c r="L141" s="104" t="n">
        <v>6.093</v>
      </c>
      <c r="M141" s="104" t="n">
        <v>6.6435</v>
      </c>
      <c r="N141" s="104" t="n">
        <v>7.194</v>
      </c>
      <c r="O141" s="104" t="n">
        <v>7.6115</v>
      </c>
      <c r="P141" s="104" t="n">
        <v>8.029</v>
      </c>
      <c r="Q141" s="104" t="n">
        <v>8.4465</v>
      </c>
      <c r="R141" s="104" t="n">
        <v>8.864</v>
      </c>
      <c r="S141" s="104" t="n">
        <v>9.277</v>
      </c>
      <c r="T141" s="104" t="n">
        <v>9.69</v>
      </c>
      <c r="U141" s="104" t="n">
        <v>10.103</v>
      </c>
      <c r="V141" s="104" t="n">
        <v>10.516</v>
      </c>
      <c r="W141" s="104" t="n">
        <v>11.1126</v>
      </c>
      <c r="X141" s="104" t="n">
        <v>11.7092</v>
      </c>
      <c r="Y141" s="104" t="n">
        <v>12.3058</v>
      </c>
      <c r="Z141" s="104" t="n">
        <v>12.9024</v>
      </c>
      <c r="AA141" s="104" t="n">
        <v>13.499</v>
      </c>
      <c r="AB141" s="104" t="n">
        <v>14.0956</v>
      </c>
      <c r="AC141" s="104" t="n">
        <v>14.6922</v>
      </c>
      <c r="AD141" s="104" t="n">
        <v>15.2888</v>
      </c>
      <c r="AE141" s="104" t="n">
        <v>15.8854</v>
      </c>
      <c r="AF141" s="104" t="n">
        <v>16.482</v>
      </c>
      <c r="AG141" s="104" t="n">
        <v>16.580892</v>
      </c>
      <c r="AH141" s="104" t="n">
        <v>16.679784</v>
      </c>
      <c r="AI141" s="104" t="n">
        <v>16.778676</v>
      </c>
      <c r="AJ141" s="104" t="n">
        <v>16.877568</v>
      </c>
      <c r="AK141" s="104" t="n">
        <v>16.97646</v>
      </c>
      <c r="AL141" s="104" t="n">
        <v>15.7032255</v>
      </c>
      <c r="AM141" s="104" t="n">
        <v>14.429991</v>
      </c>
      <c r="AN141" s="104" t="n">
        <v>13.1567565</v>
      </c>
      <c r="AO141" s="104" t="n">
        <v>11.883522</v>
      </c>
      <c r="AP141" s="104" t="n">
        <v>10.6102875</v>
      </c>
      <c r="AQ141" s="104" t="n">
        <v>9.337053</v>
      </c>
      <c r="AR141" s="104" t="n">
        <v>8.0638185</v>
      </c>
      <c r="AS141" s="104" t="n">
        <v>6.790584</v>
      </c>
      <c r="AT141" s="104" t="n">
        <v>5.5173495</v>
      </c>
      <c r="AU141" s="104" t="n">
        <v>4.244115</v>
      </c>
      <c r="AV141" s="104" t="n">
        <v>2.9708805</v>
      </c>
      <c r="AW141" s="104" t="n">
        <v>1.697646</v>
      </c>
      <c r="AX141" s="104" t="n">
        <v>0.4244115</v>
      </c>
      <c r="AY141" s="104" t="n">
        <v>-0.848823</v>
      </c>
      <c r="AZ141" s="104" t="n">
        <v>-2.1220575</v>
      </c>
      <c r="BA141" s="104" t="n">
        <v>-3.395292</v>
      </c>
      <c r="BB141" s="104" t="n">
        <v>-4.6685265</v>
      </c>
      <c r="BC141" s="104" t="n">
        <v>-5.941761</v>
      </c>
      <c r="BD141" s="104" t="n">
        <v>-7.2149955</v>
      </c>
      <c r="BE141" s="104" t="n">
        <v>-8.48823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0.61875</v>
      </c>
      <c r="D142" s="104" t="n">
        <v>1.2375</v>
      </c>
      <c r="E142" s="104" t="n">
        <v>1.85625</v>
      </c>
      <c r="F142" s="104" t="n">
        <v>2.475</v>
      </c>
      <c r="G142" s="104" t="n">
        <v>3.1</v>
      </c>
      <c r="H142" s="104" t="n">
        <v>3.725</v>
      </c>
      <c r="I142" s="104" t="n">
        <v>4.35</v>
      </c>
      <c r="J142" s="104" t="n">
        <v>4.975</v>
      </c>
      <c r="K142" s="104" t="n">
        <v>5.525</v>
      </c>
      <c r="L142" s="104" t="n">
        <v>6.075</v>
      </c>
      <c r="M142" s="104" t="n">
        <v>6.625</v>
      </c>
      <c r="N142" s="104" t="n">
        <v>7.175</v>
      </c>
      <c r="O142" s="104" t="n">
        <v>7.5925</v>
      </c>
      <c r="P142" s="104" t="n">
        <v>8.01</v>
      </c>
      <c r="Q142" s="104" t="n">
        <v>8.4275</v>
      </c>
      <c r="R142" s="104" t="n">
        <v>8.845</v>
      </c>
      <c r="S142" s="104" t="n">
        <v>9.25625</v>
      </c>
      <c r="T142" s="104" t="n">
        <v>9.6675</v>
      </c>
      <c r="U142" s="104" t="n">
        <v>10.07875</v>
      </c>
      <c r="V142" s="104" t="n">
        <v>10.49</v>
      </c>
      <c r="W142" s="104" t="n">
        <v>11.084</v>
      </c>
      <c r="X142" s="104" t="n">
        <v>11.678</v>
      </c>
      <c r="Y142" s="104" t="n">
        <v>12.272</v>
      </c>
      <c r="Z142" s="104" t="n">
        <v>12.866</v>
      </c>
      <c r="AA142" s="104" t="n">
        <v>13.46</v>
      </c>
      <c r="AB142" s="104" t="n">
        <v>14.054</v>
      </c>
      <c r="AC142" s="104" t="n">
        <v>14.648</v>
      </c>
      <c r="AD142" s="104" t="n">
        <v>15.242</v>
      </c>
      <c r="AE142" s="104" t="n">
        <v>15.836</v>
      </c>
      <c r="AF142" s="104" t="n">
        <v>16.43</v>
      </c>
      <c r="AG142" s="104" t="n">
        <v>16.52858</v>
      </c>
      <c r="AH142" s="104" t="n">
        <v>16.62716</v>
      </c>
      <c r="AI142" s="104" t="n">
        <v>16.72574</v>
      </c>
      <c r="AJ142" s="104" t="n">
        <v>16.82432</v>
      </c>
      <c r="AK142" s="104" t="n">
        <v>16.9229</v>
      </c>
      <c r="AL142" s="104" t="n">
        <v>15.6536825</v>
      </c>
      <c r="AM142" s="104" t="n">
        <v>14.384465</v>
      </c>
      <c r="AN142" s="104" t="n">
        <v>13.1152475</v>
      </c>
      <c r="AO142" s="104" t="n">
        <v>11.84603</v>
      </c>
      <c r="AP142" s="104" t="n">
        <v>10.5768125</v>
      </c>
      <c r="AQ142" s="104" t="n">
        <v>9.307595</v>
      </c>
      <c r="AR142" s="104" t="n">
        <v>8.0383775</v>
      </c>
      <c r="AS142" s="104" t="n">
        <v>6.76916</v>
      </c>
      <c r="AT142" s="104" t="n">
        <v>5.4999425</v>
      </c>
      <c r="AU142" s="104" t="n">
        <v>4.230725</v>
      </c>
      <c r="AV142" s="104" t="n">
        <v>2.9615075</v>
      </c>
      <c r="AW142" s="104" t="n">
        <v>1.69229</v>
      </c>
      <c r="AX142" s="104" t="n">
        <v>0.4230725</v>
      </c>
      <c r="AY142" s="104" t="n">
        <v>-0.846145</v>
      </c>
      <c r="AZ142" s="104" t="n">
        <v>-2.1153625</v>
      </c>
      <c r="BA142" s="104" t="n">
        <v>-3.38458</v>
      </c>
      <c r="BB142" s="104" t="n">
        <v>-4.6537975</v>
      </c>
      <c r="BC142" s="104" t="n">
        <v>-5.923015</v>
      </c>
      <c r="BD142" s="104" t="n">
        <v>-7.1922325</v>
      </c>
      <c r="BE142" s="104" t="n">
        <v>-8.46145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0.6165</v>
      </c>
      <c r="D143" s="104" t="n">
        <v>1.233</v>
      </c>
      <c r="E143" s="104" t="n">
        <v>1.8495</v>
      </c>
      <c r="F143" s="104" t="n">
        <v>2.466</v>
      </c>
      <c r="G143" s="104" t="n">
        <v>3.089</v>
      </c>
      <c r="H143" s="104" t="n">
        <v>3.712</v>
      </c>
      <c r="I143" s="104" t="n">
        <v>4.335</v>
      </c>
      <c r="J143" s="104" t="n">
        <v>4.958</v>
      </c>
      <c r="K143" s="104" t="n">
        <v>5.5075</v>
      </c>
      <c r="L143" s="104" t="n">
        <v>6.057</v>
      </c>
      <c r="M143" s="104" t="n">
        <v>6.6065</v>
      </c>
      <c r="N143" s="104" t="n">
        <v>7.156</v>
      </c>
      <c r="O143" s="104" t="n">
        <v>7.5735</v>
      </c>
      <c r="P143" s="104" t="n">
        <v>7.991</v>
      </c>
      <c r="Q143" s="104" t="n">
        <v>8.4085</v>
      </c>
      <c r="R143" s="104" t="n">
        <v>8.826</v>
      </c>
      <c r="S143" s="104" t="n">
        <v>9.2355</v>
      </c>
      <c r="T143" s="104" t="n">
        <v>9.645</v>
      </c>
      <c r="U143" s="104" t="n">
        <v>10.0545</v>
      </c>
      <c r="V143" s="104" t="n">
        <v>10.464</v>
      </c>
      <c r="W143" s="104" t="n">
        <v>11.0554</v>
      </c>
      <c r="X143" s="104" t="n">
        <v>11.6468</v>
      </c>
      <c r="Y143" s="104" t="n">
        <v>12.2382</v>
      </c>
      <c r="Z143" s="104" t="n">
        <v>12.8296</v>
      </c>
      <c r="AA143" s="104" t="n">
        <v>13.421</v>
      </c>
      <c r="AB143" s="104" t="n">
        <v>14.0124</v>
      </c>
      <c r="AC143" s="104" t="n">
        <v>14.6038</v>
      </c>
      <c r="AD143" s="104" t="n">
        <v>15.1952</v>
      </c>
      <c r="AE143" s="104" t="n">
        <v>15.7866</v>
      </c>
      <c r="AF143" s="104" t="n">
        <v>16.378</v>
      </c>
      <c r="AG143" s="104" t="n">
        <v>16.476268</v>
      </c>
      <c r="AH143" s="104" t="n">
        <v>16.574536</v>
      </c>
      <c r="AI143" s="104" t="n">
        <v>16.672804</v>
      </c>
      <c r="AJ143" s="104" t="n">
        <v>16.771072</v>
      </c>
      <c r="AK143" s="104" t="n">
        <v>16.86934</v>
      </c>
      <c r="AL143" s="104" t="n">
        <v>15.6041395</v>
      </c>
      <c r="AM143" s="104" t="n">
        <v>14.338939</v>
      </c>
      <c r="AN143" s="104" t="n">
        <v>13.0737385</v>
      </c>
      <c r="AO143" s="104" t="n">
        <v>11.808538</v>
      </c>
      <c r="AP143" s="104" t="n">
        <v>10.5433375</v>
      </c>
      <c r="AQ143" s="104" t="n">
        <v>9.27813699999999</v>
      </c>
      <c r="AR143" s="104" t="n">
        <v>8.01293649999999</v>
      </c>
      <c r="AS143" s="104" t="n">
        <v>6.74773599999999</v>
      </c>
      <c r="AT143" s="104" t="n">
        <v>5.48253549999999</v>
      </c>
      <c r="AU143" s="104" t="n">
        <v>4.217335</v>
      </c>
      <c r="AV143" s="104" t="n">
        <v>2.9521345</v>
      </c>
      <c r="AW143" s="104" t="n">
        <v>1.686934</v>
      </c>
      <c r="AX143" s="104" t="n">
        <v>0.4217335</v>
      </c>
      <c r="AY143" s="104" t="n">
        <v>-0.843467</v>
      </c>
      <c r="AZ143" s="104" t="n">
        <v>-2.1086675</v>
      </c>
      <c r="BA143" s="104" t="n">
        <v>-3.373868</v>
      </c>
      <c r="BB143" s="104" t="n">
        <v>-4.6390685</v>
      </c>
      <c r="BC143" s="104" t="n">
        <v>-5.904269</v>
      </c>
      <c r="BD143" s="104" t="n">
        <v>-7.1694695</v>
      </c>
      <c r="BE143" s="104" t="n">
        <v>-8.43467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0.61425</v>
      </c>
      <c r="D144" s="104" t="n">
        <v>1.2285</v>
      </c>
      <c r="E144" s="104" t="n">
        <v>1.84275</v>
      </c>
      <c r="F144" s="104" t="n">
        <v>2.457</v>
      </c>
      <c r="G144" s="104" t="n">
        <v>3.078</v>
      </c>
      <c r="H144" s="104" t="n">
        <v>3.699</v>
      </c>
      <c r="I144" s="104" t="n">
        <v>4.32</v>
      </c>
      <c r="J144" s="104" t="n">
        <v>4.941</v>
      </c>
      <c r="K144" s="104" t="n">
        <v>5.49</v>
      </c>
      <c r="L144" s="104" t="n">
        <v>6.039</v>
      </c>
      <c r="M144" s="104" t="n">
        <v>6.588</v>
      </c>
      <c r="N144" s="104" t="n">
        <v>7.137</v>
      </c>
      <c r="O144" s="104" t="n">
        <v>7.5545</v>
      </c>
      <c r="P144" s="104" t="n">
        <v>7.972</v>
      </c>
      <c r="Q144" s="104" t="n">
        <v>8.3895</v>
      </c>
      <c r="R144" s="104" t="n">
        <v>8.807</v>
      </c>
      <c r="S144" s="104" t="n">
        <v>9.21475</v>
      </c>
      <c r="T144" s="104" t="n">
        <v>9.6225</v>
      </c>
      <c r="U144" s="104" t="n">
        <v>10.03025</v>
      </c>
      <c r="V144" s="104" t="n">
        <v>10.438</v>
      </c>
      <c r="W144" s="104" t="n">
        <v>11.0268</v>
      </c>
      <c r="X144" s="104" t="n">
        <v>11.6156</v>
      </c>
      <c r="Y144" s="104" t="n">
        <v>12.2044</v>
      </c>
      <c r="Z144" s="104" t="n">
        <v>12.7932</v>
      </c>
      <c r="AA144" s="104" t="n">
        <v>13.382</v>
      </c>
      <c r="AB144" s="104" t="n">
        <v>13.9708</v>
      </c>
      <c r="AC144" s="104" t="n">
        <v>14.5596</v>
      </c>
      <c r="AD144" s="104" t="n">
        <v>15.1484</v>
      </c>
      <c r="AE144" s="104" t="n">
        <v>15.7372</v>
      </c>
      <c r="AF144" s="104" t="n">
        <v>16.326</v>
      </c>
      <c r="AG144" s="104" t="n">
        <v>16.423956</v>
      </c>
      <c r="AH144" s="104" t="n">
        <v>16.521912</v>
      </c>
      <c r="AI144" s="104" t="n">
        <v>16.619868</v>
      </c>
      <c r="AJ144" s="104" t="n">
        <v>16.717824</v>
      </c>
      <c r="AK144" s="104" t="n">
        <v>16.81578</v>
      </c>
      <c r="AL144" s="104" t="n">
        <v>15.5545965</v>
      </c>
      <c r="AM144" s="104" t="n">
        <v>14.293413</v>
      </c>
      <c r="AN144" s="104" t="n">
        <v>13.0322295</v>
      </c>
      <c r="AO144" s="104" t="n">
        <v>11.771046</v>
      </c>
      <c r="AP144" s="104" t="n">
        <v>10.5098625</v>
      </c>
      <c r="AQ144" s="104" t="n">
        <v>9.248679</v>
      </c>
      <c r="AR144" s="104" t="n">
        <v>7.9874955</v>
      </c>
      <c r="AS144" s="104" t="n">
        <v>6.726312</v>
      </c>
      <c r="AT144" s="104" t="n">
        <v>5.4651285</v>
      </c>
      <c r="AU144" s="104" t="n">
        <v>4.203945</v>
      </c>
      <c r="AV144" s="104" t="n">
        <v>2.9427615</v>
      </c>
      <c r="AW144" s="104" t="n">
        <v>1.681578</v>
      </c>
      <c r="AX144" s="104" t="n">
        <v>0.4203945</v>
      </c>
      <c r="AY144" s="104" t="n">
        <v>-0.840789</v>
      </c>
      <c r="AZ144" s="104" t="n">
        <v>-2.1019725</v>
      </c>
      <c r="BA144" s="104" t="n">
        <v>-3.363156</v>
      </c>
      <c r="BB144" s="104" t="n">
        <v>-4.6243395</v>
      </c>
      <c r="BC144" s="104" t="n">
        <v>-5.885523</v>
      </c>
      <c r="BD144" s="104" t="n">
        <v>-7.1467065</v>
      </c>
      <c r="BE144" s="104" t="n">
        <v>-8.40789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0.612</v>
      </c>
      <c r="D145" s="104" t="n">
        <v>1.224</v>
      </c>
      <c r="E145" s="104" t="n">
        <v>1.836</v>
      </c>
      <c r="F145" s="104" t="n">
        <v>2.448</v>
      </c>
      <c r="G145" s="104" t="n">
        <v>3.067</v>
      </c>
      <c r="H145" s="104" t="n">
        <v>3.686</v>
      </c>
      <c r="I145" s="104" t="n">
        <v>4.305</v>
      </c>
      <c r="J145" s="104" t="n">
        <v>4.924</v>
      </c>
      <c r="K145" s="104" t="n">
        <v>5.4725</v>
      </c>
      <c r="L145" s="104" t="n">
        <v>6.021</v>
      </c>
      <c r="M145" s="104" t="n">
        <v>6.5695</v>
      </c>
      <c r="N145" s="104" t="n">
        <v>7.118</v>
      </c>
      <c r="O145" s="104" t="n">
        <v>7.5355</v>
      </c>
      <c r="P145" s="104" t="n">
        <v>7.953</v>
      </c>
      <c r="Q145" s="104" t="n">
        <v>8.3705</v>
      </c>
      <c r="R145" s="104" t="n">
        <v>8.788</v>
      </c>
      <c r="S145" s="104" t="n">
        <v>9.194</v>
      </c>
      <c r="T145" s="104" t="n">
        <v>9.6</v>
      </c>
      <c r="U145" s="104" t="n">
        <v>10.006</v>
      </c>
      <c r="V145" s="104" t="n">
        <v>10.412</v>
      </c>
      <c r="W145" s="104" t="n">
        <v>10.9982</v>
      </c>
      <c r="X145" s="104" t="n">
        <v>11.5844</v>
      </c>
      <c r="Y145" s="104" t="n">
        <v>12.1706</v>
      </c>
      <c r="Z145" s="104" t="n">
        <v>12.7568</v>
      </c>
      <c r="AA145" s="104" t="n">
        <v>13.343</v>
      </c>
      <c r="AB145" s="104" t="n">
        <v>13.9292</v>
      </c>
      <c r="AC145" s="104" t="n">
        <v>14.5154</v>
      </c>
      <c r="AD145" s="104" t="n">
        <v>15.1016</v>
      </c>
      <c r="AE145" s="104" t="n">
        <v>15.6878</v>
      </c>
      <c r="AF145" s="104" t="n">
        <v>16.274</v>
      </c>
      <c r="AG145" s="104" t="n">
        <v>16.371644</v>
      </c>
      <c r="AH145" s="104" t="n">
        <v>16.469288</v>
      </c>
      <c r="AI145" s="104" t="n">
        <v>16.566932</v>
      </c>
      <c r="AJ145" s="104" t="n">
        <v>16.664576</v>
      </c>
      <c r="AK145" s="104" t="n">
        <v>16.76222</v>
      </c>
      <c r="AL145" s="104" t="n">
        <v>15.5050535</v>
      </c>
      <c r="AM145" s="104" t="n">
        <v>14.247887</v>
      </c>
      <c r="AN145" s="104" t="n">
        <v>12.9907205</v>
      </c>
      <c r="AO145" s="104" t="n">
        <v>11.733554</v>
      </c>
      <c r="AP145" s="104" t="n">
        <v>10.4763875</v>
      </c>
      <c r="AQ145" s="104" t="n">
        <v>9.21922099999999</v>
      </c>
      <c r="AR145" s="104" t="n">
        <v>7.96205449999999</v>
      </c>
      <c r="AS145" s="104" t="n">
        <v>6.704888</v>
      </c>
      <c r="AT145" s="104" t="n">
        <v>5.4477215</v>
      </c>
      <c r="AU145" s="104" t="n">
        <v>4.190555</v>
      </c>
      <c r="AV145" s="104" t="n">
        <v>2.9333885</v>
      </c>
      <c r="AW145" s="104" t="n">
        <v>1.676222</v>
      </c>
      <c r="AX145" s="104" t="n">
        <v>0.4190555</v>
      </c>
      <c r="AY145" s="104" t="n">
        <v>-0.838111</v>
      </c>
      <c r="AZ145" s="104" t="n">
        <v>-2.0952775</v>
      </c>
      <c r="BA145" s="104" t="n">
        <v>-3.352444</v>
      </c>
      <c r="BB145" s="104" t="n">
        <v>-4.6096105</v>
      </c>
      <c r="BC145" s="104" t="n">
        <v>-5.866777</v>
      </c>
      <c r="BD145" s="104" t="n">
        <v>-7.1239435</v>
      </c>
      <c r="BE145" s="104" t="n">
        <v>-8.38111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0.60975</v>
      </c>
      <c r="D146" s="104" t="n">
        <v>1.2195</v>
      </c>
      <c r="E146" s="104" t="n">
        <v>1.82925</v>
      </c>
      <c r="F146" s="104" t="n">
        <v>2.439</v>
      </c>
      <c r="G146" s="104" t="n">
        <v>3.056</v>
      </c>
      <c r="H146" s="104" t="n">
        <v>3.673</v>
      </c>
      <c r="I146" s="104" t="n">
        <v>4.29</v>
      </c>
      <c r="J146" s="104" t="n">
        <v>4.907</v>
      </c>
      <c r="K146" s="104" t="n">
        <v>5.455</v>
      </c>
      <c r="L146" s="104" t="n">
        <v>6.003</v>
      </c>
      <c r="M146" s="104" t="n">
        <v>6.551</v>
      </c>
      <c r="N146" s="104" t="n">
        <v>7.099</v>
      </c>
      <c r="O146" s="104" t="n">
        <v>7.5165</v>
      </c>
      <c r="P146" s="104" t="n">
        <v>7.934</v>
      </c>
      <c r="Q146" s="104" t="n">
        <v>8.3515</v>
      </c>
      <c r="R146" s="104" t="n">
        <v>8.769</v>
      </c>
      <c r="S146" s="104" t="n">
        <v>9.17325</v>
      </c>
      <c r="T146" s="104" t="n">
        <v>9.5775</v>
      </c>
      <c r="U146" s="104" t="n">
        <v>9.98175</v>
      </c>
      <c r="V146" s="104" t="n">
        <v>10.386</v>
      </c>
      <c r="W146" s="104" t="n">
        <v>10.9696</v>
      </c>
      <c r="X146" s="104" t="n">
        <v>11.5532</v>
      </c>
      <c r="Y146" s="104" t="n">
        <v>12.1368</v>
      </c>
      <c r="Z146" s="104" t="n">
        <v>12.7204</v>
      </c>
      <c r="AA146" s="104" t="n">
        <v>13.304</v>
      </c>
      <c r="AB146" s="104" t="n">
        <v>13.8876</v>
      </c>
      <c r="AC146" s="104" t="n">
        <v>14.4712</v>
      </c>
      <c r="AD146" s="104" t="n">
        <v>15.0548</v>
      </c>
      <c r="AE146" s="104" t="n">
        <v>15.6384</v>
      </c>
      <c r="AF146" s="104" t="n">
        <v>16.222</v>
      </c>
      <c r="AG146" s="104" t="n">
        <v>16.319332</v>
      </c>
      <c r="AH146" s="104" t="n">
        <v>16.416664</v>
      </c>
      <c r="AI146" s="104" t="n">
        <v>16.513996</v>
      </c>
      <c r="AJ146" s="104" t="n">
        <v>16.611328</v>
      </c>
      <c r="AK146" s="104" t="n">
        <v>16.70866</v>
      </c>
      <c r="AL146" s="104" t="n">
        <v>15.4555105</v>
      </c>
      <c r="AM146" s="104" t="n">
        <v>14.202361</v>
      </c>
      <c r="AN146" s="104" t="n">
        <v>12.9492115</v>
      </c>
      <c r="AO146" s="104" t="n">
        <v>11.696062</v>
      </c>
      <c r="AP146" s="104" t="n">
        <v>10.4429125</v>
      </c>
      <c r="AQ146" s="104" t="n">
        <v>9.189763</v>
      </c>
      <c r="AR146" s="104" t="n">
        <v>7.9366135</v>
      </c>
      <c r="AS146" s="104" t="n">
        <v>6.683464</v>
      </c>
      <c r="AT146" s="104" t="n">
        <v>5.4303145</v>
      </c>
      <c r="AU146" s="104" t="n">
        <v>4.177165</v>
      </c>
      <c r="AV146" s="104" t="n">
        <v>2.9240155</v>
      </c>
      <c r="AW146" s="104" t="n">
        <v>1.670866</v>
      </c>
      <c r="AX146" s="104" t="n">
        <v>0.417716499999999</v>
      </c>
      <c r="AY146" s="104" t="n">
        <v>-0.835433000000002</v>
      </c>
      <c r="AZ146" s="104" t="n">
        <v>-2.0885825</v>
      </c>
      <c r="BA146" s="104" t="n">
        <v>-3.341732</v>
      </c>
      <c r="BB146" s="104" t="n">
        <v>-4.5948815</v>
      </c>
      <c r="BC146" s="104" t="n">
        <v>-5.848031</v>
      </c>
      <c r="BD146" s="104" t="n">
        <v>-7.1011805</v>
      </c>
      <c r="BE146" s="104" t="n">
        <v>-8.35433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0.6075</v>
      </c>
      <c r="D147" s="104" t="n">
        <v>1.215</v>
      </c>
      <c r="E147" s="104" t="n">
        <v>1.8225</v>
      </c>
      <c r="F147" s="104" t="n">
        <v>2.43</v>
      </c>
      <c r="G147" s="104" t="n">
        <v>3.045</v>
      </c>
      <c r="H147" s="104" t="n">
        <v>3.66</v>
      </c>
      <c r="I147" s="104" t="n">
        <v>4.275</v>
      </c>
      <c r="J147" s="104" t="n">
        <v>4.89</v>
      </c>
      <c r="K147" s="104" t="n">
        <v>5.4375</v>
      </c>
      <c r="L147" s="104" t="n">
        <v>5.985</v>
      </c>
      <c r="M147" s="104" t="n">
        <v>6.5325</v>
      </c>
      <c r="N147" s="104" t="n">
        <v>7.08</v>
      </c>
      <c r="O147" s="104" t="n">
        <v>7.4975</v>
      </c>
      <c r="P147" s="104" t="n">
        <v>7.915</v>
      </c>
      <c r="Q147" s="104" t="n">
        <v>8.3325</v>
      </c>
      <c r="R147" s="104" t="n">
        <v>8.75</v>
      </c>
      <c r="S147" s="104" t="n">
        <v>9.1525</v>
      </c>
      <c r="T147" s="104" t="n">
        <v>9.555</v>
      </c>
      <c r="U147" s="104" t="n">
        <v>9.9575</v>
      </c>
      <c r="V147" s="104" t="n">
        <v>10.36</v>
      </c>
      <c r="W147" s="104" t="n">
        <v>10.941</v>
      </c>
      <c r="X147" s="104" t="n">
        <v>11.522</v>
      </c>
      <c r="Y147" s="104" t="n">
        <v>12.103</v>
      </c>
      <c r="Z147" s="104" t="n">
        <v>12.684</v>
      </c>
      <c r="AA147" s="104" t="n">
        <v>13.265</v>
      </c>
      <c r="AB147" s="104" t="n">
        <v>13.846</v>
      </c>
      <c r="AC147" s="104" t="n">
        <v>14.427</v>
      </c>
      <c r="AD147" s="104" t="n">
        <v>15.008</v>
      </c>
      <c r="AE147" s="104" t="n">
        <v>15.589</v>
      </c>
      <c r="AF147" s="104" t="n">
        <v>16.17</v>
      </c>
      <c r="AG147" s="104" t="n">
        <v>16.26702</v>
      </c>
      <c r="AH147" s="104" t="n">
        <v>16.36404</v>
      </c>
      <c r="AI147" s="104" t="n">
        <v>16.46106</v>
      </c>
      <c r="AJ147" s="104" t="n">
        <v>16.55808</v>
      </c>
      <c r="AK147" s="104" t="n">
        <v>16.6551</v>
      </c>
      <c r="AL147" s="104" t="n">
        <v>15.4059675</v>
      </c>
      <c r="AM147" s="104" t="n">
        <v>14.156835</v>
      </c>
      <c r="AN147" s="104" t="n">
        <v>12.9077025</v>
      </c>
      <c r="AO147" s="104" t="n">
        <v>11.65857</v>
      </c>
      <c r="AP147" s="104" t="n">
        <v>10.4094375</v>
      </c>
      <c r="AQ147" s="104" t="n">
        <v>9.160305</v>
      </c>
      <c r="AR147" s="104" t="n">
        <v>7.9111725</v>
      </c>
      <c r="AS147" s="104" t="n">
        <v>6.66204</v>
      </c>
      <c r="AT147" s="104" t="n">
        <v>5.4129075</v>
      </c>
      <c r="AU147" s="104" t="n">
        <v>4.163775</v>
      </c>
      <c r="AV147" s="104" t="n">
        <v>2.9146425</v>
      </c>
      <c r="AW147" s="104" t="n">
        <v>1.66551</v>
      </c>
      <c r="AX147" s="104" t="n">
        <v>0.4163775</v>
      </c>
      <c r="AY147" s="104" t="n">
        <v>-0.832755</v>
      </c>
      <c r="AZ147" s="104" t="n">
        <v>-2.0818875</v>
      </c>
      <c r="BA147" s="104" t="n">
        <v>-3.33102</v>
      </c>
      <c r="BB147" s="104" t="n">
        <v>-4.5801525</v>
      </c>
      <c r="BC147" s="104" t="n">
        <v>-5.829285</v>
      </c>
      <c r="BD147" s="104" t="n">
        <v>-7.0784175</v>
      </c>
      <c r="BE147" s="104" t="n">
        <v>-8.32755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R147" activeCellId="1" sqref="B6:B151 AR147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</row>
    <row r="2" customFormat="false" ht="12.8" hidden="false" customHeight="false" outlineLevel="0" collapsed="false">
      <c r="A2" s="103" t="n">
        <v>35</v>
      </c>
    </row>
    <row r="3" customFormat="false" ht="12.8" hidden="false" customHeight="false" outlineLevel="0" collapsed="false">
      <c r="A3" s="103" t="n">
        <v>36</v>
      </c>
    </row>
    <row r="4" customFormat="false" ht="12.8" hidden="false" customHeight="false" outlineLevel="0" collapsed="false">
      <c r="A4" s="103" t="n">
        <v>37</v>
      </c>
    </row>
    <row r="5" customFormat="false" ht="12.8" hidden="false" customHeight="false" outlineLevel="0" collapsed="false">
      <c r="A5" s="103" t="n">
        <v>38</v>
      </c>
    </row>
    <row r="6" customFormat="false" ht="12.8" hidden="false" customHeight="false" outlineLevel="0" collapsed="false">
      <c r="A6" s="103" t="n">
        <v>39</v>
      </c>
    </row>
    <row r="7" customFormat="false" ht="12.8" hidden="false" customHeight="false" outlineLevel="0" collapsed="false">
      <c r="A7" s="103" t="n">
        <v>40</v>
      </c>
    </row>
    <row r="8" customFormat="false" ht="12.8" hidden="false" customHeight="false" outlineLevel="0" collapsed="false">
      <c r="A8" s="103" t="n">
        <v>41</v>
      </c>
    </row>
    <row r="9" customFormat="false" ht="12.8" hidden="false" customHeight="false" outlineLevel="0" collapsed="false">
      <c r="A9" s="103" t="n">
        <v>42</v>
      </c>
    </row>
    <row r="10" customFormat="false" ht="12.8" hidden="false" customHeight="false" outlineLevel="0" collapsed="false">
      <c r="A10" s="103" t="n">
        <v>43</v>
      </c>
    </row>
    <row r="11" customFormat="false" ht="12.8" hidden="false" customHeight="false" outlineLevel="0" collapsed="false">
      <c r="A11" s="103" t="n">
        <v>44</v>
      </c>
    </row>
    <row r="12" customFormat="false" ht="12.8" hidden="false" customHeight="false" outlineLevel="0" collapsed="false">
      <c r="A12" s="103" t="n">
        <v>45</v>
      </c>
    </row>
    <row r="13" customFormat="false" ht="12.8" hidden="false" customHeight="false" outlineLevel="0" collapsed="false">
      <c r="A13" s="103" t="n">
        <v>46</v>
      </c>
    </row>
    <row r="14" customFormat="false" ht="12.8" hidden="false" customHeight="false" outlineLevel="0" collapsed="false">
      <c r="A14" s="103" t="n">
        <v>47</v>
      </c>
    </row>
    <row r="15" customFormat="false" ht="12.8" hidden="false" customHeight="false" outlineLevel="0" collapsed="false">
      <c r="A15" s="103" t="n">
        <v>48</v>
      </c>
    </row>
    <row r="16" customFormat="false" ht="12.8" hidden="false" customHeight="false" outlineLevel="0" collapsed="false">
      <c r="A16" s="103" t="n">
        <v>49</v>
      </c>
    </row>
    <row r="17" customFormat="false" ht="12.8" hidden="false" customHeight="false" outlineLevel="0" collapsed="false">
      <c r="A17" s="103" t="n">
        <v>50</v>
      </c>
    </row>
    <row r="18" customFormat="false" ht="12.8" hidden="false" customHeight="false" outlineLevel="0" collapsed="false">
      <c r="A18" s="103" t="n">
        <v>51</v>
      </c>
    </row>
    <row r="19" customFormat="false" ht="12.8" hidden="false" customHeight="false" outlineLevel="0" collapsed="false">
      <c r="A19" s="103" t="n">
        <v>52</v>
      </c>
    </row>
    <row r="20" customFormat="false" ht="12.8" hidden="false" customHeight="false" outlineLevel="0" collapsed="false">
      <c r="A20" s="103" t="n">
        <v>53</v>
      </c>
    </row>
    <row r="21" customFormat="false" ht="12.8" hidden="false" customHeight="false" outlineLevel="0" collapsed="false">
      <c r="A21" s="103" t="n">
        <v>54</v>
      </c>
    </row>
    <row r="22" customFormat="false" ht="12.8" hidden="false" customHeight="false" outlineLevel="0" collapsed="false">
      <c r="A22" s="103" t="n">
        <v>55</v>
      </c>
    </row>
    <row r="23" customFormat="false" ht="12.8" hidden="false" customHeight="false" outlineLevel="0" collapsed="false">
      <c r="A23" s="103" t="n">
        <v>56</v>
      </c>
    </row>
    <row r="24" customFormat="false" ht="12.8" hidden="false" customHeight="false" outlineLevel="0" collapsed="false">
      <c r="A24" s="103" t="n">
        <v>57</v>
      </c>
    </row>
    <row r="25" customFormat="false" ht="12.8" hidden="false" customHeight="false" outlineLevel="0" collapsed="false">
      <c r="A25" s="103" t="n">
        <v>58</v>
      </c>
    </row>
    <row r="26" customFormat="false" ht="12.8" hidden="false" customHeight="false" outlineLevel="0" collapsed="false">
      <c r="A26" s="103" t="n">
        <v>59</v>
      </c>
    </row>
    <row r="27" customFormat="false" ht="12.8" hidden="false" customHeight="false" outlineLevel="0" collapsed="false">
      <c r="A27" s="103" t="n">
        <v>60</v>
      </c>
    </row>
    <row r="28" customFormat="false" ht="12.8" hidden="false" customHeight="false" outlineLevel="0" collapsed="false">
      <c r="A28" s="103" t="n">
        <v>61</v>
      </c>
    </row>
    <row r="29" customFormat="false" ht="12.8" hidden="false" customHeight="false" outlineLevel="0" collapsed="false">
      <c r="A29" s="103" t="n">
        <v>62</v>
      </c>
    </row>
    <row r="30" customFormat="false" ht="12.8" hidden="false" customHeight="false" outlineLevel="0" collapsed="false">
      <c r="A30" s="103" t="n">
        <v>63</v>
      </c>
    </row>
    <row r="31" customFormat="false" ht="12.8" hidden="false" customHeight="false" outlineLevel="0" collapsed="false">
      <c r="A31" s="103" t="n">
        <v>64</v>
      </c>
    </row>
    <row r="32" customFormat="false" ht="12.8" hidden="false" customHeight="false" outlineLevel="0" collapsed="false">
      <c r="A32" s="103" t="n">
        <v>65</v>
      </c>
    </row>
    <row r="33" customFormat="false" ht="12.8" hidden="false" customHeight="false" outlineLevel="0" collapsed="false">
      <c r="A33" s="103" t="n">
        <v>66</v>
      </c>
    </row>
    <row r="34" customFormat="false" ht="12.8" hidden="false" customHeight="false" outlineLevel="0" collapsed="false">
      <c r="A34" s="103" t="n">
        <v>67</v>
      </c>
    </row>
    <row r="35" customFormat="false" ht="12.8" hidden="false" customHeight="false" outlineLevel="0" collapsed="false">
      <c r="A35" s="103" t="n">
        <v>68</v>
      </c>
    </row>
    <row r="36" customFormat="false" ht="12.8" hidden="false" customHeight="false" outlineLevel="0" collapsed="false">
      <c r="A36" s="103" t="n">
        <v>69</v>
      </c>
    </row>
    <row r="37" customFormat="false" ht="12.8" hidden="false" customHeight="false" outlineLevel="0" collapsed="false">
      <c r="A37" s="103" t="n">
        <v>70</v>
      </c>
    </row>
    <row r="38" customFormat="false" ht="12.8" hidden="false" customHeight="false" outlineLevel="0" collapsed="false">
      <c r="A38" s="103" t="n">
        <v>71</v>
      </c>
    </row>
    <row r="39" customFormat="false" ht="12.8" hidden="false" customHeight="false" outlineLevel="0" collapsed="false">
      <c r="A39" s="103" t="n">
        <v>72</v>
      </c>
    </row>
    <row r="40" customFormat="false" ht="12.8" hidden="false" customHeight="false" outlineLevel="0" collapsed="false">
      <c r="A40" s="103" t="n">
        <v>73</v>
      </c>
    </row>
    <row r="41" customFormat="false" ht="12.8" hidden="false" customHeight="false" outlineLevel="0" collapsed="false">
      <c r="A41" s="103" t="n">
        <v>74</v>
      </c>
    </row>
    <row r="42" customFormat="false" ht="12.8" hidden="false" customHeight="false" outlineLevel="0" collapsed="false">
      <c r="A42" s="103" t="n">
        <v>75</v>
      </c>
    </row>
    <row r="43" customFormat="false" ht="12.8" hidden="false" customHeight="false" outlineLevel="0" collapsed="false">
      <c r="A43" s="103" t="n">
        <v>76</v>
      </c>
    </row>
    <row r="44" customFormat="false" ht="12.8" hidden="false" customHeight="false" outlineLevel="0" collapsed="false">
      <c r="A44" s="103" t="n">
        <v>77</v>
      </c>
    </row>
    <row r="45" customFormat="false" ht="12.8" hidden="false" customHeight="false" outlineLevel="0" collapsed="false">
      <c r="A45" s="103" t="n">
        <v>78</v>
      </c>
    </row>
    <row r="46" customFormat="false" ht="12.8" hidden="false" customHeight="false" outlineLevel="0" collapsed="false">
      <c r="A46" s="103" t="n">
        <v>79</v>
      </c>
    </row>
    <row r="47" customFormat="false" ht="12.8" hidden="false" customHeight="false" outlineLevel="0" collapsed="false">
      <c r="A47" s="103" t="n">
        <v>80</v>
      </c>
    </row>
    <row r="48" customFormat="false" ht="12.8" hidden="false" customHeight="false" outlineLevel="0" collapsed="false">
      <c r="A48" s="103" t="n">
        <v>81</v>
      </c>
    </row>
    <row r="49" customFormat="false" ht="12.8" hidden="false" customHeight="false" outlineLevel="0" collapsed="false">
      <c r="A49" s="103" t="n">
        <v>82</v>
      </c>
    </row>
    <row r="50" customFormat="false" ht="12.8" hidden="false" customHeight="false" outlineLevel="0" collapsed="false">
      <c r="A50" s="103" t="n">
        <v>83</v>
      </c>
    </row>
    <row r="51" customFormat="false" ht="12.8" hidden="false" customHeight="false" outlineLevel="0" collapsed="false">
      <c r="A51" s="103" t="n">
        <v>84</v>
      </c>
    </row>
    <row r="52" customFormat="false" ht="12.8" hidden="false" customHeight="false" outlineLevel="0" collapsed="false">
      <c r="A52" s="103" t="n">
        <v>85</v>
      </c>
    </row>
    <row r="53" customFormat="false" ht="12.8" hidden="false" customHeight="false" outlineLevel="0" collapsed="false">
      <c r="A53" s="103" t="n">
        <v>86</v>
      </c>
    </row>
    <row r="54" customFormat="false" ht="12.8" hidden="false" customHeight="false" outlineLevel="0" collapsed="false">
      <c r="A54" s="103" t="n">
        <v>87</v>
      </c>
    </row>
    <row r="55" customFormat="false" ht="12.8" hidden="false" customHeight="false" outlineLevel="0" collapsed="false">
      <c r="A55" s="103" t="n">
        <v>88</v>
      </c>
    </row>
    <row r="56" customFormat="false" ht="12.8" hidden="false" customHeight="false" outlineLevel="0" collapsed="false">
      <c r="A56" s="103" t="n">
        <v>89</v>
      </c>
    </row>
    <row r="57" customFormat="false" ht="12.8" hidden="false" customHeight="false" outlineLevel="0" collapsed="false">
      <c r="A57" s="103" t="n">
        <v>90</v>
      </c>
    </row>
    <row r="58" customFormat="false" ht="12.8" hidden="false" customHeight="false" outlineLevel="0" collapsed="false">
      <c r="A58" s="103" t="n">
        <v>91</v>
      </c>
    </row>
    <row r="59" customFormat="false" ht="12.8" hidden="false" customHeight="false" outlineLevel="0" collapsed="false">
      <c r="A59" s="103" t="n">
        <v>92</v>
      </c>
    </row>
    <row r="60" customFormat="false" ht="12.8" hidden="false" customHeight="false" outlineLevel="0" collapsed="false">
      <c r="A60" s="103" t="n">
        <v>93</v>
      </c>
    </row>
    <row r="61" customFormat="false" ht="12.8" hidden="false" customHeight="false" outlineLevel="0" collapsed="false">
      <c r="A61" s="103" t="n">
        <v>94</v>
      </c>
    </row>
    <row r="62" customFormat="false" ht="12.8" hidden="false" customHeight="false" outlineLevel="0" collapsed="false">
      <c r="A62" s="103" t="n">
        <v>95</v>
      </c>
    </row>
    <row r="63" customFormat="false" ht="12.8" hidden="false" customHeight="false" outlineLevel="0" collapsed="false">
      <c r="A63" s="103" t="n">
        <v>96</v>
      </c>
    </row>
    <row r="64" customFormat="false" ht="12.8" hidden="false" customHeight="false" outlineLevel="0" collapsed="false">
      <c r="A64" s="103" t="n">
        <v>97</v>
      </c>
    </row>
    <row r="65" customFormat="false" ht="12.8" hidden="false" customHeight="false" outlineLevel="0" collapsed="false">
      <c r="A65" s="103" t="n">
        <v>98</v>
      </c>
    </row>
    <row r="66" customFormat="false" ht="12.8" hidden="false" customHeight="false" outlineLevel="0" collapsed="false">
      <c r="A66" s="103" t="n">
        <v>99</v>
      </c>
    </row>
    <row r="67" customFormat="false" ht="12.8" hidden="false" customHeight="false" outlineLevel="0" collapsed="false">
      <c r="A67" s="103" t="n">
        <v>100</v>
      </c>
    </row>
    <row r="68" customFormat="false" ht="12.8" hidden="false" customHeight="false" outlineLevel="0" collapsed="false">
      <c r="A68" s="103" t="n">
        <v>101</v>
      </c>
    </row>
    <row r="69" customFormat="false" ht="12.8" hidden="false" customHeight="false" outlineLevel="0" collapsed="false">
      <c r="A69" s="103" t="n">
        <v>102</v>
      </c>
    </row>
    <row r="70" customFormat="false" ht="12.8" hidden="false" customHeight="false" outlineLevel="0" collapsed="false">
      <c r="A70" s="103" t="n">
        <v>103</v>
      </c>
    </row>
    <row r="71" customFormat="false" ht="12.8" hidden="false" customHeight="false" outlineLevel="0" collapsed="false">
      <c r="A71" s="103" t="n">
        <v>104</v>
      </c>
    </row>
    <row r="72" customFormat="false" ht="12.8" hidden="false" customHeight="false" outlineLevel="0" collapsed="false">
      <c r="A72" s="103" t="n">
        <v>105</v>
      </c>
    </row>
    <row r="73" customFormat="false" ht="12.8" hidden="false" customHeight="false" outlineLevel="0" collapsed="false">
      <c r="A73" s="103" t="n">
        <v>106</v>
      </c>
    </row>
    <row r="74" customFormat="false" ht="12.8" hidden="false" customHeight="false" outlineLevel="0" collapsed="false">
      <c r="A74" s="103" t="n">
        <v>107</v>
      </c>
    </row>
    <row r="75" customFormat="false" ht="12.8" hidden="false" customHeight="false" outlineLevel="0" collapsed="false">
      <c r="A75" s="103" t="n">
        <v>108</v>
      </c>
    </row>
    <row r="76" customFormat="false" ht="12.8" hidden="false" customHeight="false" outlineLevel="0" collapsed="false">
      <c r="A76" s="103" t="n">
        <v>109</v>
      </c>
    </row>
    <row r="77" customFormat="false" ht="12.8" hidden="false" customHeight="false" outlineLevel="0" collapsed="false">
      <c r="A77" s="103" t="n">
        <v>110</v>
      </c>
    </row>
    <row r="78" customFormat="false" ht="12.8" hidden="false" customHeight="false" outlineLevel="0" collapsed="false">
      <c r="A78" s="103" t="n">
        <v>111</v>
      </c>
    </row>
    <row r="79" customFormat="false" ht="12.8" hidden="false" customHeight="false" outlineLevel="0" collapsed="false">
      <c r="A79" s="103" t="n">
        <v>112</v>
      </c>
    </row>
    <row r="80" customFormat="false" ht="12.8" hidden="false" customHeight="false" outlineLevel="0" collapsed="false">
      <c r="A80" s="103" t="n">
        <v>113</v>
      </c>
    </row>
    <row r="81" customFormat="false" ht="12.8" hidden="false" customHeight="false" outlineLevel="0" collapsed="false">
      <c r="A81" s="103" t="n">
        <v>114</v>
      </c>
    </row>
    <row r="82" customFormat="false" ht="12.8" hidden="false" customHeight="false" outlineLevel="0" collapsed="false">
      <c r="A82" s="103" t="n">
        <v>115</v>
      </c>
    </row>
    <row r="83" customFormat="false" ht="12.8" hidden="false" customHeight="false" outlineLevel="0" collapsed="false">
      <c r="A83" s="103" t="n">
        <v>116</v>
      </c>
    </row>
    <row r="84" customFormat="false" ht="12.8" hidden="false" customHeight="false" outlineLevel="0" collapsed="false">
      <c r="A84" s="103" t="n">
        <v>117</v>
      </c>
    </row>
    <row r="85" customFormat="false" ht="12.8" hidden="false" customHeight="false" outlineLevel="0" collapsed="false">
      <c r="A85" s="103" t="n">
        <v>118</v>
      </c>
    </row>
    <row r="86" customFormat="false" ht="12.8" hidden="false" customHeight="false" outlineLevel="0" collapsed="false">
      <c r="A86" s="103" t="n">
        <v>119</v>
      </c>
    </row>
    <row r="87" customFormat="false" ht="12.8" hidden="false" customHeight="false" outlineLevel="0" collapsed="false">
      <c r="A87" s="103" t="n">
        <v>120</v>
      </c>
    </row>
    <row r="88" customFormat="false" ht="12.8" hidden="false" customHeight="false" outlineLevel="0" collapsed="false">
      <c r="A88" s="103" t="n">
        <v>121</v>
      </c>
    </row>
    <row r="89" customFormat="false" ht="12.8" hidden="false" customHeight="false" outlineLevel="0" collapsed="false">
      <c r="A89" s="103" t="n">
        <v>122</v>
      </c>
    </row>
    <row r="90" customFormat="false" ht="12.8" hidden="false" customHeight="false" outlineLevel="0" collapsed="false">
      <c r="A90" s="103" t="n">
        <v>123</v>
      </c>
    </row>
    <row r="91" customFormat="false" ht="12.8" hidden="false" customHeight="false" outlineLevel="0" collapsed="false">
      <c r="A91" s="103" t="n">
        <v>124</v>
      </c>
    </row>
    <row r="92" customFormat="false" ht="12.8" hidden="false" customHeight="false" outlineLevel="0" collapsed="false">
      <c r="A92" s="103" t="n">
        <v>125</v>
      </c>
    </row>
    <row r="93" customFormat="false" ht="12.8" hidden="false" customHeight="false" outlineLevel="0" collapsed="false">
      <c r="A93" s="103" t="n">
        <v>126</v>
      </c>
    </row>
    <row r="94" customFormat="false" ht="12.8" hidden="false" customHeight="false" outlineLevel="0" collapsed="false">
      <c r="A94" s="103" t="n">
        <v>127</v>
      </c>
    </row>
    <row r="95" customFormat="false" ht="12.8" hidden="false" customHeight="false" outlineLevel="0" collapsed="false">
      <c r="A95" s="103" t="n">
        <v>128</v>
      </c>
    </row>
    <row r="96" customFormat="false" ht="12.8" hidden="false" customHeight="false" outlineLevel="0" collapsed="false">
      <c r="A96" s="103" t="n">
        <v>129</v>
      </c>
    </row>
    <row r="97" customFormat="false" ht="12.8" hidden="false" customHeight="false" outlineLevel="0" collapsed="false">
      <c r="A97" s="103" t="n">
        <v>130</v>
      </c>
    </row>
    <row r="98" customFormat="false" ht="12.8" hidden="false" customHeight="false" outlineLevel="0" collapsed="false">
      <c r="A98" s="103" t="n">
        <v>131</v>
      </c>
    </row>
    <row r="99" customFormat="false" ht="12.8" hidden="false" customHeight="false" outlineLevel="0" collapsed="false">
      <c r="A99" s="103" t="n">
        <v>132</v>
      </c>
    </row>
    <row r="100" customFormat="false" ht="12.8" hidden="false" customHeight="false" outlineLevel="0" collapsed="false">
      <c r="A100" s="103" t="n">
        <v>133</v>
      </c>
    </row>
    <row r="101" customFormat="false" ht="12.8" hidden="false" customHeight="false" outlineLevel="0" collapsed="false">
      <c r="A101" s="103" t="n">
        <v>134</v>
      </c>
    </row>
    <row r="102" customFormat="false" ht="12.8" hidden="false" customHeight="false" outlineLevel="0" collapsed="false">
      <c r="A102" s="103" t="n">
        <v>135</v>
      </c>
    </row>
    <row r="103" customFormat="false" ht="12.8" hidden="false" customHeight="false" outlineLevel="0" collapsed="false">
      <c r="A103" s="103" t="n">
        <v>136</v>
      </c>
    </row>
    <row r="104" customFormat="false" ht="12.8" hidden="false" customHeight="false" outlineLevel="0" collapsed="false">
      <c r="A104" s="103" t="n">
        <v>137</v>
      </c>
    </row>
    <row r="105" customFormat="false" ht="12.8" hidden="false" customHeight="false" outlineLevel="0" collapsed="false">
      <c r="A105" s="103" t="n">
        <v>138</v>
      </c>
    </row>
    <row r="106" customFormat="false" ht="12.8" hidden="false" customHeight="false" outlineLevel="0" collapsed="false">
      <c r="A106" s="103" t="n">
        <v>139</v>
      </c>
    </row>
    <row r="107" customFormat="false" ht="12.8" hidden="false" customHeight="false" outlineLevel="0" collapsed="false">
      <c r="A107" s="103" t="n">
        <v>140</v>
      </c>
    </row>
    <row r="108" customFormat="false" ht="12.8" hidden="false" customHeight="false" outlineLevel="0" collapsed="false">
      <c r="A108" s="103" t="n">
        <v>141</v>
      </c>
    </row>
    <row r="109" customFormat="false" ht="12.8" hidden="false" customHeight="false" outlineLevel="0" collapsed="false">
      <c r="A109" s="103" t="n">
        <v>142</v>
      </c>
    </row>
    <row r="110" customFormat="false" ht="12.8" hidden="false" customHeight="false" outlineLevel="0" collapsed="false">
      <c r="A110" s="103" t="n">
        <v>143</v>
      </c>
    </row>
    <row r="111" customFormat="false" ht="12.8" hidden="false" customHeight="false" outlineLevel="0" collapsed="false">
      <c r="A111" s="103" t="n">
        <v>144</v>
      </c>
    </row>
    <row r="112" customFormat="false" ht="12.8" hidden="false" customHeight="false" outlineLevel="0" collapsed="false">
      <c r="A112" s="103" t="n">
        <v>145</v>
      </c>
    </row>
    <row r="113" customFormat="false" ht="12.8" hidden="false" customHeight="false" outlineLevel="0" collapsed="false">
      <c r="A113" s="103" t="n">
        <v>146</v>
      </c>
    </row>
    <row r="114" customFormat="false" ht="12.8" hidden="false" customHeight="false" outlineLevel="0" collapsed="false">
      <c r="A114" s="103" t="n">
        <v>147</v>
      </c>
    </row>
    <row r="115" customFormat="false" ht="12.8" hidden="false" customHeight="false" outlineLevel="0" collapsed="false">
      <c r="A115" s="103" t="n">
        <v>148</v>
      </c>
    </row>
    <row r="116" customFormat="false" ht="12.8" hidden="false" customHeight="false" outlineLevel="0" collapsed="false">
      <c r="A116" s="103" t="n">
        <v>149</v>
      </c>
    </row>
    <row r="117" customFormat="false" ht="12.8" hidden="false" customHeight="false" outlineLevel="0" collapsed="false">
      <c r="A117" s="103" t="n">
        <v>150</v>
      </c>
    </row>
    <row r="118" customFormat="false" ht="12.8" hidden="false" customHeight="false" outlineLevel="0" collapsed="false">
      <c r="A118" s="103" t="n">
        <v>151</v>
      </c>
    </row>
    <row r="119" customFormat="false" ht="12.8" hidden="false" customHeight="false" outlineLevel="0" collapsed="false">
      <c r="A119" s="103" t="n">
        <v>152</v>
      </c>
    </row>
    <row r="120" customFormat="false" ht="12.8" hidden="false" customHeight="false" outlineLevel="0" collapsed="false">
      <c r="A120" s="103" t="n">
        <v>153</v>
      </c>
    </row>
    <row r="121" customFormat="false" ht="12.8" hidden="false" customHeight="false" outlineLevel="0" collapsed="false">
      <c r="A121" s="103" t="n">
        <v>154</v>
      </c>
    </row>
    <row r="122" customFormat="false" ht="12.8" hidden="false" customHeight="false" outlineLevel="0" collapsed="false">
      <c r="A122" s="103" t="n">
        <v>155</v>
      </c>
    </row>
    <row r="123" customFormat="false" ht="12.8" hidden="false" customHeight="false" outlineLevel="0" collapsed="false">
      <c r="A123" s="103" t="n">
        <v>156</v>
      </c>
    </row>
    <row r="124" customFormat="false" ht="12.8" hidden="false" customHeight="false" outlineLevel="0" collapsed="false">
      <c r="A124" s="103" t="n">
        <v>157</v>
      </c>
    </row>
    <row r="125" customFormat="false" ht="12.8" hidden="false" customHeight="false" outlineLevel="0" collapsed="false">
      <c r="A125" s="103" t="n">
        <v>158</v>
      </c>
    </row>
    <row r="126" customFormat="false" ht="12.8" hidden="false" customHeight="false" outlineLevel="0" collapsed="false">
      <c r="A126" s="103" t="n">
        <v>159</v>
      </c>
    </row>
    <row r="127" customFormat="false" ht="12.8" hidden="false" customHeight="false" outlineLevel="0" collapsed="false">
      <c r="A127" s="103" t="n">
        <v>160</v>
      </c>
    </row>
    <row r="128" customFormat="false" ht="12.8" hidden="false" customHeight="false" outlineLevel="0" collapsed="false">
      <c r="A128" s="103" t="n">
        <v>161</v>
      </c>
    </row>
    <row r="129" customFormat="false" ht="12.8" hidden="false" customHeight="false" outlineLevel="0" collapsed="false">
      <c r="A129" s="103" t="n">
        <v>162</v>
      </c>
    </row>
    <row r="130" customFormat="false" ht="12.8" hidden="false" customHeight="false" outlineLevel="0" collapsed="false">
      <c r="A130" s="103" t="n">
        <v>163</v>
      </c>
    </row>
    <row r="131" customFormat="false" ht="12.8" hidden="false" customHeight="false" outlineLevel="0" collapsed="false">
      <c r="A131" s="103" t="n">
        <v>164</v>
      </c>
    </row>
    <row r="132" customFormat="false" ht="12.8" hidden="false" customHeight="false" outlineLevel="0" collapsed="false">
      <c r="A132" s="103" t="n">
        <v>165</v>
      </c>
    </row>
    <row r="133" customFormat="false" ht="12.8" hidden="false" customHeight="false" outlineLevel="0" collapsed="false">
      <c r="A133" s="103" t="n">
        <v>166</v>
      </c>
    </row>
    <row r="134" customFormat="false" ht="12.8" hidden="false" customHeight="false" outlineLevel="0" collapsed="false">
      <c r="A134" s="103" t="n">
        <v>167</v>
      </c>
    </row>
    <row r="135" customFormat="false" ht="12.8" hidden="false" customHeight="false" outlineLevel="0" collapsed="false">
      <c r="A135" s="103" t="n">
        <v>168</v>
      </c>
    </row>
    <row r="136" customFormat="false" ht="12.8" hidden="false" customHeight="false" outlineLevel="0" collapsed="false">
      <c r="A136" s="103" t="n">
        <v>169</v>
      </c>
    </row>
    <row r="137" customFormat="false" ht="12.8" hidden="false" customHeight="false" outlineLevel="0" collapsed="false">
      <c r="A137" s="103" t="n">
        <v>170</v>
      </c>
    </row>
    <row r="138" customFormat="false" ht="12.8" hidden="false" customHeight="false" outlineLevel="0" collapsed="false">
      <c r="A138" s="103" t="n">
        <v>171</v>
      </c>
    </row>
    <row r="139" customFormat="false" ht="12.8" hidden="false" customHeight="false" outlineLevel="0" collapsed="false">
      <c r="A139" s="103" t="n">
        <v>172</v>
      </c>
    </row>
    <row r="140" customFormat="false" ht="12.8" hidden="false" customHeight="false" outlineLevel="0" collapsed="false">
      <c r="A140" s="103" t="n">
        <v>173</v>
      </c>
    </row>
    <row r="141" customFormat="false" ht="12.8" hidden="false" customHeight="false" outlineLevel="0" collapsed="false">
      <c r="A141" s="103" t="n">
        <v>174</v>
      </c>
    </row>
    <row r="142" customFormat="false" ht="12.8" hidden="false" customHeight="false" outlineLevel="0" collapsed="false">
      <c r="A142" s="103" t="n">
        <v>175</v>
      </c>
    </row>
    <row r="143" customFormat="false" ht="12.8" hidden="false" customHeight="false" outlineLevel="0" collapsed="false">
      <c r="A143" s="103" t="n">
        <v>176</v>
      </c>
    </row>
    <row r="144" customFormat="false" ht="12.8" hidden="false" customHeight="false" outlineLevel="0" collapsed="false">
      <c r="A144" s="103" t="n">
        <v>177</v>
      </c>
    </row>
    <row r="145" customFormat="false" ht="12.8" hidden="false" customHeight="false" outlineLevel="0" collapsed="false">
      <c r="A145" s="103" t="n">
        <v>178</v>
      </c>
    </row>
    <row r="146" customFormat="false" ht="12.8" hidden="false" customHeight="false" outlineLevel="0" collapsed="false">
      <c r="A146" s="103" t="n">
        <v>179</v>
      </c>
    </row>
    <row r="147" customFormat="false" ht="12.8" hidden="false" customHeight="false" outlineLevel="0" collapsed="false">
      <c r="A147" s="103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R147" activeCellId="1" sqref="B6:B151 AR147"/>
    </sheetView>
  </sheetViews>
  <sheetFormatPr defaultRowHeight="12.8"/>
  <cols>
    <col collapsed="false" hidden="false" max="1" min="1" style="103" width="11.5204081632653"/>
    <col collapsed="false" hidden="false" max="1025" min="2" style="104" width="11.5204081632653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</row>
    <row r="2" customFormat="false" ht="12.8" hidden="false" customHeight="false" outlineLevel="0" collapsed="false">
      <c r="A2" s="103" t="n">
        <v>35</v>
      </c>
    </row>
    <row r="3" customFormat="false" ht="12.8" hidden="false" customHeight="false" outlineLevel="0" collapsed="false">
      <c r="A3" s="103" t="n">
        <v>36</v>
      </c>
    </row>
    <row r="4" customFormat="false" ht="12.8" hidden="false" customHeight="false" outlineLevel="0" collapsed="false">
      <c r="A4" s="103" t="n">
        <v>37</v>
      </c>
    </row>
    <row r="5" customFormat="false" ht="12.8" hidden="false" customHeight="false" outlineLevel="0" collapsed="false">
      <c r="A5" s="103" t="n">
        <v>38</v>
      </c>
    </row>
    <row r="6" customFormat="false" ht="12.8" hidden="false" customHeight="false" outlineLevel="0" collapsed="false">
      <c r="A6" s="103" t="n">
        <v>39</v>
      </c>
    </row>
    <row r="7" customFormat="false" ht="12.8" hidden="false" customHeight="false" outlineLevel="0" collapsed="false">
      <c r="A7" s="103" t="n">
        <v>40</v>
      </c>
    </row>
    <row r="8" customFormat="false" ht="12.8" hidden="false" customHeight="false" outlineLevel="0" collapsed="false">
      <c r="A8" s="103" t="n">
        <v>41</v>
      </c>
    </row>
    <row r="9" customFormat="false" ht="12.8" hidden="false" customHeight="false" outlineLevel="0" collapsed="false">
      <c r="A9" s="103" t="n">
        <v>42</v>
      </c>
    </row>
    <row r="10" customFormat="false" ht="12.8" hidden="false" customHeight="false" outlineLevel="0" collapsed="false">
      <c r="A10" s="103" t="n">
        <v>43</v>
      </c>
    </row>
    <row r="11" customFormat="false" ht="12.8" hidden="false" customHeight="false" outlineLevel="0" collapsed="false">
      <c r="A11" s="103" t="n">
        <v>44</v>
      </c>
    </row>
    <row r="12" customFormat="false" ht="12.8" hidden="false" customHeight="false" outlineLevel="0" collapsed="false">
      <c r="A12" s="103" t="n">
        <v>45</v>
      </c>
    </row>
    <row r="13" customFormat="false" ht="12.8" hidden="false" customHeight="false" outlineLevel="0" collapsed="false">
      <c r="A13" s="103" t="n">
        <v>46</v>
      </c>
    </row>
    <row r="14" customFormat="false" ht="12.8" hidden="false" customHeight="false" outlineLevel="0" collapsed="false">
      <c r="A14" s="103" t="n">
        <v>47</v>
      </c>
    </row>
    <row r="15" customFormat="false" ht="12.8" hidden="false" customHeight="false" outlineLevel="0" collapsed="false">
      <c r="A15" s="103" t="n">
        <v>48</v>
      </c>
    </row>
    <row r="16" customFormat="false" ht="12.8" hidden="false" customHeight="false" outlineLevel="0" collapsed="false">
      <c r="A16" s="103" t="n">
        <v>49</v>
      </c>
    </row>
    <row r="17" customFormat="false" ht="12.8" hidden="false" customHeight="false" outlineLevel="0" collapsed="false">
      <c r="A17" s="103" t="n">
        <v>50</v>
      </c>
    </row>
    <row r="18" customFormat="false" ht="12.8" hidden="false" customHeight="false" outlineLevel="0" collapsed="false">
      <c r="A18" s="103" t="n">
        <v>51</v>
      </c>
    </row>
    <row r="19" customFormat="false" ht="12.8" hidden="false" customHeight="false" outlineLevel="0" collapsed="false">
      <c r="A19" s="103" t="n">
        <v>52</v>
      </c>
    </row>
    <row r="20" customFormat="false" ht="12.8" hidden="false" customHeight="false" outlineLevel="0" collapsed="false">
      <c r="A20" s="103" t="n">
        <v>53</v>
      </c>
    </row>
    <row r="21" customFormat="false" ht="12.8" hidden="false" customHeight="false" outlineLevel="0" collapsed="false">
      <c r="A21" s="103" t="n">
        <v>54</v>
      </c>
    </row>
    <row r="22" customFormat="false" ht="12.8" hidden="false" customHeight="false" outlineLevel="0" collapsed="false">
      <c r="A22" s="103" t="n">
        <v>55</v>
      </c>
    </row>
    <row r="23" customFormat="false" ht="12.8" hidden="false" customHeight="false" outlineLevel="0" collapsed="false">
      <c r="A23" s="103" t="n">
        <v>56</v>
      </c>
    </row>
    <row r="24" customFormat="false" ht="12.8" hidden="false" customHeight="false" outlineLevel="0" collapsed="false">
      <c r="A24" s="103" t="n">
        <v>57</v>
      </c>
    </row>
    <row r="25" customFormat="false" ht="12.8" hidden="false" customHeight="false" outlineLevel="0" collapsed="false">
      <c r="A25" s="103" t="n">
        <v>58</v>
      </c>
    </row>
    <row r="26" customFormat="false" ht="12.8" hidden="false" customHeight="false" outlineLevel="0" collapsed="false">
      <c r="A26" s="103" t="n">
        <v>59</v>
      </c>
    </row>
    <row r="27" customFormat="false" ht="12.8" hidden="false" customHeight="false" outlineLevel="0" collapsed="false">
      <c r="A27" s="103" t="n">
        <v>60</v>
      </c>
    </row>
    <row r="28" customFormat="false" ht="12.8" hidden="false" customHeight="false" outlineLevel="0" collapsed="false">
      <c r="A28" s="103" t="n">
        <v>61</v>
      </c>
    </row>
    <row r="29" customFormat="false" ht="12.8" hidden="false" customHeight="false" outlineLevel="0" collapsed="false">
      <c r="A29" s="103" t="n">
        <v>62</v>
      </c>
    </row>
    <row r="30" customFormat="false" ht="12.8" hidden="false" customHeight="false" outlineLevel="0" collapsed="false">
      <c r="A30" s="103" t="n">
        <v>63</v>
      </c>
    </row>
    <row r="31" customFormat="false" ht="12.8" hidden="false" customHeight="false" outlineLevel="0" collapsed="false">
      <c r="A31" s="103" t="n">
        <v>64</v>
      </c>
    </row>
    <row r="32" customFormat="false" ht="12.8" hidden="false" customHeight="false" outlineLevel="0" collapsed="false">
      <c r="A32" s="103" t="n">
        <v>65</v>
      </c>
    </row>
    <row r="33" customFormat="false" ht="12.8" hidden="false" customHeight="false" outlineLevel="0" collapsed="false">
      <c r="A33" s="103" t="n">
        <v>66</v>
      </c>
    </row>
    <row r="34" customFormat="false" ht="12.8" hidden="false" customHeight="false" outlineLevel="0" collapsed="false">
      <c r="A34" s="103" t="n">
        <v>67</v>
      </c>
    </row>
    <row r="35" customFormat="false" ht="12.8" hidden="false" customHeight="false" outlineLevel="0" collapsed="false">
      <c r="A35" s="103" t="n">
        <v>68</v>
      </c>
    </row>
    <row r="36" customFormat="false" ht="12.8" hidden="false" customHeight="false" outlineLevel="0" collapsed="false">
      <c r="A36" s="103" t="n">
        <v>69</v>
      </c>
    </row>
    <row r="37" customFormat="false" ht="12.8" hidden="false" customHeight="false" outlineLevel="0" collapsed="false">
      <c r="A37" s="103" t="n">
        <v>70</v>
      </c>
    </row>
    <row r="38" customFormat="false" ht="12.8" hidden="false" customHeight="false" outlineLevel="0" collapsed="false">
      <c r="A38" s="103" t="n">
        <v>71</v>
      </c>
    </row>
    <row r="39" customFormat="false" ht="12.8" hidden="false" customHeight="false" outlineLevel="0" collapsed="false">
      <c r="A39" s="103" t="n">
        <v>72</v>
      </c>
    </row>
    <row r="40" customFormat="false" ht="12.8" hidden="false" customHeight="false" outlineLevel="0" collapsed="false">
      <c r="A40" s="103" t="n">
        <v>73</v>
      </c>
    </row>
    <row r="41" customFormat="false" ht="12.8" hidden="false" customHeight="false" outlineLevel="0" collapsed="false">
      <c r="A41" s="103" t="n">
        <v>74</v>
      </c>
    </row>
    <row r="42" customFormat="false" ht="12.8" hidden="false" customHeight="false" outlineLevel="0" collapsed="false">
      <c r="A42" s="103" t="n">
        <v>75</v>
      </c>
    </row>
    <row r="43" customFormat="false" ht="12.8" hidden="false" customHeight="false" outlineLevel="0" collapsed="false">
      <c r="A43" s="103" t="n">
        <v>76</v>
      </c>
    </row>
    <row r="44" customFormat="false" ht="12.8" hidden="false" customHeight="false" outlineLevel="0" collapsed="false">
      <c r="A44" s="103" t="n">
        <v>77</v>
      </c>
    </row>
    <row r="45" customFormat="false" ht="12.8" hidden="false" customHeight="false" outlineLevel="0" collapsed="false">
      <c r="A45" s="103" t="n">
        <v>78</v>
      </c>
    </row>
    <row r="46" customFormat="false" ht="12.8" hidden="false" customHeight="false" outlineLevel="0" collapsed="false">
      <c r="A46" s="103" t="n">
        <v>79</v>
      </c>
    </row>
    <row r="47" customFormat="false" ht="12.8" hidden="false" customHeight="false" outlineLevel="0" collapsed="false">
      <c r="A47" s="103" t="n">
        <v>80</v>
      </c>
    </row>
    <row r="48" customFormat="false" ht="12.8" hidden="false" customHeight="false" outlineLevel="0" collapsed="false">
      <c r="A48" s="103" t="n">
        <v>81</v>
      </c>
    </row>
    <row r="49" customFormat="false" ht="12.8" hidden="false" customHeight="false" outlineLevel="0" collapsed="false">
      <c r="A49" s="103" t="n">
        <v>82</v>
      </c>
    </row>
    <row r="50" customFormat="false" ht="12.8" hidden="false" customHeight="false" outlineLevel="0" collapsed="false">
      <c r="A50" s="103" t="n">
        <v>83</v>
      </c>
    </row>
    <row r="51" customFormat="false" ht="12.8" hidden="false" customHeight="false" outlineLevel="0" collapsed="false">
      <c r="A51" s="103" t="n">
        <v>84</v>
      </c>
    </row>
    <row r="52" customFormat="false" ht="12.8" hidden="false" customHeight="false" outlineLevel="0" collapsed="false">
      <c r="A52" s="103" t="n">
        <v>85</v>
      </c>
    </row>
    <row r="53" customFormat="false" ht="12.8" hidden="false" customHeight="false" outlineLevel="0" collapsed="false">
      <c r="A53" s="103" t="n">
        <v>86</v>
      </c>
    </row>
    <row r="54" customFormat="false" ht="12.8" hidden="false" customHeight="false" outlineLevel="0" collapsed="false">
      <c r="A54" s="103" t="n">
        <v>87</v>
      </c>
    </row>
    <row r="55" customFormat="false" ht="12.8" hidden="false" customHeight="false" outlineLevel="0" collapsed="false">
      <c r="A55" s="103" t="n">
        <v>88</v>
      </c>
    </row>
    <row r="56" customFormat="false" ht="12.8" hidden="false" customHeight="false" outlineLevel="0" collapsed="false">
      <c r="A56" s="103" t="n">
        <v>89</v>
      </c>
    </row>
    <row r="57" customFormat="false" ht="12.8" hidden="false" customHeight="false" outlineLevel="0" collapsed="false">
      <c r="A57" s="103" t="n">
        <v>90</v>
      </c>
    </row>
    <row r="58" customFormat="false" ht="12.8" hidden="false" customHeight="false" outlineLevel="0" collapsed="false">
      <c r="A58" s="103" t="n">
        <v>91</v>
      </c>
    </row>
    <row r="59" customFormat="false" ht="12.8" hidden="false" customHeight="false" outlineLevel="0" collapsed="false">
      <c r="A59" s="103" t="n">
        <v>92</v>
      </c>
    </row>
    <row r="60" customFormat="false" ht="12.8" hidden="false" customHeight="false" outlineLevel="0" collapsed="false">
      <c r="A60" s="103" t="n">
        <v>93</v>
      </c>
    </row>
    <row r="61" customFormat="false" ht="12.8" hidden="false" customHeight="false" outlineLevel="0" collapsed="false">
      <c r="A61" s="103" t="n">
        <v>94</v>
      </c>
    </row>
    <row r="62" customFormat="false" ht="12.8" hidden="false" customHeight="false" outlineLevel="0" collapsed="false">
      <c r="A62" s="103" t="n">
        <v>95</v>
      </c>
    </row>
    <row r="63" customFormat="false" ht="12.8" hidden="false" customHeight="false" outlineLevel="0" collapsed="false">
      <c r="A63" s="103" t="n">
        <v>96</v>
      </c>
    </row>
    <row r="64" customFormat="false" ht="12.8" hidden="false" customHeight="false" outlineLevel="0" collapsed="false">
      <c r="A64" s="103" t="n">
        <v>97</v>
      </c>
    </row>
    <row r="65" customFormat="false" ht="12.8" hidden="false" customHeight="false" outlineLevel="0" collapsed="false">
      <c r="A65" s="103" t="n">
        <v>98</v>
      </c>
    </row>
    <row r="66" customFormat="false" ht="12.8" hidden="false" customHeight="false" outlineLevel="0" collapsed="false">
      <c r="A66" s="103" t="n">
        <v>99</v>
      </c>
    </row>
    <row r="67" customFormat="false" ht="12.8" hidden="false" customHeight="false" outlineLevel="0" collapsed="false">
      <c r="A67" s="103" t="n">
        <v>100</v>
      </c>
    </row>
    <row r="68" customFormat="false" ht="12.8" hidden="false" customHeight="false" outlineLevel="0" collapsed="false">
      <c r="A68" s="103" t="n">
        <v>101</v>
      </c>
    </row>
    <row r="69" customFormat="false" ht="12.8" hidden="false" customHeight="false" outlineLevel="0" collapsed="false">
      <c r="A69" s="103" t="n">
        <v>102</v>
      </c>
    </row>
    <row r="70" customFormat="false" ht="12.8" hidden="false" customHeight="false" outlineLevel="0" collapsed="false">
      <c r="A70" s="103" t="n">
        <v>103</v>
      </c>
    </row>
    <row r="71" customFormat="false" ht="12.8" hidden="false" customHeight="false" outlineLevel="0" collapsed="false">
      <c r="A71" s="103" t="n">
        <v>104</v>
      </c>
    </row>
    <row r="72" customFormat="false" ht="12.8" hidden="false" customHeight="false" outlineLevel="0" collapsed="false">
      <c r="A72" s="103" t="n">
        <v>105</v>
      </c>
    </row>
    <row r="73" customFormat="false" ht="12.8" hidden="false" customHeight="false" outlineLevel="0" collapsed="false">
      <c r="A73" s="103" t="n">
        <v>106</v>
      </c>
    </row>
    <row r="74" customFormat="false" ht="12.8" hidden="false" customHeight="false" outlineLevel="0" collapsed="false">
      <c r="A74" s="103" t="n">
        <v>107</v>
      </c>
    </row>
    <row r="75" customFormat="false" ht="12.8" hidden="false" customHeight="false" outlineLevel="0" collapsed="false">
      <c r="A75" s="103" t="n">
        <v>108</v>
      </c>
    </row>
    <row r="76" customFormat="false" ht="12.8" hidden="false" customHeight="false" outlineLevel="0" collapsed="false">
      <c r="A76" s="103" t="n">
        <v>109</v>
      </c>
    </row>
    <row r="77" customFormat="false" ht="12.8" hidden="false" customHeight="false" outlineLevel="0" collapsed="false">
      <c r="A77" s="103" t="n">
        <v>110</v>
      </c>
    </row>
    <row r="78" customFormat="false" ht="12.8" hidden="false" customHeight="false" outlineLevel="0" collapsed="false">
      <c r="A78" s="103" t="n">
        <v>111</v>
      </c>
    </row>
    <row r="79" customFormat="false" ht="12.8" hidden="false" customHeight="false" outlineLevel="0" collapsed="false">
      <c r="A79" s="103" t="n">
        <v>112</v>
      </c>
    </row>
    <row r="80" customFormat="false" ht="12.8" hidden="false" customHeight="false" outlineLevel="0" collapsed="false">
      <c r="A80" s="103" t="n">
        <v>113</v>
      </c>
    </row>
    <row r="81" customFormat="false" ht="12.8" hidden="false" customHeight="false" outlineLevel="0" collapsed="false">
      <c r="A81" s="103" t="n">
        <v>114</v>
      </c>
    </row>
    <row r="82" customFormat="false" ht="12.8" hidden="false" customHeight="false" outlineLevel="0" collapsed="false">
      <c r="A82" s="103" t="n">
        <v>115</v>
      </c>
    </row>
    <row r="83" customFormat="false" ht="12.8" hidden="false" customHeight="false" outlineLevel="0" collapsed="false">
      <c r="A83" s="103" t="n">
        <v>116</v>
      </c>
    </row>
    <row r="84" customFormat="false" ht="12.8" hidden="false" customHeight="false" outlineLevel="0" collapsed="false">
      <c r="A84" s="103" t="n">
        <v>117</v>
      </c>
    </row>
    <row r="85" customFormat="false" ht="12.8" hidden="false" customHeight="false" outlineLevel="0" collapsed="false">
      <c r="A85" s="103" t="n">
        <v>118</v>
      </c>
    </row>
    <row r="86" customFormat="false" ht="12.8" hidden="false" customHeight="false" outlineLevel="0" collapsed="false">
      <c r="A86" s="103" t="n">
        <v>119</v>
      </c>
    </row>
    <row r="87" customFormat="false" ht="12.8" hidden="false" customHeight="false" outlineLevel="0" collapsed="false">
      <c r="A87" s="103" t="n">
        <v>120</v>
      </c>
    </row>
    <row r="88" customFormat="false" ht="12.8" hidden="false" customHeight="false" outlineLevel="0" collapsed="false">
      <c r="A88" s="103" t="n">
        <v>121</v>
      </c>
    </row>
    <row r="89" customFormat="false" ht="12.8" hidden="false" customHeight="false" outlineLevel="0" collapsed="false">
      <c r="A89" s="103" t="n">
        <v>122</v>
      </c>
    </row>
    <row r="90" customFormat="false" ht="12.8" hidden="false" customHeight="false" outlineLevel="0" collapsed="false">
      <c r="A90" s="103" t="n">
        <v>123</v>
      </c>
    </row>
    <row r="91" customFormat="false" ht="12.8" hidden="false" customHeight="false" outlineLevel="0" collapsed="false">
      <c r="A91" s="103" t="n">
        <v>124</v>
      </c>
    </row>
    <row r="92" customFormat="false" ht="12.8" hidden="false" customHeight="false" outlineLevel="0" collapsed="false">
      <c r="A92" s="103" t="n">
        <v>125</v>
      </c>
    </row>
    <row r="93" customFormat="false" ht="12.8" hidden="false" customHeight="false" outlineLevel="0" collapsed="false">
      <c r="A93" s="103" t="n">
        <v>126</v>
      </c>
    </row>
    <row r="94" customFormat="false" ht="12.8" hidden="false" customHeight="false" outlineLevel="0" collapsed="false">
      <c r="A94" s="103" t="n">
        <v>127</v>
      </c>
    </row>
    <row r="95" customFormat="false" ht="12.8" hidden="false" customHeight="false" outlineLevel="0" collapsed="false">
      <c r="A95" s="103" t="n">
        <v>128</v>
      </c>
    </row>
    <row r="96" customFormat="false" ht="12.8" hidden="false" customHeight="false" outlineLevel="0" collapsed="false">
      <c r="A96" s="103" t="n">
        <v>129</v>
      </c>
    </row>
    <row r="97" customFormat="false" ht="12.8" hidden="false" customHeight="false" outlineLevel="0" collapsed="false">
      <c r="A97" s="103" t="n">
        <v>130</v>
      </c>
    </row>
    <row r="98" customFormat="false" ht="12.8" hidden="false" customHeight="false" outlineLevel="0" collapsed="false">
      <c r="A98" s="103" t="n">
        <v>131</v>
      </c>
    </row>
    <row r="99" customFormat="false" ht="12.8" hidden="false" customHeight="false" outlineLevel="0" collapsed="false">
      <c r="A99" s="103" t="n">
        <v>132</v>
      </c>
    </row>
    <row r="100" customFormat="false" ht="12.8" hidden="false" customHeight="false" outlineLevel="0" collapsed="false">
      <c r="A100" s="103" t="n">
        <v>133</v>
      </c>
    </row>
    <row r="101" customFormat="false" ht="12.8" hidden="false" customHeight="false" outlineLevel="0" collapsed="false">
      <c r="A101" s="103" t="n">
        <v>134</v>
      </c>
    </row>
    <row r="102" customFormat="false" ht="12.8" hidden="false" customHeight="false" outlineLevel="0" collapsed="false">
      <c r="A102" s="103" t="n">
        <v>135</v>
      </c>
    </row>
    <row r="103" customFormat="false" ht="12.8" hidden="false" customHeight="false" outlineLevel="0" collapsed="false">
      <c r="A103" s="103" t="n">
        <v>136</v>
      </c>
    </row>
    <row r="104" customFormat="false" ht="12.8" hidden="false" customHeight="false" outlineLevel="0" collapsed="false">
      <c r="A104" s="103" t="n">
        <v>137</v>
      </c>
    </row>
    <row r="105" customFormat="false" ht="12.8" hidden="false" customHeight="false" outlineLevel="0" collapsed="false">
      <c r="A105" s="103" t="n">
        <v>138</v>
      </c>
    </row>
    <row r="106" customFormat="false" ht="12.8" hidden="false" customHeight="false" outlineLevel="0" collapsed="false">
      <c r="A106" s="103" t="n">
        <v>139</v>
      </c>
    </row>
    <row r="107" customFormat="false" ht="12.8" hidden="false" customHeight="false" outlineLevel="0" collapsed="false">
      <c r="A107" s="103" t="n">
        <v>140</v>
      </c>
    </row>
    <row r="108" customFormat="false" ht="12.8" hidden="false" customHeight="false" outlineLevel="0" collapsed="false">
      <c r="A108" s="103" t="n">
        <v>141</v>
      </c>
    </row>
    <row r="109" customFormat="false" ht="12.8" hidden="false" customHeight="false" outlineLevel="0" collapsed="false">
      <c r="A109" s="103" t="n">
        <v>142</v>
      </c>
    </row>
    <row r="110" customFormat="false" ht="12.8" hidden="false" customHeight="false" outlineLevel="0" collapsed="false">
      <c r="A110" s="103" t="n">
        <v>143</v>
      </c>
    </row>
    <row r="111" customFormat="false" ht="12.8" hidden="false" customHeight="false" outlineLevel="0" collapsed="false">
      <c r="A111" s="103" t="n">
        <v>144</v>
      </c>
    </row>
    <row r="112" customFormat="false" ht="12.8" hidden="false" customHeight="false" outlineLevel="0" collapsed="false">
      <c r="A112" s="103" t="n">
        <v>145</v>
      </c>
    </row>
    <row r="113" customFormat="false" ht="12.8" hidden="false" customHeight="false" outlineLevel="0" collapsed="false">
      <c r="A113" s="103" t="n">
        <v>146</v>
      </c>
    </row>
    <row r="114" customFormat="false" ht="12.8" hidden="false" customHeight="false" outlineLevel="0" collapsed="false">
      <c r="A114" s="103" t="n">
        <v>147</v>
      </c>
    </row>
    <row r="115" customFormat="false" ht="12.8" hidden="false" customHeight="false" outlineLevel="0" collapsed="false">
      <c r="A115" s="103" t="n">
        <v>148</v>
      </c>
    </row>
    <row r="116" customFormat="false" ht="12.8" hidden="false" customHeight="false" outlineLevel="0" collapsed="false">
      <c r="A116" s="103" t="n">
        <v>149</v>
      </c>
    </row>
    <row r="117" customFormat="false" ht="12.8" hidden="false" customHeight="false" outlineLevel="0" collapsed="false">
      <c r="A117" s="103" t="n">
        <v>150</v>
      </c>
    </row>
    <row r="118" customFormat="false" ht="12.8" hidden="false" customHeight="false" outlineLevel="0" collapsed="false">
      <c r="A118" s="103" t="n">
        <v>151</v>
      </c>
    </row>
    <row r="119" customFormat="false" ht="12.8" hidden="false" customHeight="false" outlineLevel="0" collapsed="false">
      <c r="A119" s="103" t="n">
        <v>152</v>
      </c>
    </row>
    <row r="120" customFormat="false" ht="12.8" hidden="false" customHeight="false" outlineLevel="0" collapsed="false">
      <c r="A120" s="103" t="n">
        <v>153</v>
      </c>
    </row>
    <row r="121" customFormat="false" ht="12.8" hidden="false" customHeight="false" outlineLevel="0" collapsed="false">
      <c r="A121" s="103" t="n">
        <v>154</v>
      </c>
    </row>
    <row r="122" customFormat="false" ht="12.8" hidden="false" customHeight="false" outlineLevel="0" collapsed="false">
      <c r="A122" s="103" t="n">
        <v>155</v>
      </c>
    </row>
    <row r="123" customFormat="false" ht="12.8" hidden="false" customHeight="false" outlineLevel="0" collapsed="false">
      <c r="A123" s="103" t="n">
        <v>156</v>
      </c>
    </row>
    <row r="124" customFormat="false" ht="12.8" hidden="false" customHeight="false" outlineLevel="0" collapsed="false">
      <c r="A124" s="103" t="n">
        <v>157</v>
      </c>
    </row>
    <row r="125" customFormat="false" ht="12.8" hidden="false" customHeight="false" outlineLevel="0" collapsed="false">
      <c r="A125" s="103" t="n">
        <v>158</v>
      </c>
    </row>
    <row r="126" customFormat="false" ht="12.8" hidden="false" customHeight="false" outlineLevel="0" collapsed="false">
      <c r="A126" s="103" t="n">
        <v>159</v>
      </c>
    </row>
    <row r="127" customFormat="false" ht="12.8" hidden="false" customHeight="false" outlineLevel="0" collapsed="false">
      <c r="A127" s="103" t="n">
        <v>160</v>
      </c>
    </row>
    <row r="128" customFormat="false" ht="12.8" hidden="false" customHeight="false" outlineLevel="0" collapsed="false">
      <c r="A128" s="103" t="n">
        <v>161</v>
      </c>
    </row>
    <row r="129" customFormat="false" ht="12.8" hidden="false" customHeight="false" outlineLevel="0" collapsed="false">
      <c r="A129" s="103" t="n">
        <v>162</v>
      </c>
    </row>
    <row r="130" customFormat="false" ht="12.8" hidden="false" customHeight="false" outlineLevel="0" collapsed="false">
      <c r="A130" s="103" t="n">
        <v>163</v>
      </c>
    </row>
    <row r="131" customFormat="false" ht="12.8" hidden="false" customHeight="false" outlineLevel="0" collapsed="false">
      <c r="A131" s="103" t="n">
        <v>164</v>
      </c>
    </row>
    <row r="132" customFormat="false" ht="12.8" hidden="false" customHeight="false" outlineLevel="0" collapsed="false">
      <c r="A132" s="103" t="n">
        <v>165</v>
      </c>
    </row>
    <row r="133" customFormat="false" ht="12.8" hidden="false" customHeight="false" outlineLevel="0" collapsed="false">
      <c r="A133" s="103" t="n">
        <v>166</v>
      </c>
    </row>
    <row r="134" customFormat="false" ht="12.8" hidden="false" customHeight="false" outlineLevel="0" collapsed="false">
      <c r="A134" s="103" t="n">
        <v>167</v>
      </c>
    </row>
    <row r="135" customFormat="false" ht="12.8" hidden="false" customHeight="false" outlineLevel="0" collapsed="false">
      <c r="A135" s="103" t="n">
        <v>168</v>
      </c>
    </row>
    <row r="136" customFormat="false" ht="12.8" hidden="false" customHeight="false" outlineLevel="0" collapsed="false">
      <c r="A136" s="103" t="n">
        <v>169</v>
      </c>
    </row>
    <row r="137" customFormat="false" ht="12.8" hidden="false" customHeight="false" outlineLevel="0" collapsed="false">
      <c r="A137" s="103" t="n">
        <v>170</v>
      </c>
    </row>
    <row r="138" customFormat="false" ht="12.8" hidden="false" customHeight="false" outlineLevel="0" collapsed="false">
      <c r="A138" s="103" t="n">
        <v>171</v>
      </c>
    </row>
    <row r="139" customFormat="false" ht="12.8" hidden="false" customHeight="false" outlineLevel="0" collapsed="false">
      <c r="A139" s="103" t="n">
        <v>172</v>
      </c>
    </row>
    <row r="140" customFormat="false" ht="12.8" hidden="false" customHeight="false" outlineLevel="0" collapsed="false">
      <c r="A140" s="103" t="n">
        <v>173</v>
      </c>
    </row>
    <row r="141" customFormat="false" ht="12.8" hidden="false" customHeight="false" outlineLevel="0" collapsed="false">
      <c r="A141" s="103" t="n">
        <v>174</v>
      </c>
    </row>
    <row r="142" customFormat="false" ht="12.8" hidden="false" customHeight="false" outlineLevel="0" collapsed="false">
      <c r="A142" s="103" t="n">
        <v>175</v>
      </c>
    </row>
    <row r="143" customFormat="false" ht="12.8" hidden="false" customHeight="false" outlineLevel="0" collapsed="false">
      <c r="A143" s="103" t="n">
        <v>176</v>
      </c>
    </row>
    <row r="144" customFormat="false" ht="12.8" hidden="false" customHeight="false" outlineLevel="0" collapsed="false">
      <c r="A144" s="103" t="n">
        <v>177</v>
      </c>
    </row>
    <row r="145" customFormat="false" ht="12.8" hidden="false" customHeight="false" outlineLevel="0" collapsed="false">
      <c r="A145" s="103" t="n">
        <v>178</v>
      </c>
    </row>
    <row r="146" customFormat="false" ht="12.8" hidden="false" customHeight="false" outlineLevel="0" collapsed="false">
      <c r="A146" s="103" t="n">
        <v>179</v>
      </c>
    </row>
    <row r="147" customFormat="false" ht="12.8" hidden="false" customHeight="false" outlineLevel="0" collapsed="false">
      <c r="A147" s="103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13" topLeftCell="C14" activePane="bottomRight" state="frozen"/>
      <selection pane="topLeft" activeCell="A1" activeCellId="0" sqref="A1"/>
      <selection pane="topRight" activeCell="C1" activeCellId="0" sqref="C1"/>
      <selection pane="bottomLeft" activeCell="A14" activeCellId="0" sqref="A14"/>
      <selection pane="bottomRight" activeCell="A13" activeCellId="1" sqref="B6:B151 A13"/>
    </sheetView>
  </sheetViews>
  <sheetFormatPr defaultRowHeight="12.8"/>
  <cols>
    <col collapsed="false" hidden="false" max="1" min="1" style="0" width="13.1938775510204"/>
    <col collapsed="false" hidden="false" max="2" min="2" style="0" width="14.234693877551"/>
    <col collapsed="false" hidden="false" max="3" min="3" style="0" width="2.74489795918367"/>
    <col collapsed="false" hidden="false" max="4" min="4" style="0" width="7.44387755102041"/>
    <col collapsed="false" hidden="false" max="5" min="5" style="0" width="8.33163265306122"/>
    <col collapsed="false" hidden="false" max="6" min="6" style="0" width="10.2142857142857"/>
    <col collapsed="false" hidden="false" max="9" min="7" style="0" width="8.47959183673469"/>
    <col collapsed="false" hidden="false" max="10" min="10" style="0" width="7.44387755102041"/>
    <col collapsed="false" hidden="false" max="23" min="11" style="0" width="9.52040816326531"/>
    <col collapsed="false" hidden="false" max="25" min="24" style="0" width="7.44387755102041"/>
    <col collapsed="false" hidden="false" max="29" min="26" style="0" width="9.52040816326531"/>
    <col collapsed="false" hidden="false" max="33" min="30" style="0" width="7.44387755102041"/>
    <col collapsed="false" hidden="false" max="34" min="34" style="0" width="9.52040816326531"/>
    <col collapsed="false" hidden="false" max="35" min="35" style="0" width="7.44387755102041"/>
    <col collapsed="false" hidden="false" max="38" min="36" style="0" width="9.52040816326531"/>
    <col collapsed="false" hidden="false" max="39" min="39" style="0" width="8.47959183673469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6" t="n">
        <v>1.2</v>
      </c>
      <c r="D1" s="107" t="s">
        <v>66</v>
      </c>
      <c r="E1" s="107"/>
      <c r="F1" s="107"/>
      <c r="G1" s="107"/>
      <c r="H1" s="107"/>
      <c r="I1" s="107"/>
      <c r="K1" s="1"/>
      <c r="L1" s="1"/>
    </row>
    <row r="2" customFormat="false" ht="12.8" hidden="false" customHeight="false" outlineLevel="0" collapsed="false">
      <c r="A2" s="97" t="s">
        <v>67</v>
      </c>
      <c r="B2" s="0" t="s">
        <v>68</v>
      </c>
      <c r="D2" s="108" t="n">
        <v>1</v>
      </c>
      <c r="E2" s="108" t="n">
        <v>2</v>
      </c>
      <c r="F2" s="108" t="n">
        <v>3</v>
      </c>
      <c r="G2" s="108" t="n">
        <v>4</v>
      </c>
      <c r="H2" s="108" t="n">
        <v>5</v>
      </c>
      <c r="I2" s="109" t="n">
        <v>6</v>
      </c>
      <c r="K2" s="1" t="s">
        <v>69</v>
      </c>
      <c r="L2" s="1" t="n">
        <f aca="false">A13-A12</f>
        <v>10</v>
      </c>
    </row>
    <row r="3" customFormat="false" ht="12.8" hidden="false" customHeight="false" outlineLevel="0" collapsed="false">
      <c r="D3" s="110" t="s">
        <v>70</v>
      </c>
      <c r="E3" s="110" t="s">
        <v>71</v>
      </c>
      <c r="F3" s="110" t="s">
        <v>72</v>
      </c>
      <c r="G3" s="110" t="s">
        <v>73</v>
      </c>
      <c r="H3" s="110"/>
      <c r="I3" s="111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4</v>
      </c>
      <c r="B6" s="97" t="n">
        <v>2</v>
      </c>
      <c r="C6" s="97" t="n">
        <v>0</v>
      </c>
      <c r="D6" s="97" t="n">
        <v>0</v>
      </c>
      <c r="E6" s="97" t="n">
        <v>0</v>
      </c>
      <c r="F6" s="97" t="n">
        <v>0</v>
      </c>
      <c r="G6" s="97" t="n">
        <v>0</v>
      </c>
      <c r="H6" s="97" t="n">
        <v>0</v>
      </c>
      <c r="I6" s="97" t="n">
        <v>0</v>
      </c>
      <c r="J6" s="97" t="n">
        <v>0</v>
      </c>
      <c r="K6" s="97" t="n">
        <v>0</v>
      </c>
      <c r="L6" s="97" t="n">
        <v>1</v>
      </c>
      <c r="M6" s="97" t="n">
        <v>2</v>
      </c>
      <c r="N6" s="97" t="n">
        <v>2.9</v>
      </c>
      <c r="O6" s="97" t="n">
        <v>3.5</v>
      </c>
      <c r="P6" s="97" t="n">
        <v>4</v>
      </c>
      <c r="Q6" s="97" t="n">
        <v>4.5</v>
      </c>
      <c r="R6" s="97" t="n">
        <v>4.9</v>
      </c>
      <c r="S6" s="97" t="n">
        <v>5.2</v>
      </c>
      <c r="T6" s="97" t="n">
        <v>5.4</v>
      </c>
      <c r="U6" s="97" t="n">
        <v>5.6</v>
      </c>
      <c r="V6" s="97" t="n">
        <v>5.78</v>
      </c>
      <c r="W6" s="97" t="n">
        <v>5.85</v>
      </c>
      <c r="X6" s="97" t="n">
        <v>5.825</v>
      </c>
      <c r="Y6" s="97" t="n">
        <v>5.8</v>
      </c>
      <c r="Z6" s="97" t="n">
        <v>5.66</v>
      </c>
      <c r="AA6" s="97" t="n">
        <v>5.52</v>
      </c>
      <c r="AB6" s="97" t="n">
        <v>5.23</v>
      </c>
      <c r="AC6" s="97" t="n">
        <v>4.94</v>
      </c>
      <c r="AD6" s="97" t="n">
        <v>4.56</v>
      </c>
      <c r="AE6" s="97" t="n">
        <v>4.18</v>
      </c>
      <c r="AF6" s="97" t="n">
        <v>3.7</v>
      </c>
      <c r="AG6" s="97" t="n">
        <v>3.32</v>
      </c>
      <c r="AH6" s="97" t="n">
        <v>3</v>
      </c>
      <c r="AI6" s="97" t="n">
        <v>2.75</v>
      </c>
      <c r="AJ6" s="97" t="n">
        <v>2.55</v>
      </c>
      <c r="AK6" s="97" t="n">
        <v>2.4</v>
      </c>
      <c r="AL6" s="97" t="n">
        <v>2.33</v>
      </c>
      <c r="AM6" s="97" t="n">
        <v>2.3</v>
      </c>
    </row>
    <row r="7" s="97" customFormat="true" ht="12.8" hidden="false" customHeight="false" outlineLevel="0" collapsed="false">
      <c r="A7" s="97" t="n">
        <v>8</v>
      </c>
      <c r="B7" s="97" t="n">
        <v>2</v>
      </c>
      <c r="C7" s="97" t="n">
        <v>0</v>
      </c>
      <c r="D7" s="97" t="n">
        <v>0</v>
      </c>
      <c r="E7" s="97" t="n">
        <v>0</v>
      </c>
      <c r="F7" s="97" t="n">
        <v>0</v>
      </c>
      <c r="G7" s="97" t="n">
        <v>0</v>
      </c>
      <c r="H7" s="97" t="n">
        <v>0</v>
      </c>
      <c r="I7" s="97" t="n">
        <v>0</v>
      </c>
      <c r="J7" s="97" t="n">
        <v>0</v>
      </c>
      <c r="K7" s="97" t="n">
        <v>0</v>
      </c>
      <c r="L7" s="97" t="n">
        <v>1.5</v>
      </c>
      <c r="M7" s="97" t="n">
        <v>3</v>
      </c>
      <c r="N7" s="97" t="n">
        <v>4.35</v>
      </c>
      <c r="O7" s="97" t="n">
        <v>5.25</v>
      </c>
      <c r="P7" s="97" t="n">
        <v>6</v>
      </c>
      <c r="Q7" s="97" t="n">
        <v>6.75</v>
      </c>
      <c r="R7" s="97" t="n">
        <v>7.35</v>
      </c>
      <c r="S7" s="97" t="n">
        <v>7.8</v>
      </c>
      <c r="T7" s="97" t="n">
        <v>8.2</v>
      </c>
      <c r="U7" s="97" t="n">
        <v>8.44</v>
      </c>
      <c r="V7" s="97" t="n">
        <v>8.535</v>
      </c>
      <c r="W7" s="97" t="n">
        <v>8.63</v>
      </c>
      <c r="X7" s="97" t="n">
        <v>8.62</v>
      </c>
      <c r="Y7" s="97" t="n">
        <v>8.61</v>
      </c>
      <c r="Z7" s="97" t="n">
        <v>8.565</v>
      </c>
      <c r="AA7" s="97" t="n">
        <v>8.52</v>
      </c>
      <c r="AB7" s="97" t="n">
        <v>8.33</v>
      </c>
      <c r="AC7" s="97" t="n">
        <v>8.14</v>
      </c>
      <c r="AD7" s="97" t="n">
        <v>7.81</v>
      </c>
      <c r="AE7" s="97" t="n">
        <v>7.35</v>
      </c>
      <c r="AF7" s="97" t="n">
        <v>6.775</v>
      </c>
      <c r="AG7" s="97" t="n">
        <v>6.15</v>
      </c>
      <c r="AH7" s="97" t="n">
        <v>5.6</v>
      </c>
      <c r="AI7" s="97" t="n">
        <v>5.2</v>
      </c>
      <c r="AJ7" s="97" t="n">
        <v>4.95</v>
      </c>
      <c r="AK7" s="97" t="n">
        <v>4.81</v>
      </c>
      <c r="AL7" s="97" t="n">
        <v>4.725</v>
      </c>
      <c r="AM7" s="97" t="n">
        <v>4.64</v>
      </c>
    </row>
    <row r="8" s="97" customFormat="true" ht="12.8" hidden="false" customHeight="false" outlineLevel="0" collapsed="false">
      <c r="A8" s="97" t="n">
        <v>12</v>
      </c>
      <c r="B8" s="97" t="n">
        <v>2</v>
      </c>
      <c r="C8" s="97" t="n">
        <v>0</v>
      </c>
      <c r="D8" s="97" t="n">
        <v>0</v>
      </c>
      <c r="E8" s="97" t="n">
        <v>0</v>
      </c>
      <c r="F8" s="97" t="n">
        <v>0</v>
      </c>
      <c r="G8" s="97" t="n">
        <v>0</v>
      </c>
      <c r="H8" s="97" t="n">
        <v>0</v>
      </c>
      <c r="I8" s="97" t="n">
        <v>0</v>
      </c>
      <c r="J8" s="97" t="n">
        <v>0</v>
      </c>
      <c r="K8" s="97" t="n">
        <v>0</v>
      </c>
      <c r="L8" s="97" t="n">
        <v>1.704545455</v>
      </c>
      <c r="M8" s="97" t="n">
        <v>3.409090909</v>
      </c>
      <c r="N8" s="97" t="n">
        <v>4.943181818</v>
      </c>
      <c r="O8" s="97" t="n">
        <v>5.965909091</v>
      </c>
      <c r="P8" s="97" t="n">
        <v>6.818181818</v>
      </c>
      <c r="Q8" s="97" t="n">
        <v>7.670454545</v>
      </c>
      <c r="R8" s="97" t="n">
        <v>8.352272727</v>
      </c>
      <c r="S8" s="97" t="n">
        <v>8.863636364</v>
      </c>
      <c r="T8" s="97" t="n">
        <v>9.318181818</v>
      </c>
      <c r="U8" s="97" t="n">
        <v>9.59</v>
      </c>
      <c r="V8" s="97" t="n">
        <v>9.625</v>
      </c>
      <c r="W8" s="97" t="n">
        <v>9.66</v>
      </c>
      <c r="X8" s="97" t="n">
        <v>9.795</v>
      </c>
      <c r="Y8" s="97" t="n">
        <v>9.93</v>
      </c>
      <c r="Z8" s="97" t="n">
        <v>10.025</v>
      </c>
      <c r="AA8" s="97" t="n">
        <v>10.12</v>
      </c>
      <c r="AB8" s="97" t="n">
        <v>10.02</v>
      </c>
      <c r="AC8" s="97" t="n">
        <v>9.92</v>
      </c>
      <c r="AD8" s="97" t="n">
        <v>9.635</v>
      </c>
      <c r="AE8" s="97" t="n">
        <v>9.35</v>
      </c>
      <c r="AF8" s="97" t="n">
        <v>8.97</v>
      </c>
      <c r="AG8" s="97" t="n">
        <v>8.5</v>
      </c>
      <c r="AH8" s="97" t="n">
        <v>8</v>
      </c>
      <c r="AI8" s="97" t="n">
        <v>7.488</v>
      </c>
      <c r="AJ8" s="97" t="n">
        <v>7.128</v>
      </c>
      <c r="AK8" s="97" t="n">
        <v>6.9264</v>
      </c>
      <c r="AL8" s="97" t="n">
        <v>6.804</v>
      </c>
      <c r="AM8" s="97" t="n">
        <v>6.6816</v>
      </c>
    </row>
    <row r="9" s="97" customFormat="true" ht="12.8" hidden="false" customHeight="false" outlineLevel="0" collapsed="false">
      <c r="A9" s="97" t="n">
        <v>16</v>
      </c>
      <c r="B9" s="97" t="n">
        <v>2</v>
      </c>
      <c r="C9" s="97" t="n">
        <v>0</v>
      </c>
      <c r="D9" s="97" t="n">
        <v>0</v>
      </c>
      <c r="E9" s="97" t="n">
        <v>0</v>
      </c>
      <c r="F9" s="97" t="n">
        <v>0</v>
      </c>
      <c r="G9" s="97" t="n">
        <v>0</v>
      </c>
      <c r="H9" s="97" t="n">
        <v>0</v>
      </c>
      <c r="I9" s="97" t="n">
        <v>0</v>
      </c>
      <c r="J9" s="97" t="n">
        <v>0</v>
      </c>
      <c r="K9" s="97" t="n">
        <v>0</v>
      </c>
      <c r="L9" s="97" t="n">
        <v>1.873400322</v>
      </c>
      <c r="M9" s="97" t="n">
        <v>3.746800645</v>
      </c>
      <c r="N9" s="97" t="n">
        <v>5.432860935</v>
      </c>
      <c r="O9" s="97" t="n">
        <v>6.556901128</v>
      </c>
      <c r="P9" s="97" t="n">
        <v>7.493601289</v>
      </c>
      <c r="Q9" s="97" t="n">
        <v>8.43030145</v>
      </c>
      <c r="R9" s="97" t="n">
        <v>9.179661579</v>
      </c>
      <c r="S9" s="97" t="n">
        <v>9.741681676</v>
      </c>
      <c r="T9" s="97" t="n">
        <v>10.2412551</v>
      </c>
      <c r="U9" s="97" t="n">
        <v>10.54</v>
      </c>
      <c r="V9" s="97" t="n">
        <v>10.775</v>
      </c>
      <c r="W9" s="97" t="n">
        <v>11.01</v>
      </c>
      <c r="X9" s="97" t="n">
        <v>11.07</v>
      </c>
      <c r="Y9" s="97" t="n">
        <v>11.23</v>
      </c>
      <c r="Z9" s="97" t="n">
        <v>11.37</v>
      </c>
      <c r="AA9" s="97" t="n">
        <v>11.61</v>
      </c>
      <c r="AB9" s="97" t="n">
        <v>11.785</v>
      </c>
      <c r="AC9" s="97" t="n">
        <v>11.9</v>
      </c>
      <c r="AD9" s="97" t="n">
        <v>11.72</v>
      </c>
      <c r="AE9" s="97" t="n">
        <v>11.48</v>
      </c>
      <c r="AF9" s="97" t="n">
        <v>10.93</v>
      </c>
      <c r="AG9" s="97" t="n">
        <v>10.38224819</v>
      </c>
      <c r="AH9" s="97" t="n">
        <v>9.771527711</v>
      </c>
      <c r="AI9" s="97" t="n">
        <v>9.146149938</v>
      </c>
      <c r="AJ9" s="97" t="n">
        <v>8.706431191</v>
      </c>
      <c r="AK9" s="97" t="n">
        <v>8.460188692</v>
      </c>
      <c r="AL9" s="97" t="n">
        <v>8.310684318</v>
      </c>
      <c r="AM9" s="97" t="n">
        <v>8.161179944</v>
      </c>
    </row>
    <row r="10" s="97" customFormat="true" ht="12.8" hidden="false" customHeight="false" outlineLevel="0" collapsed="false">
      <c r="A10" s="97" t="n">
        <v>20</v>
      </c>
      <c r="B10" s="97" t="n">
        <v>2</v>
      </c>
      <c r="C10" s="97" t="n">
        <v>0</v>
      </c>
      <c r="D10" s="97" t="n">
        <v>0</v>
      </c>
      <c r="E10" s="97" t="n">
        <v>0</v>
      </c>
      <c r="F10" s="97" t="n">
        <v>0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7" t="n">
        <v>2.042006351</v>
      </c>
      <c r="M10" s="97" t="n">
        <v>4.084012703</v>
      </c>
      <c r="N10" s="97" t="n">
        <v>5.921818419</v>
      </c>
      <c r="O10" s="97" t="n">
        <v>7.14702223</v>
      </c>
      <c r="P10" s="97" t="n">
        <v>8.168025405</v>
      </c>
      <c r="Q10" s="97" t="n">
        <v>9.189028581</v>
      </c>
      <c r="R10" s="97" t="n">
        <v>10.00583112</v>
      </c>
      <c r="S10" s="97" t="n">
        <v>10.61843303</v>
      </c>
      <c r="T10" s="97" t="n">
        <v>11.16296805</v>
      </c>
      <c r="U10" s="97" t="n">
        <v>11.4886</v>
      </c>
      <c r="V10" s="97" t="n">
        <v>11.83</v>
      </c>
      <c r="W10" s="97" t="n">
        <v>12.21</v>
      </c>
      <c r="X10" s="97" t="n">
        <v>12.54</v>
      </c>
      <c r="Y10" s="97" t="n">
        <v>12.87</v>
      </c>
      <c r="Z10" s="97" t="n">
        <v>12.995</v>
      </c>
      <c r="AA10" s="97" t="n">
        <v>13.12</v>
      </c>
      <c r="AB10" s="97" t="n">
        <v>13.5</v>
      </c>
      <c r="AC10" s="97" t="n">
        <v>13.88</v>
      </c>
      <c r="AD10" s="97" t="n">
        <v>14.02</v>
      </c>
      <c r="AE10" s="97" t="n">
        <v>14</v>
      </c>
      <c r="AF10" s="97" t="n">
        <v>13.57</v>
      </c>
      <c r="AG10" s="97" t="n">
        <v>12.9</v>
      </c>
      <c r="AH10" s="97" t="n">
        <v>12</v>
      </c>
      <c r="AI10" s="97" t="n">
        <v>10.8</v>
      </c>
      <c r="AJ10" s="97" t="n">
        <v>10</v>
      </c>
      <c r="AK10" s="97" t="n">
        <v>9.560013222</v>
      </c>
      <c r="AL10" s="97" t="n">
        <v>9.39107328</v>
      </c>
      <c r="AM10" s="97" t="n">
        <v>9.222133337</v>
      </c>
    </row>
    <row r="11" s="97" customFormat="true" ht="12.8" hidden="false" customHeight="false" outlineLevel="0" collapsed="false">
      <c r="A11" s="97" t="n">
        <v>30</v>
      </c>
      <c r="B11" s="97" t="n">
        <v>2</v>
      </c>
      <c r="C11" s="97" t="n">
        <v>0</v>
      </c>
      <c r="D11" s="97" t="n">
        <v>0</v>
      </c>
      <c r="E11" s="97" t="n">
        <v>0</v>
      </c>
      <c r="F11" s="97" t="n">
        <v>0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2.246206986</v>
      </c>
      <c r="M11" s="97" t="n">
        <v>4.492413973</v>
      </c>
      <c r="N11" s="97" t="n">
        <v>6.514000261</v>
      </c>
      <c r="O11" s="97" t="n">
        <v>7.861724453</v>
      </c>
      <c r="P11" s="97" t="n">
        <v>8.984827946</v>
      </c>
      <c r="Q11" s="97" t="n">
        <v>10.10793144</v>
      </c>
      <c r="R11" s="97" t="n">
        <v>11.00641423</v>
      </c>
      <c r="S11" s="97" t="n">
        <v>11.68027633</v>
      </c>
      <c r="T11" s="97" t="n">
        <v>12.27926486</v>
      </c>
      <c r="U11" s="97" t="n">
        <v>13</v>
      </c>
      <c r="V11" s="97" t="n">
        <v>13.5</v>
      </c>
      <c r="W11" s="97" t="n">
        <v>14</v>
      </c>
      <c r="X11" s="97" t="n">
        <v>14.55</v>
      </c>
      <c r="Y11" s="97" t="n">
        <v>15.2</v>
      </c>
      <c r="Z11" s="97" t="n">
        <v>15.9</v>
      </c>
      <c r="AA11" s="97" t="n">
        <v>16.5</v>
      </c>
      <c r="AB11" s="97" t="n">
        <v>17.03</v>
      </c>
      <c r="AC11" s="97" t="n">
        <v>17.4</v>
      </c>
      <c r="AD11" s="97" t="n">
        <v>17.8</v>
      </c>
      <c r="AE11" s="97" t="n">
        <v>18.18</v>
      </c>
      <c r="AF11" s="97" t="n">
        <v>18.5</v>
      </c>
      <c r="AG11" s="97" t="n">
        <v>18.4</v>
      </c>
      <c r="AH11" s="97" t="n">
        <v>17.7</v>
      </c>
      <c r="AI11" s="97" t="n">
        <v>16.2</v>
      </c>
      <c r="AJ11" s="97" t="n">
        <v>15</v>
      </c>
      <c r="AK11" s="97" t="n">
        <v>14.34001983</v>
      </c>
      <c r="AL11" s="97" t="n">
        <v>14.08660992</v>
      </c>
      <c r="AM11" s="97" t="n">
        <v>13.83320001</v>
      </c>
    </row>
    <row r="12" s="97" customFormat="true" ht="12.8" hidden="false" customHeight="false" outlineLevel="0" collapsed="false">
      <c r="A12" s="97" t="n">
        <v>35</v>
      </c>
      <c r="B12" s="97" t="n">
        <v>2</v>
      </c>
      <c r="C12" s="97" t="n">
        <v>0</v>
      </c>
      <c r="D12" s="97" t="n">
        <v>0</v>
      </c>
      <c r="E12" s="97" t="n">
        <v>0</v>
      </c>
      <c r="F12" s="97" t="n">
        <v>0</v>
      </c>
      <c r="G12" s="97" t="n">
        <v>0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2.313593196</v>
      </c>
      <c r="M12" s="97" t="n">
        <v>4.627186392</v>
      </c>
      <c r="N12" s="97" t="n">
        <v>6.709420269</v>
      </c>
      <c r="O12" s="97" t="n">
        <v>8.097576186</v>
      </c>
      <c r="P12" s="97" t="n">
        <v>9.254372784</v>
      </c>
      <c r="Q12" s="97" t="n">
        <v>10.41116938</v>
      </c>
      <c r="R12" s="97" t="n">
        <v>11.33660666</v>
      </c>
      <c r="S12" s="97" t="n">
        <v>12.03068462</v>
      </c>
      <c r="T12" s="97" t="n">
        <v>12.64764281</v>
      </c>
      <c r="U12" s="97" t="n">
        <v>13.39</v>
      </c>
      <c r="V12" s="97" t="n">
        <v>13.905</v>
      </c>
      <c r="W12" s="97" t="n">
        <v>14.42</v>
      </c>
      <c r="X12" s="97" t="n">
        <v>14.9865</v>
      </c>
      <c r="Y12" s="97" t="n">
        <v>15.656</v>
      </c>
      <c r="Z12" s="97" t="n">
        <v>16.377</v>
      </c>
      <c r="AA12" s="97" t="n">
        <v>16.995</v>
      </c>
      <c r="AB12" s="97" t="n">
        <v>17.5409</v>
      </c>
      <c r="AC12" s="97" t="n">
        <v>17.922</v>
      </c>
      <c r="AD12" s="97" t="n">
        <v>18.334</v>
      </c>
      <c r="AE12" s="97" t="n">
        <v>18.7254</v>
      </c>
      <c r="AF12" s="97" t="n">
        <v>19.055</v>
      </c>
      <c r="AG12" s="97" t="n">
        <v>18.952</v>
      </c>
      <c r="AH12" s="97" t="n">
        <v>18.231</v>
      </c>
      <c r="AI12" s="97" t="n">
        <v>16.686</v>
      </c>
      <c r="AJ12" s="97" t="n">
        <v>15.45</v>
      </c>
      <c r="AK12" s="97" t="n">
        <v>14.77022043</v>
      </c>
      <c r="AL12" s="97" t="n">
        <v>14.50920822</v>
      </c>
      <c r="AM12" s="97" t="n">
        <v>14.24819601</v>
      </c>
    </row>
    <row r="13" s="97" customFormat="true" ht="12.8" hidden="false" customHeight="false" outlineLevel="0" collapsed="false">
      <c r="A13" s="97" t="n">
        <v>45</v>
      </c>
      <c r="B13" s="97" t="n">
        <v>2</v>
      </c>
      <c r="C13" s="97" t="n">
        <v>0</v>
      </c>
      <c r="D13" s="97" t="n">
        <v>0</v>
      </c>
      <c r="E13" s="97" t="n">
        <v>0</v>
      </c>
      <c r="F13" s="97" t="n">
        <v>0</v>
      </c>
      <c r="G13" s="97" t="n">
        <v>0</v>
      </c>
      <c r="H13" s="97" t="n">
        <v>0</v>
      </c>
      <c r="I13" s="97" t="n">
        <v>0</v>
      </c>
      <c r="J13" s="97" t="n">
        <v>0</v>
      </c>
      <c r="K13" s="97" t="n">
        <v>0</v>
      </c>
      <c r="L13" s="97" t="n">
        <v>0.578398299</v>
      </c>
      <c r="M13" s="97" t="n">
        <v>1.156796598</v>
      </c>
      <c r="N13" s="97" t="n">
        <v>1.677355067</v>
      </c>
      <c r="O13" s="97" t="n">
        <v>2.024394047</v>
      </c>
      <c r="P13" s="97" t="n">
        <v>2.313593196</v>
      </c>
      <c r="Q13" s="97" t="n">
        <v>2.602792346</v>
      </c>
      <c r="R13" s="97" t="n">
        <v>2.834151665</v>
      </c>
      <c r="S13" s="97" t="n">
        <v>3.007671155</v>
      </c>
      <c r="T13" s="97" t="n">
        <v>3.161910701</v>
      </c>
      <c r="U13" s="97" t="n">
        <v>3.3475</v>
      </c>
      <c r="V13" s="97" t="n">
        <v>3.47625</v>
      </c>
      <c r="W13" s="97" t="n">
        <v>3.605</v>
      </c>
      <c r="X13" s="97" t="n">
        <v>3.746625</v>
      </c>
      <c r="Y13" s="97" t="n">
        <v>3.914</v>
      </c>
      <c r="Z13" s="97" t="n">
        <v>4.09425</v>
      </c>
      <c r="AA13" s="97" t="n">
        <v>4.24875</v>
      </c>
      <c r="AB13" s="97" t="n">
        <v>4.385225</v>
      </c>
      <c r="AC13" s="97" t="n">
        <v>4.4805</v>
      </c>
      <c r="AD13" s="97" t="n">
        <v>4.5835</v>
      </c>
      <c r="AE13" s="97" t="n">
        <v>4.68135</v>
      </c>
      <c r="AF13" s="97" t="n">
        <v>4.76375</v>
      </c>
      <c r="AG13" s="97" t="n">
        <v>4.738</v>
      </c>
      <c r="AH13" s="97" t="n">
        <v>4.55775</v>
      </c>
      <c r="AI13" s="97" t="n">
        <v>4.1715</v>
      </c>
      <c r="AJ13" s="97" t="n">
        <v>3.8625</v>
      </c>
      <c r="AK13" s="97" t="n">
        <v>3.692555107</v>
      </c>
      <c r="AL13" s="97" t="n">
        <v>3.627302054</v>
      </c>
      <c r="AM13" s="97" t="n">
        <v>3.562049001</v>
      </c>
    </row>
    <row r="14" customFormat="false" ht="12.8" hidden="false" customHeight="false" outlineLevel="0" collapsed="false">
      <c r="A14" s="0" t="n">
        <v>4</v>
      </c>
      <c r="B14" s="0" t="n">
        <v>1</v>
      </c>
      <c r="C14" s="0" t="n">
        <v>0</v>
      </c>
      <c r="D14" s="0" t="n">
        <v>0</v>
      </c>
      <c r="E14" s="0" t="n">
        <v>0</v>
      </c>
      <c r="F14" s="0" t="n">
        <v>0.5</v>
      </c>
      <c r="G14" s="0" t="n">
        <v>1</v>
      </c>
      <c r="H14" s="0" t="n">
        <v>1.5</v>
      </c>
      <c r="I14" s="0" t="n">
        <v>2</v>
      </c>
      <c r="J14" s="0" t="n">
        <v>2.5</v>
      </c>
      <c r="K14" s="0" t="n">
        <v>3</v>
      </c>
      <c r="L14" s="0" t="n">
        <v>3.66</v>
      </c>
      <c r="M14" s="0" t="n">
        <v>4.33</v>
      </c>
      <c r="N14" s="0" t="n">
        <v>4.9275</v>
      </c>
      <c r="O14" s="0" t="n">
        <v>5.19</v>
      </c>
      <c r="P14" s="0" t="n">
        <v>5.35</v>
      </c>
      <c r="Q14" s="0" t="n">
        <v>5.51</v>
      </c>
      <c r="R14" s="0" t="n">
        <v>5.57</v>
      </c>
      <c r="S14" s="0" t="n">
        <v>5.63</v>
      </c>
      <c r="T14" s="0" t="n">
        <v>5.67</v>
      </c>
      <c r="U14" s="0" t="n">
        <v>5.71</v>
      </c>
      <c r="V14" s="0" t="n">
        <v>5.78</v>
      </c>
      <c r="W14" s="0" t="n">
        <v>5.75</v>
      </c>
      <c r="X14" s="0" t="n">
        <v>5.6</v>
      </c>
      <c r="Y14" s="0" t="n">
        <v>5.4</v>
      </c>
      <c r="Z14" s="0" t="n">
        <v>5.05</v>
      </c>
      <c r="AA14" s="0" t="n">
        <v>4.65</v>
      </c>
      <c r="AB14" s="0" t="n">
        <v>4.3</v>
      </c>
      <c r="AC14" s="0" t="n">
        <v>4</v>
      </c>
      <c r="AD14" s="0" t="n">
        <v>3.75</v>
      </c>
      <c r="AE14" s="0" t="n">
        <v>3.5</v>
      </c>
      <c r="AF14" s="0" t="n">
        <v>3.25</v>
      </c>
      <c r="AG14" s="0" t="n">
        <v>3</v>
      </c>
      <c r="AH14" s="0" t="n">
        <v>2.66</v>
      </c>
      <c r="AI14" s="0" t="n">
        <v>2.33</v>
      </c>
      <c r="AJ14" s="0" t="n">
        <v>2</v>
      </c>
      <c r="AK14" s="0" t="n">
        <v>1.66</v>
      </c>
      <c r="AL14" s="0" t="n">
        <v>1.33</v>
      </c>
      <c r="AM14" s="0" t="n">
        <v>1</v>
      </c>
    </row>
    <row r="15" customFormat="false" ht="12.8" hidden="false" customHeight="false" outlineLevel="0" collapsed="false">
      <c r="A15" s="0" t="n">
        <v>8</v>
      </c>
      <c r="B15" s="0" t="n">
        <v>1</v>
      </c>
      <c r="C15" s="0" t="n">
        <v>0</v>
      </c>
      <c r="D15" s="0" t="n">
        <v>0</v>
      </c>
      <c r="E15" s="0" t="n">
        <v>0</v>
      </c>
      <c r="F15" s="0" t="n">
        <v>0.75</v>
      </c>
      <c r="G15" s="0" t="n">
        <v>1.5</v>
      </c>
      <c r="H15" s="0" t="n">
        <v>2.25</v>
      </c>
      <c r="I15" s="0" t="n">
        <v>3</v>
      </c>
      <c r="J15" s="0" t="n">
        <v>3.75</v>
      </c>
      <c r="K15" s="0" t="n">
        <v>4.5</v>
      </c>
      <c r="L15" s="0" t="n">
        <v>5.49</v>
      </c>
      <c r="M15" s="0" t="n">
        <v>6.495</v>
      </c>
      <c r="N15" s="0" t="n">
        <v>7.3</v>
      </c>
      <c r="O15" s="0" t="n">
        <v>7.785</v>
      </c>
      <c r="P15" s="0" t="n">
        <v>8</v>
      </c>
      <c r="Q15" s="0" t="n">
        <v>8.12</v>
      </c>
      <c r="R15" s="0" t="n">
        <v>8.21</v>
      </c>
      <c r="S15" s="0" t="n">
        <v>8.3</v>
      </c>
      <c r="T15" s="0" t="n">
        <v>8.37</v>
      </c>
      <c r="U15" s="0" t="n">
        <v>8.44</v>
      </c>
      <c r="V15" s="0" t="n">
        <v>8.535</v>
      </c>
      <c r="W15" s="0" t="n">
        <v>8.45</v>
      </c>
      <c r="X15" s="0" t="n">
        <v>8.3</v>
      </c>
      <c r="Y15" s="0" t="n">
        <v>8</v>
      </c>
      <c r="Z15" s="0" t="n">
        <v>7.55</v>
      </c>
      <c r="AA15" s="0" t="n">
        <v>7.1</v>
      </c>
      <c r="AB15" s="0" t="n">
        <v>6.65</v>
      </c>
      <c r="AC15" s="0" t="n">
        <v>6.205</v>
      </c>
      <c r="AD15" s="0" t="n">
        <v>5.8</v>
      </c>
      <c r="AE15" s="0" t="n">
        <v>5.46</v>
      </c>
      <c r="AF15" s="0" t="n">
        <v>5.12</v>
      </c>
      <c r="AG15" s="0" t="n">
        <v>4.78</v>
      </c>
      <c r="AH15" s="0" t="n">
        <v>4.44</v>
      </c>
      <c r="AI15" s="0" t="n">
        <v>4.15</v>
      </c>
      <c r="AJ15" s="0" t="n">
        <v>3.9</v>
      </c>
      <c r="AK15" s="0" t="n">
        <v>3.6</v>
      </c>
      <c r="AL15" s="0" t="n">
        <v>3.2</v>
      </c>
      <c r="AM15" s="0" t="n">
        <v>2</v>
      </c>
    </row>
    <row r="16" customFormat="false" ht="12.8" hidden="false" customHeight="false" outlineLevel="0" collapsed="false">
      <c r="A16" s="0" t="n">
        <v>12</v>
      </c>
      <c r="B16" s="0" t="n">
        <v>1</v>
      </c>
      <c r="C16" s="0" t="n">
        <v>0</v>
      </c>
      <c r="D16" s="0" t="n">
        <v>0</v>
      </c>
      <c r="E16" s="0" t="n">
        <v>0</v>
      </c>
      <c r="F16" s="0" t="n">
        <v>0.82921875</v>
      </c>
      <c r="G16" s="0" t="n">
        <v>1.6584375</v>
      </c>
      <c r="H16" s="0" t="n">
        <v>2.48765625</v>
      </c>
      <c r="I16" s="0" t="n">
        <v>3.316875</v>
      </c>
      <c r="J16" s="0" t="n">
        <v>4.14609375</v>
      </c>
      <c r="K16" s="0" t="n">
        <v>4.9753125</v>
      </c>
      <c r="L16" s="0" t="n">
        <v>6.06988125</v>
      </c>
      <c r="M16" s="0" t="n">
        <v>7.181034375</v>
      </c>
      <c r="N16" s="0" t="n">
        <v>8.0710625</v>
      </c>
      <c r="O16" s="0" t="n">
        <v>8.607290625</v>
      </c>
      <c r="P16" s="0" t="n">
        <v>8.845</v>
      </c>
      <c r="Q16" s="0" t="n">
        <v>9.05</v>
      </c>
      <c r="R16" s="0" t="n">
        <v>9.22</v>
      </c>
      <c r="S16" s="0" t="n">
        <v>9.39</v>
      </c>
      <c r="T16" s="0" t="n">
        <v>9.49</v>
      </c>
      <c r="U16" s="0" t="n">
        <v>9.59</v>
      </c>
      <c r="V16" s="0" t="n">
        <v>9.625</v>
      </c>
      <c r="W16" s="0" t="n">
        <v>9.6</v>
      </c>
      <c r="X16" s="0" t="n">
        <v>9.429585799</v>
      </c>
      <c r="Y16" s="0" t="n">
        <v>9.088757396</v>
      </c>
      <c r="Z16" s="0" t="n">
        <v>8.577514793</v>
      </c>
      <c r="AA16" s="0" t="n">
        <v>8.066272189</v>
      </c>
      <c r="AB16" s="0" t="n">
        <v>7.555029586</v>
      </c>
      <c r="AC16" s="0" t="n">
        <v>7.049467456</v>
      </c>
      <c r="AD16" s="0" t="n">
        <v>6.589349112</v>
      </c>
      <c r="AE16" s="0" t="n">
        <v>6.203076923</v>
      </c>
      <c r="AF16" s="0" t="n">
        <v>5.816804734</v>
      </c>
      <c r="AG16" s="0" t="n">
        <v>5.430532544</v>
      </c>
      <c r="AH16" s="0" t="n">
        <v>5.044260355</v>
      </c>
      <c r="AI16" s="0" t="n">
        <v>4.714792899</v>
      </c>
      <c r="AJ16" s="0" t="n">
        <v>4.430769231</v>
      </c>
      <c r="AK16" s="0" t="n">
        <v>4.089940828</v>
      </c>
      <c r="AL16" s="0" t="n">
        <v>3.635502959</v>
      </c>
      <c r="AM16" s="0" t="n">
        <v>2.272189349</v>
      </c>
    </row>
    <row r="17" customFormat="false" ht="12.8" hidden="false" customHeight="false" outlineLevel="0" collapsed="false">
      <c r="A17" s="0" t="n">
        <v>16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0.878696996</v>
      </c>
      <c r="G17" s="0" t="n">
        <v>1.757393992</v>
      </c>
      <c r="H17" s="0" t="n">
        <v>2.636090988</v>
      </c>
      <c r="I17" s="0" t="n">
        <v>3.514787983</v>
      </c>
      <c r="J17" s="0" t="n">
        <v>4.393484979</v>
      </c>
      <c r="K17" s="0" t="n">
        <v>5.272181975</v>
      </c>
      <c r="L17" s="0" t="n">
        <v>6.43206201</v>
      </c>
      <c r="M17" s="0" t="n">
        <v>7.609515984</v>
      </c>
      <c r="N17" s="0" t="n">
        <v>8.55265076</v>
      </c>
      <c r="O17" s="0" t="n">
        <v>9.05</v>
      </c>
      <c r="P17" s="0" t="n">
        <v>9.372767956</v>
      </c>
      <c r="Q17" s="0" t="n">
        <v>9.59</v>
      </c>
      <c r="R17" s="0" t="n">
        <v>9.825</v>
      </c>
      <c r="S17" s="0" t="n">
        <v>10.06</v>
      </c>
      <c r="T17" s="0" t="n">
        <v>10.3</v>
      </c>
      <c r="U17" s="0" t="n">
        <v>10.54</v>
      </c>
      <c r="V17" s="0" t="n">
        <v>10.57848901</v>
      </c>
      <c r="W17" s="0" t="n">
        <v>10.55101241</v>
      </c>
      <c r="X17" s="0" t="n">
        <v>10.36371633</v>
      </c>
      <c r="Y17" s="0" t="n">
        <v>9.989124178</v>
      </c>
      <c r="Z17" s="0" t="n">
        <v>9.427235943</v>
      </c>
      <c r="AA17" s="0" t="n">
        <v>8.865347708</v>
      </c>
      <c r="AB17" s="0" t="n">
        <v>8.303459473</v>
      </c>
      <c r="AC17" s="0" t="n">
        <v>7.74781444</v>
      </c>
      <c r="AD17" s="0" t="n">
        <v>7.242115029</v>
      </c>
      <c r="AE17" s="0" t="n">
        <v>6.817577251</v>
      </c>
      <c r="AF17" s="0" t="n">
        <v>6.393039474</v>
      </c>
      <c r="AG17" s="0" t="n">
        <v>5.968501696</v>
      </c>
      <c r="AH17" s="0" t="n">
        <v>5.543963919</v>
      </c>
      <c r="AI17" s="0" t="n">
        <v>5.181858167</v>
      </c>
      <c r="AJ17" s="0" t="n">
        <v>4.869698037</v>
      </c>
      <c r="AK17" s="0" t="n">
        <v>4.49510588</v>
      </c>
      <c r="AL17" s="0" t="n">
        <v>3.995649671</v>
      </c>
      <c r="AM17" s="0" t="n">
        <v>2.497281044</v>
      </c>
    </row>
    <row r="18" customFormat="false" ht="12.8" hidden="false" customHeight="false" outlineLevel="0" collapsed="false">
      <c r="A18" s="0" t="n">
        <v>20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0.896270936</v>
      </c>
      <c r="G18" s="0" t="n">
        <v>1.792541872</v>
      </c>
      <c r="H18" s="0" t="n">
        <v>2.688812807</v>
      </c>
      <c r="I18" s="0" t="n">
        <v>3.585083743</v>
      </c>
      <c r="J18" s="0" t="n">
        <v>4.481354679</v>
      </c>
      <c r="K18" s="0" t="n">
        <v>5.377625615</v>
      </c>
      <c r="L18" s="0" t="n">
        <v>6.56070325</v>
      </c>
      <c r="M18" s="0" t="n">
        <v>7.761706304</v>
      </c>
      <c r="N18" s="0" t="n">
        <v>8.723703775</v>
      </c>
      <c r="O18" s="0" t="n">
        <v>9.231</v>
      </c>
      <c r="P18" s="0" t="n">
        <v>9.560223315</v>
      </c>
      <c r="Q18" s="0" t="n">
        <v>9.7818</v>
      </c>
      <c r="R18" s="0" t="n">
        <v>10.0215</v>
      </c>
      <c r="S18" s="0" t="n">
        <v>10.2612</v>
      </c>
      <c r="T18" s="0" t="n">
        <v>10.506</v>
      </c>
      <c r="U18" s="0" t="n">
        <v>10.7508</v>
      </c>
      <c r="V18" s="0" t="n">
        <v>10.79005879</v>
      </c>
      <c r="W18" s="0" t="n">
        <v>10.76203266</v>
      </c>
      <c r="X18" s="0" t="n">
        <v>10.57099066</v>
      </c>
      <c r="Y18" s="0" t="n">
        <v>10.18890666</v>
      </c>
      <c r="Z18" s="0" t="n">
        <v>9.615780662</v>
      </c>
      <c r="AA18" s="0" t="n">
        <v>9.042654662</v>
      </c>
      <c r="AB18" s="0" t="n">
        <v>8.469528662</v>
      </c>
      <c r="AC18" s="0" t="n">
        <v>7.902770729</v>
      </c>
      <c r="AD18" s="0" t="n">
        <v>7.38695733</v>
      </c>
      <c r="AE18" s="0" t="n">
        <v>6.953928796</v>
      </c>
      <c r="AF18" s="0" t="n">
        <v>6.520900263</v>
      </c>
      <c r="AG18" s="0" t="n">
        <v>6.08787173</v>
      </c>
      <c r="AH18" s="0" t="n">
        <v>5.654843197</v>
      </c>
      <c r="AI18" s="0" t="n">
        <v>5.285495331</v>
      </c>
      <c r="AJ18" s="0" t="n">
        <v>4.967091997</v>
      </c>
      <c r="AK18" s="0" t="n">
        <v>4.585007998</v>
      </c>
      <c r="AL18" s="0" t="n">
        <v>4.075562665</v>
      </c>
      <c r="AM18" s="0" t="n">
        <v>2.547226665</v>
      </c>
    </row>
    <row r="19" customFormat="false" ht="12.8" hidden="false" customHeight="false" outlineLevel="0" collapsed="false">
      <c r="A19" s="0" t="n">
        <v>30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0.967972611</v>
      </c>
      <c r="G19" s="0" t="n">
        <v>1.935945221</v>
      </c>
      <c r="H19" s="0" t="n">
        <v>2.903917832</v>
      </c>
      <c r="I19" s="0" t="n">
        <v>3.871890443</v>
      </c>
      <c r="J19" s="0" t="n">
        <v>4.839863053</v>
      </c>
      <c r="K19" s="0" t="n">
        <v>5.807835664</v>
      </c>
      <c r="L19" s="0" t="n">
        <v>7.08555951</v>
      </c>
      <c r="M19" s="0" t="n">
        <v>8.382642808</v>
      </c>
      <c r="N19" s="0" t="n">
        <v>9.421600077</v>
      </c>
      <c r="O19" s="0" t="n">
        <v>10</v>
      </c>
      <c r="P19" s="0" t="n">
        <v>10.5</v>
      </c>
      <c r="Q19" s="0" t="n">
        <v>10.8</v>
      </c>
      <c r="R19" s="0" t="n">
        <v>11.2</v>
      </c>
      <c r="S19" s="0" t="n">
        <v>11.6</v>
      </c>
      <c r="T19" s="0" t="n">
        <v>12.0819</v>
      </c>
      <c r="U19" s="0" t="n">
        <v>12.36342</v>
      </c>
      <c r="V19" s="0" t="n">
        <v>12.40856761</v>
      </c>
      <c r="W19" s="0" t="n">
        <v>12.45</v>
      </c>
      <c r="X19" s="0" t="n">
        <v>12.55</v>
      </c>
      <c r="Y19" s="0" t="n">
        <v>12.6</v>
      </c>
      <c r="Z19" s="0" t="n">
        <v>12.50051486</v>
      </c>
      <c r="AA19" s="0" t="n">
        <v>11.75545106</v>
      </c>
      <c r="AB19" s="0" t="n">
        <v>11.01038726</v>
      </c>
      <c r="AC19" s="0" t="n">
        <v>10.27360195</v>
      </c>
      <c r="AD19" s="0" t="n">
        <v>9.603044528</v>
      </c>
      <c r="AE19" s="0" t="n">
        <v>9.040107435</v>
      </c>
      <c r="AF19" s="0" t="n">
        <v>8.477170342</v>
      </c>
      <c r="AG19" s="0" t="n">
        <v>7.914233249</v>
      </c>
      <c r="AH19" s="0" t="n">
        <v>7.351296156</v>
      </c>
      <c r="AI19" s="0" t="n">
        <v>6.87114393</v>
      </c>
      <c r="AJ19" s="0" t="n">
        <v>6.457219597</v>
      </c>
      <c r="AK19" s="0" t="n">
        <v>5.960510397</v>
      </c>
      <c r="AL19" s="0" t="n">
        <v>5.298231464</v>
      </c>
      <c r="AM19" s="0" t="n">
        <v>3.311394665</v>
      </c>
    </row>
    <row r="20" customFormat="false" ht="12.8" hidden="false" customHeight="false" outlineLevel="0" collapsed="false">
      <c r="A20" s="0" t="n">
        <v>35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0.967972611</v>
      </c>
      <c r="G20" s="0" t="n">
        <v>1.935945221</v>
      </c>
      <c r="H20" s="0" t="n">
        <v>2.903917832</v>
      </c>
      <c r="I20" s="0" t="n">
        <v>3.871890443</v>
      </c>
      <c r="J20" s="0" t="n">
        <v>4.839863053</v>
      </c>
      <c r="K20" s="0" t="n">
        <v>5.807835664</v>
      </c>
      <c r="L20" s="0" t="n">
        <v>7.08555951</v>
      </c>
      <c r="M20" s="0" t="n">
        <v>8.382642808</v>
      </c>
      <c r="N20" s="0" t="n">
        <v>9.421600077</v>
      </c>
      <c r="O20" s="0" t="n">
        <v>10</v>
      </c>
      <c r="P20" s="0" t="n">
        <v>10.5</v>
      </c>
      <c r="Q20" s="0" t="n">
        <v>11</v>
      </c>
      <c r="R20" s="0" t="n">
        <v>11.5</v>
      </c>
      <c r="S20" s="0" t="n">
        <v>11.9</v>
      </c>
      <c r="T20" s="0" t="n">
        <v>12.4</v>
      </c>
      <c r="U20" s="0" t="n">
        <v>13</v>
      </c>
      <c r="V20" s="0" t="n">
        <v>13.3</v>
      </c>
      <c r="W20" s="0" t="n">
        <v>13.6</v>
      </c>
      <c r="X20" s="0" t="n">
        <v>13.9</v>
      </c>
      <c r="Y20" s="0" t="n">
        <v>14.2</v>
      </c>
      <c r="Z20" s="0" t="n">
        <v>14.5</v>
      </c>
      <c r="AA20" s="0" t="n">
        <v>14.8</v>
      </c>
      <c r="AB20" s="0" t="n">
        <v>15.1</v>
      </c>
      <c r="AC20" s="0" t="n">
        <v>15.1</v>
      </c>
      <c r="AD20" s="0" t="n">
        <v>14.40456679</v>
      </c>
      <c r="AE20" s="0" t="n">
        <v>13.56016115</v>
      </c>
      <c r="AF20" s="0" t="n">
        <v>12.71575551</v>
      </c>
      <c r="AG20" s="0" t="n">
        <v>11.87134987</v>
      </c>
      <c r="AH20" s="0" t="n">
        <v>11.02694423</v>
      </c>
      <c r="AI20" s="0" t="n">
        <v>10.30671589</v>
      </c>
      <c r="AJ20" s="0" t="n">
        <v>9.685829395</v>
      </c>
      <c r="AK20" s="0" t="n">
        <v>8.940765595</v>
      </c>
      <c r="AL20" s="0" t="n">
        <v>7.947347196</v>
      </c>
      <c r="AM20" s="0" t="n">
        <v>4.967091997</v>
      </c>
    </row>
    <row r="21" customFormat="false" ht="12.8" hidden="false" customHeight="false" outlineLevel="0" collapsed="false">
      <c r="A21" s="0" t="n">
        <v>45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0.241993153</v>
      </c>
      <c r="G21" s="0" t="n">
        <v>0.483986305</v>
      </c>
      <c r="H21" s="0" t="n">
        <v>0.725979458</v>
      </c>
      <c r="I21" s="0" t="n">
        <v>0.967972611</v>
      </c>
      <c r="J21" s="0" t="n">
        <v>1.209965763</v>
      </c>
      <c r="K21" s="0" t="n">
        <v>1.451958916</v>
      </c>
      <c r="L21" s="0" t="n">
        <v>1.771389877</v>
      </c>
      <c r="M21" s="0" t="n">
        <v>2.095660702</v>
      </c>
      <c r="N21" s="0" t="n">
        <v>2.355400019</v>
      </c>
      <c r="O21" s="0" t="n">
        <v>2.5</v>
      </c>
      <c r="P21" s="0" t="n">
        <v>2.625</v>
      </c>
      <c r="Q21" s="0" t="n">
        <v>2.75</v>
      </c>
      <c r="R21" s="0" t="n">
        <v>2.875</v>
      </c>
      <c r="S21" s="0" t="n">
        <v>2.975</v>
      </c>
      <c r="T21" s="0" t="n">
        <v>3.1</v>
      </c>
      <c r="U21" s="0" t="n">
        <v>3.25</v>
      </c>
      <c r="V21" s="0" t="n">
        <v>3.325</v>
      </c>
      <c r="W21" s="0" t="n">
        <v>3.4</v>
      </c>
      <c r="X21" s="0" t="n">
        <v>3.475</v>
      </c>
      <c r="Y21" s="0" t="n">
        <v>3.55</v>
      </c>
      <c r="Z21" s="0" t="n">
        <v>3.625</v>
      </c>
      <c r="AA21" s="0" t="n">
        <v>3.7</v>
      </c>
      <c r="AB21" s="0" t="n">
        <v>3.775</v>
      </c>
      <c r="AC21" s="0" t="n">
        <v>3.775</v>
      </c>
      <c r="AD21" s="0" t="n">
        <v>3.601141698</v>
      </c>
      <c r="AE21" s="0" t="n">
        <v>3.390040288</v>
      </c>
      <c r="AF21" s="0" t="n">
        <v>3.178938878</v>
      </c>
      <c r="AG21" s="0" t="n">
        <v>2.967837468</v>
      </c>
      <c r="AH21" s="0" t="n">
        <v>2.756736059</v>
      </c>
      <c r="AI21" s="0" t="n">
        <v>2.576678974</v>
      </c>
      <c r="AJ21" s="0" t="n">
        <v>2.421457349</v>
      </c>
      <c r="AK21" s="0" t="n">
        <v>2.235191399</v>
      </c>
      <c r="AL21" s="0" t="n">
        <v>1.986836799</v>
      </c>
      <c r="AM21" s="0" t="n">
        <v>1.241772999</v>
      </c>
    </row>
    <row r="22" customFormat="false" ht="12.8" hidden="false" customHeight="false" outlineLevel="0" collapsed="false">
      <c r="A22" s="0" t="n">
        <v>4</v>
      </c>
      <c r="B22" s="0" t="n">
        <v>2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1</v>
      </c>
      <c r="M22" s="0" t="n">
        <v>2</v>
      </c>
      <c r="N22" s="0" t="n">
        <v>2.9</v>
      </c>
      <c r="O22" s="0" t="n">
        <v>3.5</v>
      </c>
      <c r="P22" s="0" t="n">
        <v>4</v>
      </c>
      <c r="Q22" s="0" t="n">
        <v>4.5</v>
      </c>
      <c r="R22" s="0" t="n">
        <v>4.9</v>
      </c>
      <c r="S22" s="0" t="n">
        <v>5.2</v>
      </c>
      <c r="T22" s="0" t="n">
        <v>5.4</v>
      </c>
      <c r="U22" s="0" t="n">
        <v>5.6</v>
      </c>
      <c r="V22" s="0" t="n">
        <v>5.78</v>
      </c>
      <c r="W22" s="0" t="n">
        <v>5.85</v>
      </c>
      <c r="X22" s="0" t="n">
        <v>5.825</v>
      </c>
      <c r="Y22" s="0" t="n">
        <v>5.8</v>
      </c>
      <c r="Z22" s="0" t="n">
        <v>5.66</v>
      </c>
      <c r="AA22" s="0" t="n">
        <v>5.52</v>
      </c>
      <c r="AB22" s="0" t="n">
        <v>5.23</v>
      </c>
      <c r="AC22" s="0" t="n">
        <v>4.94</v>
      </c>
      <c r="AD22" s="0" t="n">
        <v>4.56</v>
      </c>
      <c r="AE22" s="0" t="n">
        <v>4.18</v>
      </c>
      <c r="AF22" s="0" t="n">
        <v>3.7</v>
      </c>
      <c r="AG22" s="0" t="n">
        <v>3.32</v>
      </c>
      <c r="AH22" s="0" t="n">
        <v>3</v>
      </c>
      <c r="AI22" s="0" t="n">
        <v>2.75</v>
      </c>
      <c r="AJ22" s="0" t="n">
        <v>2.55</v>
      </c>
      <c r="AK22" s="0" t="n">
        <v>2.4</v>
      </c>
      <c r="AL22" s="0" t="n">
        <v>2.33</v>
      </c>
      <c r="AM22" s="0" t="n">
        <v>2.3</v>
      </c>
    </row>
    <row r="23" customFormat="false" ht="12.8" hidden="false" customHeight="false" outlineLevel="0" collapsed="false">
      <c r="A23" s="0" t="n">
        <v>8</v>
      </c>
      <c r="B23" s="0" t="n">
        <v>2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1.5</v>
      </c>
      <c r="M23" s="0" t="n">
        <v>3</v>
      </c>
      <c r="N23" s="0" t="n">
        <v>4.35</v>
      </c>
      <c r="O23" s="0" t="n">
        <v>5.25</v>
      </c>
      <c r="P23" s="0" t="n">
        <v>6</v>
      </c>
      <c r="Q23" s="0" t="n">
        <v>6.75</v>
      </c>
      <c r="R23" s="0" t="n">
        <v>7.35</v>
      </c>
      <c r="S23" s="0" t="n">
        <v>7.8</v>
      </c>
      <c r="T23" s="0" t="n">
        <v>8.2</v>
      </c>
      <c r="U23" s="0" t="n">
        <v>8.44</v>
      </c>
      <c r="V23" s="0" t="n">
        <v>8.535</v>
      </c>
      <c r="W23" s="0" t="n">
        <v>8.63</v>
      </c>
      <c r="X23" s="0" t="n">
        <v>8.62</v>
      </c>
      <c r="Y23" s="0" t="n">
        <v>8.61</v>
      </c>
      <c r="Z23" s="0" t="n">
        <v>8.565</v>
      </c>
      <c r="AA23" s="0" t="n">
        <v>8.52</v>
      </c>
      <c r="AB23" s="0" t="n">
        <v>8.33</v>
      </c>
      <c r="AC23" s="0" t="n">
        <v>8.14</v>
      </c>
      <c r="AD23" s="0" t="n">
        <v>7.81</v>
      </c>
      <c r="AE23" s="0" t="n">
        <v>7.35</v>
      </c>
      <c r="AF23" s="0" t="n">
        <v>6.775</v>
      </c>
      <c r="AG23" s="0" t="n">
        <v>6.15</v>
      </c>
      <c r="AH23" s="0" t="n">
        <v>5.6</v>
      </c>
      <c r="AI23" s="0" t="n">
        <v>5.2</v>
      </c>
      <c r="AJ23" s="0" t="n">
        <v>4.95</v>
      </c>
      <c r="AK23" s="0" t="n">
        <v>4.81</v>
      </c>
      <c r="AL23" s="0" t="n">
        <v>4.725</v>
      </c>
      <c r="AM23" s="0" t="n">
        <v>4.64</v>
      </c>
    </row>
    <row r="24" customFormat="false" ht="12.8" hidden="false" customHeight="false" outlineLevel="0" collapsed="false">
      <c r="A24" s="0" t="n">
        <v>12</v>
      </c>
      <c r="B24" s="0" t="n">
        <v>2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1.704545455</v>
      </c>
      <c r="M24" s="0" t="n">
        <v>3.409090909</v>
      </c>
      <c r="N24" s="0" t="n">
        <v>4.943181818</v>
      </c>
      <c r="O24" s="0" t="n">
        <v>5.965909091</v>
      </c>
      <c r="P24" s="0" t="n">
        <v>6.818181818</v>
      </c>
      <c r="Q24" s="0" t="n">
        <v>7.670454545</v>
      </c>
      <c r="R24" s="0" t="n">
        <v>8.352272727</v>
      </c>
      <c r="S24" s="0" t="n">
        <v>8.863636364</v>
      </c>
      <c r="T24" s="0" t="n">
        <v>9.318181818</v>
      </c>
      <c r="U24" s="0" t="n">
        <v>9.59</v>
      </c>
      <c r="V24" s="0" t="n">
        <v>9.625</v>
      </c>
      <c r="W24" s="0" t="n">
        <v>9.66</v>
      </c>
      <c r="X24" s="0" t="n">
        <v>9.795</v>
      </c>
      <c r="Y24" s="0" t="n">
        <v>9.93</v>
      </c>
      <c r="Z24" s="0" t="n">
        <v>10.025</v>
      </c>
      <c r="AA24" s="0" t="n">
        <v>10.12</v>
      </c>
      <c r="AB24" s="0" t="n">
        <v>10.02</v>
      </c>
      <c r="AC24" s="0" t="n">
        <v>9.92</v>
      </c>
      <c r="AD24" s="0" t="n">
        <v>9.635</v>
      </c>
      <c r="AE24" s="0" t="n">
        <v>9.35</v>
      </c>
      <c r="AF24" s="0" t="n">
        <v>8.97</v>
      </c>
      <c r="AG24" s="0" t="n">
        <v>8.5</v>
      </c>
      <c r="AH24" s="0" t="n">
        <v>8</v>
      </c>
      <c r="AI24" s="0" t="n">
        <v>7.488</v>
      </c>
      <c r="AJ24" s="0" t="n">
        <v>7.128</v>
      </c>
      <c r="AK24" s="0" t="n">
        <v>6.9264</v>
      </c>
      <c r="AL24" s="0" t="n">
        <v>6.804</v>
      </c>
      <c r="AM24" s="0" t="n">
        <v>6.6816</v>
      </c>
    </row>
    <row r="25" customFormat="false" ht="12.8" hidden="false" customHeight="false" outlineLevel="0" collapsed="false">
      <c r="A25" s="0" t="n">
        <v>16</v>
      </c>
      <c r="B25" s="0" t="n">
        <v>2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v>0</v>
      </c>
      <c r="K25" s="0" t="n">
        <v>0</v>
      </c>
      <c r="L25" s="0" t="n">
        <v>1.873400322</v>
      </c>
      <c r="M25" s="0" t="n">
        <v>3.746800645</v>
      </c>
      <c r="N25" s="0" t="n">
        <v>5.432860935</v>
      </c>
      <c r="O25" s="0" t="n">
        <v>6.556901128</v>
      </c>
      <c r="P25" s="0" t="n">
        <v>7.493601289</v>
      </c>
      <c r="Q25" s="0" t="n">
        <v>8.43030145</v>
      </c>
      <c r="R25" s="0" t="n">
        <v>9.179661579</v>
      </c>
      <c r="S25" s="0" t="n">
        <v>9.741681676</v>
      </c>
      <c r="T25" s="0" t="n">
        <v>10.2412551</v>
      </c>
      <c r="U25" s="0" t="n">
        <v>10.54</v>
      </c>
      <c r="V25" s="0" t="n">
        <v>10.775</v>
      </c>
      <c r="W25" s="0" t="n">
        <v>11.01</v>
      </c>
      <c r="X25" s="0" t="n">
        <v>11.07</v>
      </c>
      <c r="Y25" s="0" t="n">
        <v>11.23</v>
      </c>
      <c r="Z25" s="0" t="n">
        <v>11.37</v>
      </c>
      <c r="AA25" s="0" t="n">
        <v>11.61</v>
      </c>
      <c r="AB25" s="0" t="n">
        <v>11.785</v>
      </c>
      <c r="AC25" s="0" t="n">
        <v>11.9</v>
      </c>
      <c r="AD25" s="0" t="n">
        <v>11.72</v>
      </c>
      <c r="AE25" s="0" t="n">
        <v>11.48</v>
      </c>
      <c r="AF25" s="0" t="n">
        <v>10.93</v>
      </c>
      <c r="AG25" s="0" t="n">
        <v>10.38224819</v>
      </c>
      <c r="AH25" s="0" t="n">
        <v>9.771527711</v>
      </c>
      <c r="AI25" s="0" t="n">
        <v>9.146149938</v>
      </c>
      <c r="AJ25" s="0" t="n">
        <v>8.706431191</v>
      </c>
      <c r="AK25" s="0" t="n">
        <v>8.460188692</v>
      </c>
      <c r="AL25" s="0" t="n">
        <v>8.310684318</v>
      </c>
      <c r="AM25" s="0" t="n">
        <v>8.161179944</v>
      </c>
    </row>
    <row r="26" customFormat="false" ht="12.8" hidden="false" customHeight="false" outlineLevel="0" collapsed="false">
      <c r="A26" s="0" t="n">
        <v>20</v>
      </c>
      <c r="B26" s="0" t="n">
        <v>2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2.042006351</v>
      </c>
      <c r="M26" s="0" t="n">
        <v>4.084012703</v>
      </c>
      <c r="N26" s="0" t="n">
        <v>5.921818419</v>
      </c>
      <c r="O26" s="0" t="n">
        <v>7.14702223</v>
      </c>
      <c r="P26" s="0" t="n">
        <v>8.168025405</v>
      </c>
      <c r="Q26" s="0" t="n">
        <v>9.189028581</v>
      </c>
      <c r="R26" s="0" t="n">
        <v>10.00583112</v>
      </c>
      <c r="S26" s="0" t="n">
        <v>10.61843303</v>
      </c>
      <c r="T26" s="0" t="n">
        <v>11.16296805</v>
      </c>
      <c r="U26" s="0" t="n">
        <v>11.4886</v>
      </c>
      <c r="V26" s="0" t="n">
        <v>11.83</v>
      </c>
      <c r="W26" s="0" t="n">
        <v>12.21</v>
      </c>
      <c r="X26" s="0" t="n">
        <v>12.54</v>
      </c>
      <c r="Y26" s="0" t="n">
        <v>12.87</v>
      </c>
      <c r="Z26" s="0" t="n">
        <v>12.995</v>
      </c>
      <c r="AA26" s="0" t="n">
        <v>13.12</v>
      </c>
      <c r="AB26" s="0" t="n">
        <v>13.5</v>
      </c>
      <c r="AC26" s="0" t="n">
        <v>13.88</v>
      </c>
      <c r="AD26" s="0" t="n">
        <v>14.02</v>
      </c>
      <c r="AE26" s="0" t="n">
        <v>14</v>
      </c>
      <c r="AF26" s="0" t="n">
        <v>13.57</v>
      </c>
      <c r="AG26" s="0" t="n">
        <v>12.9</v>
      </c>
      <c r="AH26" s="0" t="n">
        <v>12</v>
      </c>
      <c r="AI26" s="0" t="n">
        <v>10.8</v>
      </c>
      <c r="AJ26" s="0" t="n">
        <v>10</v>
      </c>
      <c r="AK26" s="0" t="n">
        <v>9.560013222</v>
      </c>
      <c r="AL26" s="0" t="n">
        <v>9.39107328</v>
      </c>
      <c r="AM26" s="0" t="n">
        <v>9.222133337</v>
      </c>
    </row>
    <row r="27" customFormat="false" ht="12.8" hidden="false" customHeight="false" outlineLevel="0" collapsed="false">
      <c r="A27" s="0" t="n">
        <v>30</v>
      </c>
      <c r="B27" s="0" t="n">
        <v>2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2.246206986</v>
      </c>
      <c r="M27" s="0" t="n">
        <v>4.492413973</v>
      </c>
      <c r="N27" s="0" t="n">
        <v>6.514000261</v>
      </c>
      <c r="O27" s="0" t="n">
        <v>7.861724453</v>
      </c>
      <c r="P27" s="0" t="n">
        <v>8.984827946</v>
      </c>
      <c r="Q27" s="0" t="n">
        <v>10.10793144</v>
      </c>
      <c r="R27" s="0" t="n">
        <v>11.00641423</v>
      </c>
      <c r="S27" s="0" t="n">
        <v>11.68027633</v>
      </c>
      <c r="T27" s="0" t="n">
        <v>12.27926486</v>
      </c>
      <c r="U27" s="0" t="n">
        <v>13</v>
      </c>
      <c r="V27" s="0" t="n">
        <v>13.5</v>
      </c>
      <c r="W27" s="0" t="n">
        <v>14</v>
      </c>
      <c r="X27" s="0" t="n">
        <v>14.55</v>
      </c>
      <c r="Y27" s="0" t="n">
        <v>15.2</v>
      </c>
      <c r="Z27" s="0" t="n">
        <v>15.9</v>
      </c>
      <c r="AA27" s="0" t="n">
        <v>16.5</v>
      </c>
      <c r="AB27" s="0" t="n">
        <v>17.03</v>
      </c>
      <c r="AC27" s="0" t="n">
        <v>17.4</v>
      </c>
      <c r="AD27" s="0" t="n">
        <v>17.8</v>
      </c>
      <c r="AE27" s="0" t="n">
        <v>18.18</v>
      </c>
      <c r="AF27" s="0" t="n">
        <v>18.5</v>
      </c>
      <c r="AG27" s="0" t="n">
        <v>18.4</v>
      </c>
      <c r="AH27" s="0" t="n">
        <v>17.7</v>
      </c>
      <c r="AI27" s="0" t="n">
        <v>16.2</v>
      </c>
      <c r="AJ27" s="0" t="n">
        <v>15</v>
      </c>
      <c r="AK27" s="0" t="n">
        <v>14.34001983</v>
      </c>
      <c r="AL27" s="0" t="n">
        <v>14.08660992</v>
      </c>
      <c r="AM27" s="0" t="n">
        <v>13.83320001</v>
      </c>
    </row>
    <row r="28" customFormat="false" ht="12.8" hidden="false" customHeight="false" outlineLevel="0" collapsed="false">
      <c r="A28" s="0" t="n">
        <v>35</v>
      </c>
      <c r="B28" s="0" t="n">
        <v>2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</v>
      </c>
      <c r="K28" s="0" t="n">
        <v>0</v>
      </c>
      <c r="L28" s="0" t="n">
        <v>2.313593196</v>
      </c>
      <c r="M28" s="0" t="n">
        <v>4.627186392</v>
      </c>
      <c r="N28" s="0" t="n">
        <v>6.709420269</v>
      </c>
      <c r="O28" s="0" t="n">
        <v>8.097576186</v>
      </c>
      <c r="P28" s="0" t="n">
        <v>9.254372784</v>
      </c>
      <c r="Q28" s="0" t="n">
        <v>10.41116938</v>
      </c>
      <c r="R28" s="0" t="n">
        <v>11.33660666</v>
      </c>
      <c r="S28" s="0" t="n">
        <v>12.03068462</v>
      </c>
      <c r="T28" s="0" t="n">
        <v>12.64764281</v>
      </c>
      <c r="U28" s="0" t="n">
        <v>13.39</v>
      </c>
      <c r="V28" s="0" t="n">
        <v>13.905</v>
      </c>
      <c r="W28" s="0" t="n">
        <v>14.42</v>
      </c>
      <c r="X28" s="0" t="n">
        <v>14.9865</v>
      </c>
      <c r="Y28" s="0" t="n">
        <v>15.656</v>
      </c>
      <c r="Z28" s="0" t="n">
        <v>16.377</v>
      </c>
      <c r="AA28" s="0" t="n">
        <v>16.995</v>
      </c>
      <c r="AB28" s="0" t="n">
        <v>17.5409</v>
      </c>
      <c r="AC28" s="0" t="n">
        <v>17.922</v>
      </c>
      <c r="AD28" s="0" t="n">
        <v>18.334</v>
      </c>
      <c r="AE28" s="0" t="n">
        <v>18.7254</v>
      </c>
      <c r="AF28" s="0" t="n">
        <v>19.055</v>
      </c>
      <c r="AG28" s="0" t="n">
        <v>18.952</v>
      </c>
      <c r="AH28" s="0" t="n">
        <v>18.231</v>
      </c>
      <c r="AI28" s="0" t="n">
        <v>16.686</v>
      </c>
      <c r="AJ28" s="0" t="n">
        <v>15.45</v>
      </c>
      <c r="AK28" s="0" t="n">
        <v>14.77022043</v>
      </c>
      <c r="AL28" s="0" t="n">
        <v>14.50920822</v>
      </c>
      <c r="AM28" s="0" t="n">
        <v>14.24819601</v>
      </c>
    </row>
    <row r="29" customFormat="false" ht="12.8" hidden="false" customHeight="false" outlineLevel="0" collapsed="false">
      <c r="A29" s="0" t="n">
        <v>45</v>
      </c>
      <c r="B29" s="0" t="n">
        <v>2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0.578398299</v>
      </c>
      <c r="M29" s="0" t="n">
        <v>1.156796598</v>
      </c>
      <c r="N29" s="0" t="n">
        <v>1.677355067</v>
      </c>
      <c r="O29" s="0" t="n">
        <v>2.024394047</v>
      </c>
      <c r="P29" s="0" t="n">
        <v>2.313593196</v>
      </c>
      <c r="Q29" s="0" t="n">
        <v>2.602792346</v>
      </c>
      <c r="R29" s="0" t="n">
        <v>2.834151665</v>
      </c>
      <c r="S29" s="0" t="n">
        <v>3.007671155</v>
      </c>
      <c r="T29" s="0" t="n">
        <v>3.161910701</v>
      </c>
      <c r="U29" s="0" t="n">
        <v>3.3475</v>
      </c>
      <c r="V29" s="0" t="n">
        <v>3.47625</v>
      </c>
      <c r="W29" s="0" t="n">
        <v>3.605</v>
      </c>
      <c r="X29" s="0" t="n">
        <v>3.746625</v>
      </c>
      <c r="Y29" s="0" t="n">
        <v>3.914</v>
      </c>
      <c r="Z29" s="0" t="n">
        <v>4.09425</v>
      </c>
      <c r="AA29" s="0" t="n">
        <v>4.24875</v>
      </c>
      <c r="AB29" s="0" t="n">
        <v>4.385225</v>
      </c>
      <c r="AC29" s="0" t="n">
        <v>4.4805</v>
      </c>
      <c r="AD29" s="0" t="n">
        <v>4.5835</v>
      </c>
      <c r="AE29" s="0" t="n">
        <v>4.68135</v>
      </c>
      <c r="AF29" s="0" t="n">
        <v>4.76375</v>
      </c>
      <c r="AG29" s="0" t="n">
        <v>4.738</v>
      </c>
      <c r="AH29" s="0" t="n">
        <v>4.55775</v>
      </c>
      <c r="AI29" s="0" t="n">
        <v>4.1715</v>
      </c>
      <c r="AJ29" s="0" t="n">
        <v>3.8625</v>
      </c>
      <c r="AK29" s="0" t="n">
        <v>3.692555107</v>
      </c>
      <c r="AL29" s="0" t="n">
        <v>3.627302054</v>
      </c>
      <c r="AM29" s="0" t="n">
        <v>3.562049001</v>
      </c>
    </row>
    <row r="30" customFormat="false" ht="12.8" hidden="false" customHeight="false" outlineLevel="0" collapsed="false">
      <c r="A30" s="0" t="n">
        <v>4</v>
      </c>
      <c r="B30" s="0" t="n">
        <v>3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0.6</v>
      </c>
      <c r="M30" s="0" t="n">
        <v>1.6</v>
      </c>
      <c r="N30" s="0" t="n">
        <v>2.5</v>
      </c>
      <c r="O30" s="0" t="n">
        <v>3.1</v>
      </c>
      <c r="P30" s="0" t="n">
        <v>3.6</v>
      </c>
      <c r="Q30" s="0" t="n">
        <v>4.1</v>
      </c>
      <c r="R30" s="0" t="n">
        <v>4.5</v>
      </c>
      <c r="S30" s="0" t="n">
        <v>4.8</v>
      </c>
      <c r="T30" s="0" t="n">
        <v>5</v>
      </c>
      <c r="U30" s="0" t="n">
        <v>5.2</v>
      </c>
      <c r="V30" s="0" t="n">
        <v>5.38</v>
      </c>
      <c r="W30" s="0" t="n">
        <v>5.45</v>
      </c>
      <c r="X30" s="0" t="n">
        <v>5.425</v>
      </c>
      <c r="Y30" s="0" t="n">
        <v>5.4</v>
      </c>
      <c r="Z30" s="0" t="n">
        <v>5.333</v>
      </c>
      <c r="AA30" s="0" t="n">
        <v>5.266</v>
      </c>
      <c r="AB30" s="0" t="n">
        <v>5.2</v>
      </c>
      <c r="AC30" s="0" t="n">
        <v>4.94</v>
      </c>
      <c r="AD30" s="0" t="n">
        <v>4.56</v>
      </c>
      <c r="AE30" s="0" t="n">
        <v>4.18</v>
      </c>
      <c r="AF30" s="0" t="n">
        <v>3.785</v>
      </c>
      <c r="AG30" s="0" t="n">
        <v>3.39</v>
      </c>
      <c r="AH30" s="0" t="n">
        <v>3.105</v>
      </c>
      <c r="AI30" s="0" t="n">
        <v>2.82</v>
      </c>
      <c r="AJ30" s="0" t="n">
        <v>2.67</v>
      </c>
      <c r="AK30" s="0" t="n">
        <v>2.52</v>
      </c>
      <c r="AL30" s="0" t="n">
        <v>2.475</v>
      </c>
      <c r="AM30" s="0" t="n">
        <v>2.43</v>
      </c>
    </row>
    <row r="31" customFormat="false" ht="12.8" hidden="false" customHeight="false" outlineLevel="0" collapsed="false">
      <c r="A31" s="0" t="n">
        <v>8</v>
      </c>
      <c r="B31" s="0" t="n">
        <v>3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1.35</v>
      </c>
      <c r="M31" s="0" t="n">
        <v>2.7</v>
      </c>
      <c r="N31" s="0" t="n">
        <v>3.915</v>
      </c>
      <c r="O31" s="0" t="n">
        <v>4.725</v>
      </c>
      <c r="P31" s="0" t="n">
        <v>5.4</v>
      </c>
      <c r="Q31" s="0" t="n">
        <v>6.075</v>
      </c>
      <c r="R31" s="0" t="n">
        <v>6.615</v>
      </c>
      <c r="S31" s="0" t="n">
        <v>7.02</v>
      </c>
      <c r="T31" s="0" t="n">
        <v>7.38</v>
      </c>
      <c r="U31" s="0" t="n">
        <v>7.6</v>
      </c>
      <c r="V31" s="0" t="n">
        <v>7.666</v>
      </c>
      <c r="W31" s="0" t="n">
        <v>7.7333</v>
      </c>
      <c r="X31" s="0" t="n">
        <v>7.8</v>
      </c>
      <c r="Y31" s="0" t="n">
        <v>7.86666</v>
      </c>
      <c r="Z31" s="0" t="n">
        <v>7.93333</v>
      </c>
      <c r="AA31" s="0" t="n">
        <v>8</v>
      </c>
      <c r="AB31" s="0" t="n">
        <v>8</v>
      </c>
      <c r="AC31" s="0" t="n">
        <v>7.95</v>
      </c>
      <c r="AD31" s="0" t="n">
        <v>7.81</v>
      </c>
      <c r="AE31" s="0" t="n">
        <v>7.48</v>
      </c>
      <c r="AF31" s="0" t="n">
        <v>7.025</v>
      </c>
      <c r="AG31" s="0" t="n">
        <v>6.57</v>
      </c>
      <c r="AH31" s="0" t="n">
        <v>6.095</v>
      </c>
      <c r="AI31" s="0" t="n">
        <v>5.62</v>
      </c>
      <c r="AJ31" s="0" t="n">
        <v>5.34</v>
      </c>
      <c r="AK31" s="0" t="n">
        <v>5.06</v>
      </c>
      <c r="AL31" s="0" t="n">
        <v>4.975</v>
      </c>
      <c r="AM31" s="0" t="n">
        <v>4.89</v>
      </c>
    </row>
    <row r="32" customFormat="false" ht="12.8" hidden="false" customHeight="false" outlineLevel="0" collapsed="false">
      <c r="A32" s="0" t="n">
        <v>12</v>
      </c>
      <c r="B32" s="0" t="n">
        <v>3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1.5525</v>
      </c>
      <c r="M32" s="0" t="n">
        <v>3.105</v>
      </c>
      <c r="N32" s="0" t="n">
        <v>4.50225</v>
      </c>
      <c r="O32" s="0" t="n">
        <v>5.43375</v>
      </c>
      <c r="P32" s="0" t="n">
        <v>6.21</v>
      </c>
      <c r="Q32" s="0" t="n">
        <v>6.98625</v>
      </c>
      <c r="R32" s="0" t="n">
        <v>7.60725</v>
      </c>
      <c r="S32" s="0" t="n">
        <v>8.073</v>
      </c>
      <c r="T32" s="0" t="n">
        <v>8.487</v>
      </c>
      <c r="U32" s="0" t="n">
        <v>8.7</v>
      </c>
      <c r="V32" s="0" t="n">
        <v>8.8159</v>
      </c>
      <c r="W32" s="0" t="n">
        <v>8.893295</v>
      </c>
      <c r="X32" s="0" t="n">
        <v>9</v>
      </c>
      <c r="Y32" s="0" t="n">
        <v>9.1</v>
      </c>
      <c r="Z32" s="0" t="n">
        <v>9.25</v>
      </c>
      <c r="AA32" s="0" t="n">
        <v>9.45</v>
      </c>
      <c r="AB32" s="0" t="n">
        <v>9.65</v>
      </c>
      <c r="AC32" s="0" t="n">
        <v>9.7</v>
      </c>
      <c r="AD32" s="0" t="n">
        <v>9.635</v>
      </c>
      <c r="AE32" s="0" t="n">
        <v>9.35</v>
      </c>
      <c r="AF32" s="0" t="n">
        <v>8.97</v>
      </c>
      <c r="AG32" s="0" t="n">
        <v>8.59</v>
      </c>
      <c r="AH32" s="0" t="n">
        <v>8.2</v>
      </c>
      <c r="AI32" s="0" t="n">
        <v>7.81</v>
      </c>
      <c r="AJ32" s="0" t="n">
        <v>7.54</v>
      </c>
      <c r="AK32" s="0" t="n">
        <v>7.27</v>
      </c>
      <c r="AL32" s="0" t="n">
        <v>7.175</v>
      </c>
      <c r="AM32" s="0" t="n">
        <v>7.08</v>
      </c>
    </row>
    <row r="33" customFormat="false" ht="12.8" hidden="false" customHeight="false" outlineLevel="0" collapsed="false">
      <c r="A33" s="0" t="n">
        <v>16</v>
      </c>
      <c r="B33" s="0" t="n">
        <v>3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1.68606029</v>
      </c>
      <c r="M33" s="0" t="n">
        <v>3.37212058</v>
      </c>
      <c r="N33" s="0" t="n">
        <v>4.889574841</v>
      </c>
      <c r="O33" s="0" t="n">
        <v>5.901211015</v>
      </c>
      <c r="P33" s="0" t="n">
        <v>6.74424116</v>
      </c>
      <c r="Q33" s="0" t="n">
        <v>7.587271305</v>
      </c>
      <c r="R33" s="0" t="n">
        <v>8.261695421</v>
      </c>
      <c r="S33" s="0" t="n">
        <v>8.767513508</v>
      </c>
      <c r="T33" s="0" t="n">
        <v>9.217129586</v>
      </c>
      <c r="U33" s="0" t="n">
        <v>9.486</v>
      </c>
      <c r="V33" s="0" t="n">
        <v>9.6975</v>
      </c>
      <c r="W33" s="0" t="n">
        <v>9.909</v>
      </c>
      <c r="X33" s="0" t="n">
        <v>10.1</v>
      </c>
      <c r="Y33" s="0" t="n">
        <v>10.25</v>
      </c>
      <c r="Z33" s="0" t="n">
        <v>10.4</v>
      </c>
      <c r="AA33" s="0" t="n">
        <v>10.65</v>
      </c>
      <c r="AB33" s="0" t="n">
        <v>11</v>
      </c>
      <c r="AC33" s="0" t="n">
        <v>11.3</v>
      </c>
      <c r="AD33" s="0" t="n">
        <v>11.6</v>
      </c>
      <c r="AE33" s="0" t="n">
        <v>11.48</v>
      </c>
      <c r="AF33" s="0" t="n">
        <v>10.93</v>
      </c>
      <c r="AG33" s="0" t="n">
        <v>10.38</v>
      </c>
      <c r="AH33" s="0" t="n">
        <v>9.9</v>
      </c>
      <c r="AI33" s="0" t="n">
        <v>9.42</v>
      </c>
      <c r="AJ33" s="0" t="n">
        <v>9.18</v>
      </c>
      <c r="AK33" s="0" t="n">
        <v>8.94</v>
      </c>
      <c r="AL33" s="0" t="n">
        <v>8.845</v>
      </c>
      <c r="AM33" s="0" t="n">
        <v>8.75</v>
      </c>
    </row>
    <row r="34" customFormat="false" ht="12.8" hidden="false" customHeight="false" outlineLevel="0" collapsed="false">
      <c r="A34" s="0" t="n">
        <v>20</v>
      </c>
      <c r="B34" s="0" t="n">
        <v>3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1.837805716</v>
      </c>
      <c r="M34" s="0" t="n">
        <v>3.675611432</v>
      </c>
      <c r="N34" s="0" t="n">
        <v>5.329636577</v>
      </c>
      <c r="O34" s="0" t="n">
        <v>6.432320007</v>
      </c>
      <c r="P34" s="0" t="n">
        <v>7.351222865</v>
      </c>
      <c r="Q34" s="0" t="n">
        <v>8.270125723</v>
      </c>
      <c r="R34" s="0" t="n">
        <v>9.005248009</v>
      </c>
      <c r="S34" s="0" t="n">
        <v>9.556589724</v>
      </c>
      <c r="T34" s="0" t="n">
        <v>10.04667125</v>
      </c>
      <c r="U34" s="0" t="n">
        <v>10.33974</v>
      </c>
      <c r="V34" s="0" t="n">
        <v>10.647</v>
      </c>
      <c r="W34" s="0" t="n">
        <v>11</v>
      </c>
      <c r="X34" s="0" t="n">
        <v>11.3</v>
      </c>
      <c r="Y34" s="0" t="n">
        <v>11.6</v>
      </c>
      <c r="Z34" s="0" t="n">
        <v>12</v>
      </c>
      <c r="AA34" s="0" t="n">
        <v>12.4</v>
      </c>
      <c r="AB34" s="0" t="n">
        <v>12.75</v>
      </c>
      <c r="AC34" s="0" t="n">
        <v>13</v>
      </c>
      <c r="AD34" s="0" t="n">
        <v>13.3</v>
      </c>
      <c r="AE34" s="0" t="n">
        <v>13.6</v>
      </c>
      <c r="AF34" s="0" t="n">
        <v>13.57</v>
      </c>
      <c r="AG34" s="0" t="n">
        <v>12.98</v>
      </c>
      <c r="AH34" s="0" t="n">
        <v>12.17</v>
      </c>
      <c r="AI34" s="0" t="n">
        <v>11.36</v>
      </c>
      <c r="AJ34" s="0" t="n">
        <v>10.99</v>
      </c>
      <c r="AK34" s="0" t="n">
        <v>10.62</v>
      </c>
      <c r="AL34" s="0" t="n">
        <v>10.49</v>
      </c>
      <c r="AM34" s="0" t="n">
        <v>10.36</v>
      </c>
    </row>
    <row r="35" customFormat="false" ht="12.8" hidden="false" customHeight="false" outlineLevel="0" collapsed="false">
      <c r="A35" s="0" t="n">
        <v>30</v>
      </c>
      <c r="B35" s="0" t="n">
        <v>3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2.021586288</v>
      </c>
      <c r="M35" s="0" t="n">
        <v>4.043172576</v>
      </c>
      <c r="N35" s="0" t="n">
        <v>5.862600235</v>
      </c>
      <c r="O35" s="0" t="n">
        <v>7.075552007</v>
      </c>
      <c r="P35" s="0" t="n">
        <v>8.086345151</v>
      </c>
      <c r="Q35" s="0" t="n">
        <v>9.097138295</v>
      </c>
      <c r="R35" s="0" t="n">
        <v>9.90577281</v>
      </c>
      <c r="S35" s="0" t="n">
        <v>10.5122487</v>
      </c>
      <c r="T35" s="0" t="n">
        <v>11.05133837</v>
      </c>
      <c r="U35" s="0" t="n">
        <v>11.7</v>
      </c>
      <c r="V35" s="0" t="n">
        <v>12.15</v>
      </c>
      <c r="W35" s="0" t="n">
        <v>12.6</v>
      </c>
      <c r="X35" s="0" t="n">
        <v>13.095</v>
      </c>
      <c r="Y35" s="0" t="n">
        <v>13.68</v>
      </c>
      <c r="Z35" s="0" t="n">
        <v>14.31</v>
      </c>
      <c r="AA35" s="0" t="n">
        <v>14.85</v>
      </c>
      <c r="AB35" s="0" t="n">
        <v>15.5</v>
      </c>
      <c r="AC35" s="0" t="n">
        <v>16.2</v>
      </c>
      <c r="AD35" s="0" t="n">
        <v>17</v>
      </c>
      <c r="AE35" s="0" t="n">
        <v>18</v>
      </c>
      <c r="AF35" s="0" t="n">
        <v>18.58</v>
      </c>
      <c r="AG35" s="0" t="n">
        <v>18.98</v>
      </c>
      <c r="AH35" s="0" t="n">
        <v>18.6</v>
      </c>
      <c r="AI35" s="0" t="n">
        <v>18.02</v>
      </c>
      <c r="AJ35" s="0" t="n">
        <v>17.355</v>
      </c>
      <c r="AK35" s="0" t="n">
        <v>16.69</v>
      </c>
      <c r="AL35" s="0" t="n">
        <v>16.43</v>
      </c>
      <c r="AM35" s="0" t="n">
        <v>16.17</v>
      </c>
    </row>
    <row r="36" customFormat="false" ht="12.8" hidden="false" customHeight="false" outlineLevel="0" collapsed="false">
      <c r="A36" s="0" t="n">
        <v>35</v>
      </c>
      <c r="B36" s="0" t="n">
        <v>3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2.082233876</v>
      </c>
      <c r="M36" s="0" t="n">
        <v>4.164467753</v>
      </c>
      <c r="N36" s="0" t="n">
        <v>6.038478242</v>
      </c>
      <c r="O36" s="0" t="n">
        <v>7.287818568</v>
      </c>
      <c r="P36" s="0" t="n">
        <v>8.328935506</v>
      </c>
      <c r="Q36" s="0" t="n">
        <v>9.370052444</v>
      </c>
      <c r="R36" s="0" t="n">
        <v>10.20294599</v>
      </c>
      <c r="S36" s="0" t="n">
        <v>10.82761616</v>
      </c>
      <c r="T36" s="0" t="n">
        <v>11.38287852</v>
      </c>
      <c r="U36" s="0" t="n">
        <v>12.051</v>
      </c>
      <c r="V36" s="0" t="n">
        <v>12.5145</v>
      </c>
      <c r="W36" s="0" t="n">
        <v>12.978</v>
      </c>
      <c r="X36" s="0" t="n">
        <v>13.48785</v>
      </c>
      <c r="Y36" s="0" t="n">
        <v>14.0904</v>
      </c>
      <c r="Z36" s="0" t="n">
        <v>14.7393</v>
      </c>
      <c r="AA36" s="0" t="n">
        <v>15.2955</v>
      </c>
      <c r="AB36" s="0" t="n">
        <v>15.965</v>
      </c>
      <c r="AC36" s="0" t="n">
        <v>16.686</v>
      </c>
      <c r="AD36" s="0" t="n">
        <v>17.51</v>
      </c>
      <c r="AE36" s="0" t="n">
        <v>18.54</v>
      </c>
      <c r="AF36" s="0" t="n">
        <v>19.1374</v>
      </c>
      <c r="AG36" s="0" t="n">
        <v>19.5494</v>
      </c>
      <c r="AH36" s="0" t="n">
        <v>19.158</v>
      </c>
      <c r="AI36" s="0" t="n">
        <v>18.5606</v>
      </c>
      <c r="AJ36" s="0" t="n">
        <v>17.87565</v>
      </c>
      <c r="AK36" s="0" t="n">
        <v>17.1907</v>
      </c>
      <c r="AL36" s="0" t="n">
        <v>16.9229</v>
      </c>
      <c r="AM36" s="0" t="n">
        <v>16.6551</v>
      </c>
    </row>
    <row r="37" customFormat="false" ht="12.8" hidden="false" customHeight="false" outlineLevel="0" collapsed="false">
      <c r="A37" s="0" t="n">
        <v>45</v>
      </c>
      <c r="B37" s="0" t="n">
        <v>3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0</v>
      </c>
      <c r="H37" s="0" t="n">
        <v>0</v>
      </c>
      <c r="I37" s="0" t="n">
        <v>0</v>
      </c>
      <c r="J37" s="0" t="n">
        <v>0</v>
      </c>
      <c r="K37" s="0" t="n">
        <v>0</v>
      </c>
      <c r="L37" s="0" t="n">
        <v>0.520558469</v>
      </c>
      <c r="M37" s="0" t="n">
        <v>1.041116938</v>
      </c>
      <c r="N37" s="0" t="n">
        <v>1.50961956</v>
      </c>
      <c r="O37" s="0" t="n">
        <v>1.821954642</v>
      </c>
      <c r="P37" s="0" t="n">
        <v>2.082233876</v>
      </c>
      <c r="Q37" s="0" t="n">
        <v>2.342513111</v>
      </c>
      <c r="R37" s="0" t="n">
        <v>2.550736499</v>
      </c>
      <c r="S37" s="0" t="n">
        <v>2.706904039</v>
      </c>
      <c r="T37" s="0" t="n">
        <v>2.845719631</v>
      </c>
      <c r="U37" s="0" t="n">
        <v>3.01275</v>
      </c>
      <c r="V37" s="0" t="n">
        <v>3.128625</v>
      </c>
      <c r="W37" s="0" t="n">
        <v>3.2445</v>
      </c>
      <c r="X37" s="0" t="n">
        <v>3.3719625</v>
      </c>
      <c r="Y37" s="0" t="n">
        <v>3.5226</v>
      </c>
      <c r="Z37" s="0" t="n">
        <v>3.684825</v>
      </c>
      <c r="AA37" s="0" t="n">
        <v>3.823875</v>
      </c>
      <c r="AB37" s="0" t="n">
        <v>3.99125</v>
      </c>
      <c r="AC37" s="0" t="n">
        <v>4.1715</v>
      </c>
      <c r="AD37" s="0" t="n">
        <v>4.3775</v>
      </c>
      <c r="AE37" s="0" t="n">
        <v>4.635</v>
      </c>
      <c r="AF37" s="0" t="n">
        <v>4.78435</v>
      </c>
      <c r="AG37" s="0" t="n">
        <v>4.88735</v>
      </c>
      <c r="AH37" s="0" t="n">
        <v>4.7895</v>
      </c>
      <c r="AI37" s="0" t="n">
        <v>4.64015</v>
      </c>
      <c r="AJ37" s="0" t="n">
        <v>4.4689125</v>
      </c>
      <c r="AK37" s="0" t="n">
        <v>4.297675</v>
      </c>
      <c r="AL37" s="0" t="n">
        <v>4.230725</v>
      </c>
      <c r="AM37" s="0" t="n">
        <v>4.163775</v>
      </c>
    </row>
    <row r="38" customFormat="false" ht="12.8" hidden="false" customHeight="false" outlineLevel="0" collapsed="false">
      <c r="A38" s="0" t="n">
        <v>4</v>
      </c>
      <c r="B38" s="0" t="n">
        <v>4</v>
      </c>
      <c r="C38" s="0" t="n">
        <v>0</v>
      </c>
      <c r="D38" s="0" t="n">
        <v>0</v>
      </c>
      <c r="E38" s="0" t="n">
        <v>0</v>
      </c>
      <c r="F38" s="0" t="n">
        <v>0.475</v>
      </c>
      <c r="G38" s="0" t="n">
        <v>0.95</v>
      </c>
      <c r="H38" s="0" t="n">
        <v>1.425</v>
      </c>
      <c r="I38" s="0" t="n">
        <v>1.9</v>
      </c>
      <c r="J38" s="0" t="n">
        <v>2.375</v>
      </c>
      <c r="K38" s="0" t="n">
        <v>2.85</v>
      </c>
      <c r="L38" s="0" t="n">
        <v>3.477</v>
      </c>
      <c r="M38" s="0" t="n">
        <v>4.1135</v>
      </c>
      <c r="N38" s="0" t="n">
        <v>4.681125</v>
      </c>
      <c r="O38" s="0" t="n">
        <v>4.9305</v>
      </c>
      <c r="P38" s="0" t="n">
        <v>5.0825</v>
      </c>
      <c r="Q38" s="0" t="n">
        <v>5.2345</v>
      </c>
      <c r="R38" s="0" t="n">
        <v>5.2915</v>
      </c>
      <c r="S38" s="0" t="n">
        <v>5.3485</v>
      </c>
      <c r="T38" s="0" t="n">
        <v>5.3865</v>
      </c>
      <c r="U38" s="0" t="n">
        <v>5.4245</v>
      </c>
      <c r="V38" s="0" t="n">
        <v>5.491</v>
      </c>
      <c r="W38" s="0" t="n">
        <v>5.5575</v>
      </c>
      <c r="X38" s="0" t="n">
        <v>5.53375</v>
      </c>
      <c r="Y38" s="0" t="n">
        <v>5.51</v>
      </c>
      <c r="Z38" s="0" t="n">
        <v>5.377</v>
      </c>
      <c r="AA38" s="0" t="n">
        <v>5.244</v>
      </c>
      <c r="AB38" s="0" t="n">
        <v>4.9685</v>
      </c>
      <c r="AC38" s="0" t="n">
        <v>4.693</v>
      </c>
      <c r="AD38" s="0" t="n">
        <v>4.332</v>
      </c>
      <c r="AE38" s="0" t="n">
        <v>3.971</v>
      </c>
      <c r="AF38" s="0" t="n">
        <v>3.59575</v>
      </c>
      <c r="AG38" s="0" t="n">
        <v>3.2205</v>
      </c>
      <c r="AH38" s="0" t="n">
        <v>2.94975</v>
      </c>
      <c r="AI38" s="0" t="n">
        <v>2.679</v>
      </c>
      <c r="AJ38" s="0" t="n">
        <v>2.5365</v>
      </c>
      <c r="AK38" s="0" t="n">
        <v>2.394</v>
      </c>
      <c r="AL38" s="0" t="n">
        <v>2.35125</v>
      </c>
      <c r="AM38" s="0" t="n">
        <v>2.3085</v>
      </c>
    </row>
    <row r="39" customFormat="false" ht="12.8" hidden="false" customHeight="false" outlineLevel="0" collapsed="false">
      <c r="A39" s="0" t="n">
        <v>8</v>
      </c>
      <c r="B39" s="0" t="n">
        <v>4</v>
      </c>
      <c r="C39" s="0" t="n">
        <v>0</v>
      </c>
      <c r="D39" s="0" t="n">
        <v>0</v>
      </c>
      <c r="E39" s="0" t="n">
        <v>0</v>
      </c>
      <c r="F39" s="0" t="n">
        <v>0.7125</v>
      </c>
      <c r="G39" s="0" t="n">
        <v>1.425</v>
      </c>
      <c r="H39" s="0" t="n">
        <v>2.1375</v>
      </c>
      <c r="I39" s="0" t="n">
        <v>2.85</v>
      </c>
      <c r="J39" s="0" t="n">
        <v>3.5625</v>
      </c>
      <c r="K39" s="0" t="n">
        <v>4.275</v>
      </c>
      <c r="L39" s="0" t="n">
        <v>5.2155</v>
      </c>
      <c r="M39" s="0" t="n">
        <v>6.17025</v>
      </c>
      <c r="N39" s="0" t="n">
        <v>6.935</v>
      </c>
      <c r="O39" s="0" t="n">
        <v>7.39575</v>
      </c>
      <c r="P39" s="0" t="n">
        <v>7.6</v>
      </c>
      <c r="Q39" s="0" t="n">
        <v>7.714</v>
      </c>
      <c r="R39" s="0" t="n">
        <v>7.7995</v>
      </c>
      <c r="S39" s="0" t="n">
        <v>7.885</v>
      </c>
      <c r="T39" s="0" t="n">
        <v>7.9515</v>
      </c>
      <c r="U39" s="0" t="n">
        <v>8.018</v>
      </c>
      <c r="V39" s="0" t="n">
        <v>8.10825</v>
      </c>
      <c r="W39" s="0" t="n">
        <v>8.1985</v>
      </c>
      <c r="X39" s="0" t="n">
        <v>8.189</v>
      </c>
      <c r="Y39" s="0" t="n">
        <v>8.1795</v>
      </c>
      <c r="Z39" s="0" t="n">
        <v>8.13675</v>
      </c>
      <c r="AA39" s="0" t="n">
        <v>8.094</v>
      </c>
      <c r="AB39" s="0" t="n">
        <v>7.9135</v>
      </c>
      <c r="AC39" s="0" t="n">
        <v>7.733</v>
      </c>
      <c r="AD39" s="0" t="n">
        <v>7.4195</v>
      </c>
      <c r="AE39" s="0" t="n">
        <v>7.106</v>
      </c>
      <c r="AF39" s="0" t="n">
        <v>6.67375</v>
      </c>
      <c r="AG39" s="0" t="n">
        <v>6.2415</v>
      </c>
      <c r="AH39" s="0" t="n">
        <v>5.79025</v>
      </c>
      <c r="AI39" s="0" t="n">
        <v>5.339</v>
      </c>
      <c r="AJ39" s="0" t="n">
        <v>5.073</v>
      </c>
      <c r="AK39" s="0" t="n">
        <v>4.807</v>
      </c>
      <c r="AL39" s="0" t="n">
        <v>4.72625</v>
      </c>
      <c r="AM39" s="0" t="n">
        <v>4.6455</v>
      </c>
    </row>
    <row r="40" customFormat="false" ht="12.8" hidden="false" customHeight="false" outlineLevel="0" collapsed="false">
      <c r="A40" s="0" t="n">
        <v>12</v>
      </c>
      <c r="B40" s="0" t="n">
        <v>4</v>
      </c>
      <c r="C40" s="0" t="n">
        <v>0</v>
      </c>
      <c r="D40" s="0" t="n">
        <v>0</v>
      </c>
      <c r="E40" s="0" t="n">
        <v>0</v>
      </c>
      <c r="F40" s="0" t="n">
        <v>0.7877578125</v>
      </c>
      <c r="G40" s="0" t="n">
        <v>1.575515625</v>
      </c>
      <c r="H40" s="0" t="n">
        <v>2.3632734375</v>
      </c>
      <c r="I40" s="0" t="n">
        <v>3.15103125</v>
      </c>
      <c r="J40" s="0" t="n">
        <v>3.9387890625</v>
      </c>
      <c r="K40" s="0" t="n">
        <v>4.726546875</v>
      </c>
      <c r="L40" s="0" t="n">
        <v>5.7663871875</v>
      </c>
      <c r="M40" s="0" t="n">
        <v>6.82198265625</v>
      </c>
      <c r="N40" s="0" t="n">
        <v>7.667509375</v>
      </c>
      <c r="O40" s="0" t="n">
        <v>8.17692609375</v>
      </c>
      <c r="P40" s="0" t="n">
        <v>8.40275</v>
      </c>
      <c r="Q40" s="0" t="n">
        <v>8.5975</v>
      </c>
      <c r="R40" s="0" t="n">
        <v>8.759</v>
      </c>
      <c r="S40" s="0" t="n">
        <v>8.9205</v>
      </c>
      <c r="T40" s="0" t="n">
        <v>9.0155</v>
      </c>
      <c r="U40" s="0" t="n">
        <v>9.1105</v>
      </c>
      <c r="V40" s="0" t="n">
        <v>9.14375</v>
      </c>
      <c r="W40" s="0" t="n">
        <v>9.177</v>
      </c>
      <c r="X40" s="0" t="n">
        <v>9.30525</v>
      </c>
      <c r="Y40" s="0" t="n">
        <v>9.4335</v>
      </c>
      <c r="Z40" s="0" t="n">
        <v>9.52375</v>
      </c>
      <c r="AA40" s="0" t="n">
        <v>9.614</v>
      </c>
      <c r="AB40" s="0" t="n">
        <v>9.519</v>
      </c>
      <c r="AC40" s="0" t="n">
        <v>9.424</v>
      </c>
      <c r="AD40" s="0" t="n">
        <v>9.15325</v>
      </c>
      <c r="AE40" s="0" t="n">
        <v>8.8825</v>
      </c>
      <c r="AF40" s="0" t="n">
        <v>8.5215</v>
      </c>
      <c r="AG40" s="0" t="n">
        <v>8.1605</v>
      </c>
      <c r="AH40" s="0" t="n">
        <v>7.79</v>
      </c>
      <c r="AI40" s="0" t="n">
        <v>7.4195</v>
      </c>
      <c r="AJ40" s="0" t="n">
        <v>7.163</v>
      </c>
      <c r="AK40" s="0" t="n">
        <v>6.9065</v>
      </c>
      <c r="AL40" s="0" t="n">
        <v>6.81625</v>
      </c>
      <c r="AM40" s="0" t="n">
        <v>6.726</v>
      </c>
    </row>
    <row r="41" customFormat="false" ht="12.8" hidden="false" customHeight="false" outlineLevel="0" collapsed="false">
      <c r="A41" s="0" t="n">
        <v>16</v>
      </c>
      <c r="B41" s="0" t="n">
        <v>4</v>
      </c>
      <c r="C41" s="0" t="n">
        <v>0</v>
      </c>
      <c r="D41" s="0" t="n">
        <v>0</v>
      </c>
      <c r="E41" s="0" t="n">
        <v>0</v>
      </c>
      <c r="F41" s="0" t="n">
        <v>0.8347621462</v>
      </c>
      <c r="G41" s="0" t="n">
        <v>1.6695242924</v>
      </c>
      <c r="H41" s="0" t="n">
        <v>2.5042864386</v>
      </c>
      <c r="I41" s="0" t="n">
        <v>3.33904858385</v>
      </c>
      <c r="J41" s="0" t="n">
        <v>4.17381073005</v>
      </c>
      <c r="K41" s="0" t="n">
        <v>5.00857287625</v>
      </c>
      <c r="L41" s="0" t="n">
        <v>6.1104589095</v>
      </c>
      <c r="M41" s="0" t="n">
        <v>7.2290401848</v>
      </c>
      <c r="N41" s="0" t="n">
        <v>8.125018222</v>
      </c>
      <c r="O41" s="0" t="n">
        <v>8.5975</v>
      </c>
      <c r="P41" s="0" t="n">
        <v>8.9041295582</v>
      </c>
      <c r="Q41" s="0" t="n">
        <v>9.1105</v>
      </c>
      <c r="R41" s="0" t="n">
        <v>9.33375</v>
      </c>
      <c r="S41" s="0" t="n">
        <v>9.557</v>
      </c>
      <c r="T41" s="0" t="n">
        <v>9.785</v>
      </c>
      <c r="U41" s="0" t="n">
        <v>10.013</v>
      </c>
      <c r="V41" s="0" t="n">
        <v>10.23625</v>
      </c>
      <c r="W41" s="0" t="n">
        <v>10.4595</v>
      </c>
      <c r="X41" s="0" t="n">
        <v>10.5165</v>
      </c>
      <c r="Y41" s="0" t="n">
        <v>10.6685</v>
      </c>
      <c r="Z41" s="0" t="n">
        <v>10.8015</v>
      </c>
      <c r="AA41" s="0" t="n">
        <v>11.0295</v>
      </c>
      <c r="AB41" s="0" t="n">
        <v>11.19575</v>
      </c>
      <c r="AC41" s="0" t="n">
        <v>11.305</v>
      </c>
      <c r="AD41" s="0" t="n">
        <v>11.134</v>
      </c>
      <c r="AE41" s="0" t="n">
        <v>10.906</v>
      </c>
      <c r="AF41" s="0" t="n">
        <v>10.3835</v>
      </c>
      <c r="AG41" s="0" t="n">
        <v>9.8631357805</v>
      </c>
      <c r="AH41" s="0" t="n">
        <v>9.405</v>
      </c>
      <c r="AI41" s="0" t="n">
        <v>8.949</v>
      </c>
      <c r="AJ41" s="0" t="n">
        <v>8.721</v>
      </c>
      <c r="AK41" s="0" t="n">
        <v>8.493</v>
      </c>
      <c r="AL41" s="0" t="n">
        <v>8.40275</v>
      </c>
      <c r="AM41" s="0" t="n">
        <v>8.3125</v>
      </c>
    </row>
    <row r="42" customFormat="false" ht="12.8" hidden="false" customHeight="false" outlineLevel="0" collapsed="false">
      <c r="A42" s="0" t="n">
        <v>20</v>
      </c>
      <c r="B42" s="0" t="n">
        <v>4</v>
      </c>
      <c r="C42" s="0" t="n">
        <v>0</v>
      </c>
      <c r="D42" s="0" t="n">
        <v>0</v>
      </c>
      <c r="E42" s="0" t="n">
        <v>0</v>
      </c>
      <c r="F42" s="0" t="n">
        <v>0.8514573892</v>
      </c>
      <c r="G42" s="0" t="n">
        <v>1.7029147784</v>
      </c>
      <c r="H42" s="0" t="n">
        <v>2.55437216665</v>
      </c>
      <c r="I42" s="0" t="n">
        <v>3.40582955585</v>
      </c>
      <c r="J42" s="0" t="n">
        <v>4.25728694505</v>
      </c>
      <c r="K42" s="0" t="n">
        <v>5.10874433425</v>
      </c>
      <c r="L42" s="0" t="n">
        <v>6.2326680875</v>
      </c>
      <c r="M42" s="0" t="n">
        <v>7.3736209888</v>
      </c>
      <c r="N42" s="0" t="n">
        <v>8.28751858625</v>
      </c>
      <c r="O42" s="0" t="n">
        <v>8.76945</v>
      </c>
      <c r="P42" s="0" t="n">
        <v>9.08221214925</v>
      </c>
      <c r="Q42" s="0" t="n">
        <v>9.29271</v>
      </c>
      <c r="R42" s="0" t="n">
        <v>9.520425</v>
      </c>
      <c r="S42" s="0" t="n">
        <v>10.0875113785</v>
      </c>
      <c r="T42" s="0" t="n">
        <v>10.6048196475</v>
      </c>
      <c r="U42" s="0" t="n">
        <v>10.91417</v>
      </c>
      <c r="V42" s="0" t="n">
        <v>11.2385</v>
      </c>
      <c r="W42" s="0" t="n">
        <v>11.5995</v>
      </c>
      <c r="X42" s="0" t="n">
        <v>11.913</v>
      </c>
      <c r="Y42" s="0" t="n">
        <v>12.2265</v>
      </c>
      <c r="Z42" s="0" t="n">
        <v>12.34525</v>
      </c>
      <c r="AA42" s="0" t="n">
        <v>12.464</v>
      </c>
      <c r="AB42" s="0" t="n">
        <v>12.825</v>
      </c>
      <c r="AC42" s="0" t="n">
        <v>13.186</v>
      </c>
      <c r="AD42" s="0" t="n">
        <v>13.319</v>
      </c>
      <c r="AE42" s="0" t="n">
        <v>13.3</v>
      </c>
      <c r="AF42" s="0" t="n">
        <v>12.8915</v>
      </c>
      <c r="AG42" s="0" t="n">
        <v>12.331</v>
      </c>
      <c r="AH42" s="0" t="n">
        <v>11.5615</v>
      </c>
      <c r="AI42" s="0" t="n">
        <v>10.792</v>
      </c>
      <c r="AJ42" s="0" t="n">
        <v>10.4405</v>
      </c>
      <c r="AK42" s="0" t="n">
        <v>10.089</v>
      </c>
      <c r="AL42" s="0" t="n">
        <v>9.9655</v>
      </c>
      <c r="AM42" s="0" t="n">
        <v>9.842</v>
      </c>
    </row>
    <row r="43" customFormat="false" ht="12.8" hidden="false" customHeight="false" outlineLevel="0" collapsed="false">
      <c r="A43" s="0" t="n">
        <v>30</v>
      </c>
      <c r="B43" s="0" t="n">
        <v>4</v>
      </c>
      <c r="C43" s="0" t="n">
        <v>0</v>
      </c>
      <c r="D43" s="0" t="n">
        <v>0</v>
      </c>
      <c r="E43" s="0" t="n">
        <v>0</v>
      </c>
      <c r="F43" s="0" t="n">
        <v>0.91957398045</v>
      </c>
      <c r="G43" s="0" t="n">
        <v>1.83914795995</v>
      </c>
      <c r="H43" s="0" t="n">
        <v>2.7587219404</v>
      </c>
      <c r="I43" s="0" t="n">
        <v>3.67829592085</v>
      </c>
      <c r="J43" s="0" t="n">
        <v>4.59786990035</v>
      </c>
      <c r="K43" s="0" t="n">
        <v>5.5174438808</v>
      </c>
      <c r="L43" s="0" t="n">
        <v>6.7312815345</v>
      </c>
      <c r="M43" s="0" t="n">
        <v>7.9635106676</v>
      </c>
      <c r="N43" s="0" t="n">
        <v>8.95052007315</v>
      </c>
      <c r="O43" s="0" t="n">
        <v>9.5</v>
      </c>
      <c r="P43" s="0" t="n">
        <v>9.975</v>
      </c>
      <c r="Q43" s="0" t="n">
        <v>10.26</v>
      </c>
      <c r="R43" s="0" t="n">
        <v>10.64</v>
      </c>
      <c r="S43" s="0" t="n">
        <v>11.0962625135</v>
      </c>
      <c r="T43" s="0" t="n">
        <v>11.665301617</v>
      </c>
      <c r="U43" s="0" t="n">
        <v>12.35</v>
      </c>
      <c r="V43" s="0" t="n">
        <v>12.825</v>
      </c>
      <c r="W43" s="0" t="n">
        <v>13.3</v>
      </c>
      <c r="X43" s="0" t="n">
        <v>13.8225</v>
      </c>
      <c r="Y43" s="0" t="n">
        <v>14.44</v>
      </c>
      <c r="Z43" s="0" t="n">
        <v>15.105</v>
      </c>
      <c r="AA43" s="0" t="n">
        <v>15.675</v>
      </c>
      <c r="AB43" s="0" t="n">
        <v>16.1785</v>
      </c>
      <c r="AC43" s="0" t="n">
        <v>16.53</v>
      </c>
      <c r="AD43" s="0" t="n">
        <v>16.91</v>
      </c>
      <c r="AE43" s="0" t="n">
        <v>17.271</v>
      </c>
      <c r="AF43" s="0" t="n">
        <v>17.651</v>
      </c>
      <c r="AG43" s="0" t="n">
        <v>18.031</v>
      </c>
      <c r="AH43" s="0" t="n">
        <v>17.67</v>
      </c>
      <c r="AI43" s="0" t="n">
        <v>17.119</v>
      </c>
      <c r="AJ43" s="0" t="n">
        <v>16.48725</v>
      </c>
      <c r="AK43" s="0" t="n">
        <v>15.8555</v>
      </c>
      <c r="AL43" s="0" t="n">
        <v>15.6085</v>
      </c>
      <c r="AM43" s="0" t="n">
        <v>15.3615</v>
      </c>
    </row>
    <row r="44" customFormat="false" ht="12.8" hidden="false" customHeight="false" outlineLevel="0" collapsed="false">
      <c r="A44" s="0" t="n">
        <v>35</v>
      </c>
      <c r="B44" s="0" t="n">
        <v>4</v>
      </c>
      <c r="C44" s="0" t="n">
        <v>0</v>
      </c>
      <c r="D44" s="0" t="n">
        <v>0</v>
      </c>
      <c r="E44" s="0" t="n">
        <v>0</v>
      </c>
      <c r="F44" s="0" t="n">
        <v>0.91957398045</v>
      </c>
      <c r="G44" s="0" t="n">
        <v>1.83914795995</v>
      </c>
      <c r="H44" s="0" t="n">
        <v>2.7587219404</v>
      </c>
      <c r="I44" s="0" t="n">
        <v>3.67829592085</v>
      </c>
      <c r="J44" s="0" t="n">
        <v>4.59786990035</v>
      </c>
      <c r="K44" s="0" t="n">
        <v>5.5174438808</v>
      </c>
      <c r="L44" s="0" t="n">
        <v>6.7312815345</v>
      </c>
      <c r="M44" s="0" t="n">
        <v>7.9635106676</v>
      </c>
      <c r="N44" s="0" t="n">
        <v>8.95052007315</v>
      </c>
      <c r="O44" s="0" t="n">
        <v>9.5</v>
      </c>
      <c r="P44" s="0" t="n">
        <v>9.975</v>
      </c>
      <c r="Q44" s="0" t="n">
        <v>10.45</v>
      </c>
      <c r="R44" s="0" t="n">
        <v>10.925</v>
      </c>
      <c r="S44" s="0" t="n">
        <v>11.429150389</v>
      </c>
      <c r="T44" s="0" t="n">
        <v>12.0152606695</v>
      </c>
      <c r="U44" s="0" t="n">
        <v>12.7205</v>
      </c>
      <c r="V44" s="0" t="n">
        <v>13.20975</v>
      </c>
      <c r="W44" s="0" t="n">
        <v>13.699</v>
      </c>
      <c r="X44" s="0" t="n">
        <v>14.237175</v>
      </c>
      <c r="Y44" s="0" t="n">
        <v>14.8732</v>
      </c>
      <c r="Z44" s="0" t="n">
        <v>15.55815</v>
      </c>
      <c r="AA44" s="0" t="n">
        <v>16.14525</v>
      </c>
      <c r="AB44" s="0" t="n">
        <v>16.663855</v>
      </c>
      <c r="AC44" s="0" t="n">
        <v>17.0259</v>
      </c>
      <c r="AD44" s="0" t="n">
        <v>17.4173</v>
      </c>
      <c r="AE44" s="0" t="n">
        <v>17.78913</v>
      </c>
      <c r="AF44" s="0" t="n">
        <v>18.18053</v>
      </c>
      <c r="AG44" s="0" t="n">
        <v>18.57193</v>
      </c>
      <c r="AH44" s="0" t="n">
        <v>18.2001</v>
      </c>
      <c r="AI44" s="0" t="n">
        <v>17.63257</v>
      </c>
      <c r="AJ44" s="0" t="n">
        <v>16.9818675</v>
      </c>
      <c r="AK44" s="0" t="n">
        <v>16.331165</v>
      </c>
      <c r="AL44" s="0" t="n">
        <v>16.076755</v>
      </c>
      <c r="AM44" s="0" t="n">
        <v>15.822345</v>
      </c>
    </row>
    <row r="45" customFormat="false" ht="12.8" hidden="false" customHeight="false" outlineLevel="0" collapsed="false">
      <c r="A45" s="0" t="n">
        <v>45</v>
      </c>
      <c r="B45" s="0" t="n">
        <v>4</v>
      </c>
      <c r="C45" s="0" t="n">
        <v>0</v>
      </c>
      <c r="D45" s="0" t="n">
        <v>0</v>
      </c>
      <c r="E45" s="0" t="n">
        <v>0</v>
      </c>
      <c r="F45" s="0" t="n">
        <v>0.22989349535</v>
      </c>
      <c r="G45" s="0" t="n">
        <v>0.45978698975</v>
      </c>
      <c r="H45" s="0" t="n">
        <v>0.6896804851</v>
      </c>
      <c r="I45" s="0" t="n">
        <v>0.91957398045</v>
      </c>
      <c r="J45" s="0" t="n">
        <v>1.14946747485</v>
      </c>
      <c r="K45" s="0" t="n">
        <v>1.3793609702</v>
      </c>
      <c r="L45" s="0" t="n">
        <v>1.68282038315</v>
      </c>
      <c r="M45" s="0" t="n">
        <v>1.9908776669</v>
      </c>
      <c r="N45" s="0" t="n">
        <v>2.23763001805</v>
      </c>
      <c r="O45" s="0" t="n">
        <v>2.375</v>
      </c>
      <c r="P45" s="0" t="n">
        <v>2.49375</v>
      </c>
      <c r="Q45" s="0" t="n">
        <v>2.6125</v>
      </c>
      <c r="R45" s="0" t="n">
        <v>2.73125</v>
      </c>
      <c r="S45" s="0" t="n">
        <v>2.85728759725</v>
      </c>
      <c r="T45" s="0" t="n">
        <v>3.00381516595</v>
      </c>
      <c r="U45" s="0" t="n">
        <v>3.180125</v>
      </c>
      <c r="V45" s="0" t="n">
        <v>3.3024375</v>
      </c>
      <c r="W45" s="0" t="n">
        <v>3.42475</v>
      </c>
      <c r="X45" s="0" t="n">
        <v>3.55929375</v>
      </c>
      <c r="Y45" s="0" t="n">
        <v>3.7183</v>
      </c>
      <c r="Z45" s="0" t="n">
        <v>3.8895375</v>
      </c>
      <c r="AA45" s="0" t="n">
        <v>4.0363125</v>
      </c>
      <c r="AB45" s="0" t="n">
        <v>4.16596375</v>
      </c>
      <c r="AC45" s="0" t="n">
        <v>4.256475</v>
      </c>
      <c r="AD45" s="0" t="n">
        <v>4.354325</v>
      </c>
      <c r="AE45" s="0" t="n">
        <v>4.4472825</v>
      </c>
      <c r="AF45" s="0" t="n">
        <v>4.5451325</v>
      </c>
      <c r="AG45" s="0" t="n">
        <v>4.6429825</v>
      </c>
      <c r="AH45" s="0" t="n">
        <v>4.550025</v>
      </c>
      <c r="AI45" s="0" t="n">
        <v>4.4081425</v>
      </c>
      <c r="AJ45" s="0" t="n">
        <v>4.245466875</v>
      </c>
      <c r="AK45" s="0" t="n">
        <v>4.08279125</v>
      </c>
      <c r="AL45" s="0" t="n">
        <v>4.01918875</v>
      </c>
      <c r="AM45" s="0" t="n">
        <v>3.95558625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2018-07-08T17:59:56Z</dcterms:modified>
  <cp:revision>40</cp:revision>
  <dc:subject/>
  <dc:title/>
</cp:coreProperties>
</file>